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hidePivotFieldList="1"/>
  <xr:revisionPtr revIDLastSave="16" documentId="8_{C31F4F25-9A09-4A26-9160-17D61068C133}" xr6:coauthVersionLast="47" xr6:coauthVersionMax="47" xr10:uidLastSave="{8282840B-55D2-452E-A11A-320E6EF4F43B}"/>
  <bookViews>
    <workbookView xWindow="-28898" yWindow="-98" windowWidth="28996" windowHeight="15796" tabRatio="810" firstSheet="1" activeTab="1" xr2:uid="{00000000-000D-0000-FFFF-FFFF00000000}"/>
  </bookViews>
  <sheets>
    <sheet name="Contracted (2)" sheetId="17" state="hidden" r:id="rId1"/>
    <sheet name="Contracted" sheetId="10" r:id="rId2"/>
    <sheet name="Due to expire less 6 Months " sheetId="15" r:id="rId3"/>
    <sheet name="In Progress" sheetId="5" r:id="rId4"/>
    <sheet name="Scheduled" sheetId="6" r:id="rId5"/>
    <sheet name="Research" sheetId="13" r:id="rId6"/>
  </sheets>
  <calcPr calcId="191028" concurrentCalc="0"/>
  <pivotCaches>
    <pivotCache cacheId="0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6" i="17" l="1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P588" i="17"/>
  <c r="O588" i="17"/>
  <c r="P587" i="17"/>
  <c r="O587" i="17"/>
  <c r="P586" i="17"/>
  <c r="O586" i="17"/>
  <c r="P585" i="17"/>
  <c r="O585" i="17"/>
  <c r="P584" i="17"/>
  <c r="O584" i="17"/>
  <c r="P583" i="17"/>
  <c r="O583" i="17"/>
  <c r="P582" i="17"/>
  <c r="O582" i="17"/>
  <c r="P581" i="17"/>
  <c r="O581" i="17"/>
  <c r="P580" i="17"/>
  <c r="O580" i="17"/>
  <c r="P579" i="17"/>
  <c r="O579" i="17"/>
  <c r="P578" i="17"/>
  <c r="O578" i="17"/>
  <c r="P577" i="17"/>
  <c r="O577" i="17"/>
  <c r="P576" i="17"/>
  <c r="O576" i="17"/>
  <c r="P575" i="17"/>
  <c r="O575" i="17"/>
  <c r="P574" i="17"/>
  <c r="O574" i="17"/>
  <c r="P573" i="17"/>
  <c r="O573" i="17"/>
  <c r="P572" i="17"/>
  <c r="O572" i="17"/>
  <c r="P571" i="17"/>
  <c r="O571" i="17"/>
  <c r="P570" i="17"/>
  <c r="O570" i="17"/>
  <c r="P569" i="17"/>
  <c r="O569" i="17"/>
  <c r="P568" i="17"/>
  <c r="O568" i="17"/>
  <c r="P567" i="17"/>
  <c r="O567" i="17"/>
  <c r="P566" i="17"/>
  <c r="O566" i="17"/>
  <c r="P565" i="17"/>
  <c r="O565" i="17"/>
  <c r="P564" i="17"/>
  <c r="O564" i="17"/>
  <c r="P563" i="17"/>
  <c r="O563" i="17"/>
  <c r="P562" i="17"/>
  <c r="O562" i="17"/>
  <c r="P561" i="17"/>
  <c r="O561" i="17"/>
  <c r="P560" i="17"/>
  <c r="O560" i="17"/>
  <c r="P559" i="17"/>
  <c r="O559" i="17"/>
  <c r="P558" i="17"/>
  <c r="O558" i="17"/>
  <c r="P557" i="17"/>
  <c r="O557" i="17"/>
  <c r="P556" i="17"/>
  <c r="O556" i="17"/>
  <c r="P555" i="17"/>
  <c r="O555" i="17"/>
  <c r="P554" i="17"/>
  <c r="O554" i="17"/>
  <c r="P553" i="17"/>
  <c r="O553" i="17"/>
  <c r="P552" i="17"/>
  <c r="O552" i="17"/>
  <c r="P551" i="17"/>
  <c r="O551" i="17"/>
  <c r="P550" i="17"/>
  <c r="O550" i="17"/>
  <c r="P549" i="17"/>
  <c r="O549" i="17"/>
  <c r="P548" i="17"/>
  <c r="O548" i="17"/>
  <c r="P547" i="17"/>
  <c r="O547" i="17"/>
  <c r="P546" i="17"/>
  <c r="O546" i="17"/>
  <c r="P545" i="17"/>
  <c r="O545" i="17"/>
  <c r="P544" i="17"/>
  <c r="O544" i="17"/>
  <c r="P543" i="17"/>
  <c r="O543" i="17"/>
  <c r="P542" i="17"/>
  <c r="O542" i="17"/>
  <c r="P541" i="17"/>
  <c r="O541" i="17"/>
  <c r="P540" i="17"/>
  <c r="O540" i="17"/>
  <c r="P539" i="17"/>
  <c r="O539" i="17"/>
  <c r="P538" i="17"/>
  <c r="O538" i="17"/>
  <c r="P537" i="17"/>
  <c r="O537" i="17"/>
  <c r="P536" i="17"/>
  <c r="O536" i="17"/>
  <c r="P535" i="17"/>
  <c r="O535" i="17"/>
  <c r="P534" i="17"/>
  <c r="O534" i="17"/>
  <c r="P533" i="17"/>
  <c r="O533" i="17"/>
  <c r="P532" i="17"/>
  <c r="O532" i="17"/>
  <c r="P531" i="17"/>
  <c r="O531" i="17"/>
  <c r="P530" i="17"/>
  <c r="O530" i="17"/>
  <c r="P529" i="17"/>
  <c r="O529" i="17"/>
  <c r="P528" i="17"/>
  <c r="O528" i="17"/>
  <c r="P527" i="17"/>
  <c r="O527" i="17"/>
  <c r="P526" i="17"/>
  <c r="O526" i="17"/>
  <c r="P525" i="17"/>
  <c r="O525" i="17"/>
  <c r="P524" i="17"/>
  <c r="O524" i="17"/>
  <c r="P523" i="17"/>
  <c r="O523" i="17"/>
  <c r="P522" i="17"/>
  <c r="O522" i="17"/>
  <c r="P521" i="17"/>
  <c r="O521" i="17"/>
  <c r="P520" i="17"/>
  <c r="O520" i="17"/>
  <c r="P519" i="17"/>
  <c r="O519" i="17"/>
  <c r="P518" i="17"/>
  <c r="O518" i="17"/>
  <c r="P517" i="17"/>
  <c r="O517" i="17"/>
  <c r="P516" i="17"/>
  <c r="O516" i="17"/>
  <c r="P515" i="17"/>
  <c r="O515" i="17"/>
  <c r="P514" i="17"/>
  <c r="O514" i="17"/>
  <c r="P513" i="17"/>
  <c r="O513" i="17"/>
  <c r="P512" i="17"/>
  <c r="O512" i="17"/>
  <c r="P511" i="17"/>
  <c r="O511" i="17"/>
  <c r="P510" i="17"/>
  <c r="O510" i="17"/>
  <c r="P509" i="17"/>
  <c r="O509" i="17"/>
  <c r="P508" i="17"/>
  <c r="O508" i="17"/>
  <c r="P507" i="17"/>
  <c r="O507" i="17"/>
  <c r="P506" i="17"/>
  <c r="O506" i="17"/>
  <c r="P505" i="17"/>
  <c r="O505" i="17"/>
  <c r="P504" i="17"/>
  <c r="O504" i="17"/>
  <c r="P503" i="17"/>
  <c r="O503" i="17"/>
  <c r="P502" i="17"/>
  <c r="O502" i="17"/>
  <c r="P501" i="17"/>
  <c r="O501" i="17"/>
  <c r="P500" i="17"/>
  <c r="O500" i="17"/>
  <c r="P499" i="17"/>
  <c r="O499" i="17"/>
  <c r="P498" i="17"/>
  <c r="O498" i="17"/>
  <c r="P497" i="17"/>
  <c r="O497" i="17"/>
  <c r="P496" i="17"/>
  <c r="O496" i="17"/>
  <c r="P495" i="17"/>
  <c r="O495" i="17"/>
  <c r="P494" i="17"/>
  <c r="O494" i="17"/>
  <c r="P493" i="17"/>
  <c r="O493" i="17"/>
  <c r="P492" i="17"/>
  <c r="O492" i="17"/>
  <c r="P491" i="17"/>
  <c r="O491" i="17"/>
  <c r="P490" i="17"/>
  <c r="O490" i="17"/>
  <c r="P489" i="17"/>
  <c r="O489" i="17"/>
  <c r="P488" i="17"/>
  <c r="O488" i="17"/>
  <c r="P487" i="17"/>
  <c r="O487" i="17"/>
  <c r="P486" i="17"/>
  <c r="O486" i="17"/>
  <c r="P485" i="17"/>
  <c r="O485" i="17"/>
  <c r="P484" i="17"/>
  <c r="O484" i="17"/>
  <c r="P483" i="17"/>
  <c r="O483" i="17"/>
  <c r="P482" i="17"/>
  <c r="O482" i="17"/>
  <c r="P481" i="17"/>
  <c r="O481" i="17"/>
  <c r="P480" i="17"/>
  <c r="O480" i="17"/>
  <c r="P479" i="17"/>
  <c r="O479" i="17"/>
  <c r="P478" i="17"/>
  <c r="O478" i="17"/>
  <c r="P477" i="17"/>
  <c r="O477" i="17"/>
  <c r="P476" i="17"/>
  <c r="O476" i="17"/>
  <c r="P475" i="17"/>
  <c r="O475" i="17"/>
  <c r="P474" i="17"/>
  <c r="O474" i="17"/>
  <c r="P473" i="17"/>
  <c r="O473" i="17"/>
  <c r="P472" i="17"/>
  <c r="O472" i="17"/>
  <c r="P471" i="17"/>
  <c r="O471" i="17"/>
  <c r="P470" i="17"/>
  <c r="O470" i="17"/>
  <c r="P469" i="17"/>
  <c r="O469" i="17"/>
  <c r="P468" i="17"/>
  <c r="O468" i="17"/>
  <c r="P467" i="17"/>
  <c r="O467" i="17"/>
  <c r="P466" i="17"/>
  <c r="O466" i="17"/>
  <c r="P465" i="17"/>
  <c r="O465" i="17"/>
  <c r="P464" i="17"/>
  <c r="O464" i="17"/>
  <c r="P463" i="17"/>
  <c r="O463" i="17"/>
  <c r="P462" i="17"/>
  <c r="O462" i="17"/>
  <c r="P461" i="17"/>
  <c r="O461" i="17"/>
  <c r="P460" i="17"/>
  <c r="O460" i="17"/>
  <c r="P459" i="17"/>
  <c r="O459" i="17"/>
  <c r="P458" i="17"/>
  <c r="O458" i="17"/>
  <c r="P457" i="17"/>
  <c r="O457" i="17"/>
  <c r="P456" i="17"/>
  <c r="O456" i="17"/>
  <c r="P455" i="17"/>
  <c r="O455" i="17"/>
  <c r="P454" i="17"/>
  <c r="O454" i="17"/>
  <c r="P453" i="17"/>
  <c r="O453" i="17"/>
  <c r="P452" i="17"/>
  <c r="O452" i="17"/>
  <c r="P451" i="17"/>
  <c r="O451" i="17"/>
  <c r="P450" i="17"/>
  <c r="O450" i="17"/>
  <c r="P449" i="17"/>
  <c r="O449" i="17"/>
  <c r="P448" i="17"/>
  <c r="O448" i="17"/>
  <c r="P447" i="17"/>
  <c r="O447" i="17"/>
  <c r="P446" i="17"/>
  <c r="O446" i="17"/>
  <c r="P445" i="17"/>
  <c r="O445" i="17"/>
  <c r="P444" i="17"/>
  <c r="O444" i="17"/>
  <c r="P443" i="17"/>
  <c r="O443" i="17"/>
  <c r="P442" i="17"/>
  <c r="O442" i="17"/>
  <c r="P441" i="17"/>
  <c r="O441" i="17"/>
  <c r="P440" i="17"/>
  <c r="O440" i="17"/>
  <c r="P439" i="17"/>
  <c r="O439" i="17"/>
  <c r="P438" i="17"/>
  <c r="O438" i="17"/>
  <c r="P437" i="17"/>
  <c r="O437" i="17"/>
  <c r="P436" i="17"/>
  <c r="O436" i="17"/>
  <c r="P435" i="17"/>
  <c r="O435" i="17"/>
  <c r="P434" i="17"/>
  <c r="O434" i="17"/>
  <c r="P433" i="17"/>
  <c r="O433" i="17"/>
  <c r="P432" i="17"/>
  <c r="O432" i="17"/>
  <c r="P431" i="17"/>
  <c r="O431" i="17"/>
  <c r="P430" i="17"/>
  <c r="O430" i="17"/>
  <c r="P429" i="17"/>
  <c r="O429" i="17"/>
  <c r="P428" i="17"/>
  <c r="O428" i="17"/>
  <c r="P427" i="17"/>
  <c r="O427" i="17"/>
  <c r="P426" i="17"/>
  <c r="O426" i="17"/>
  <c r="P425" i="17"/>
  <c r="O425" i="17"/>
  <c r="P424" i="17"/>
  <c r="O424" i="17"/>
  <c r="P423" i="17"/>
  <c r="O423" i="17"/>
  <c r="P422" i="17"/>
  <c r="O422" i="17"/>
  <c r="P421" i="17"/>
  <c r="O421" i="17"/>
  <c r="P420" i="17"/>
  <c r="O420" i="17"/>
  <c r="P419" i="17"/>
  <c r="O419" i="17"/>
  <c r="P418" i="17"/>
  <c r="O418" i="17"/>
  <c r="P417" i="17"/>
  <c r="O417" i="17"/>
  <c r="P416" i="17"/>
  <c r="O416" i="17"/>
  <c r="P415" i="17"/>
  <c r="O415" i="17"/>
  <c r="P414" i="17"/>
  <c r="O414" i="17"/>
  <c r="P413" i="17"/>
  <c r="O413" i="17"/>
  <c r="P412" i="17"/>
  <c r="O412" i="17"/>
  <c r="P411" i="17"/>
  <c r="O411" i="17"/>
  <c r="P410" i="17"/>
  <c r="O410" i="17"/>
  <c r="P409" i="17"/>
  <c r="O409" i="17"/>
  <c r="P408" i="17"/>
  <c r="O408" i="17"/>
  <c r="P407" i="17"/>
  <c r="O407" i="17"/>
  <c r="P406" i="17"/>
  <c r="O406" i="17"/>
  <c r="P405" i="17"/>
  <c r="O405" i="17"/>
  <c r="P404" i="17"/>
  <c r="O404" i="17"/>
  <c r="P403" i="17"/>
  <c r="O403" i="17"/>
  <c r="P402" i="17"/>
  <c r="O402" i="17"/>
  <c r="P401" i="17"/>
  <c r="O401" i="17"/>
  <c r="P400" i="17"/>
  <c r="O400" i="17"/>
  <c r="P399" i="17"/>
  <c r="O399" i="17"/>
  <c r="P398" i="17"/>
  <c r="O398" i="17"/>
  <c r="P397" i="17"/>
  <c r="O397" i="17"/>
  <c r="P396" i="17"/>
  <c r="O396" i="17"/>
  <c r="P395" i="17"/>
  <c r="O395" i="17"/>
  <c r="P394" i="17"/>
  <c r="O394" i="17"/>
  <c r="P393" i="17"/>
  <c r="O393" i="17"/>
  <c r="P392" i="17"/>
  <c r="O392" i="17"/>
  <c r="P391" i="17"/>
  <c r="O391" i="17"/>
  <c r="P390" i="17"/>
  <c r="O390" i="17"/>
  <c r="P389" i="17"/>
  <c r="O389" i="17"/>
  <c r="P388" i="17"/>
  <c r="O388" i="17"/>
  <c r="P387" i="17"/>
  <c r="O387" i="17"/>
  <c r="P386" i="17"/>
  <c r="O386" i="17"/>
  <c r="P385" i="17"/>
  <c r="O385" i="17"/>
  <c r="P384" i="17"/>
  <c r="O384" i="17"/>
  <c r="P383" i="17"/>
  <c r="O383" i="17"/>
  <c r="P382" i="17"/>
  <c r="O382" i="17"/>
  <c r="P381" i="17"/>
  <c r="O381" i="17"/>
  <c r="P380" i="17"/>
  <c r="O380" i="17"/>
  <c r="P379" i="17"/>
  <c r="O379" i="17"/>
  <c r="P378" i="17"/>
  <c r="O378" i="17"/>
  <c r="P377" i="17"/>
  <c r="O377" i="17"/>
  <c r="P376" i="17"/>
  <c r="O376" i="17"/>
  <c r="P375" i="17"/>
  <c r="O375" i="17"/>
  <c r="P374" i="17"/>
  <c r="O374" i="17"/>
  <c r="P373" i="17"/>
  <c r="O373" i="17"/>
  <c r="P372" i="17"/>
  <c r="O372" i="17"/>
  <c r="P371" i="17"/>
  <c r="O371" i="17"/>
  <c r="P370" i="17"/>
  <c r="O370" i="17"/>
  <c r="P369" i="17"/>
  <c r="O369" i="17"/>
  <c r="P368" i="17"/>
  <c r="O368" i="17"/>
  <c r="P367" i="17"/>
  <c r="O367" i="17"/>
  <c r="P366" i="17"/>
  <c r="O366" i="17"/>
  <c r="P365" i="17"/>
  <c r="O365" i="17"/>
  <c r="P364" i="17"/>
  <c r="O364" i="17"/>
  <c r="P363" i="17"/>
  <c r="O363" i="17"/>
  <c r="P362" i="17"/>
  <c r="O362" i="17"/>
  <c r="P361" i="17"/>
  <c r="O361" i="17"/>
  <c r="P360" i="17"/>
  <c r="O360" i="17"/>
  <c r="P359" i="17"/>
  <c r="O359" i="17"/>
  <c r="P358" i="17"/>
  <c r="O358" i="17"/>
  <c r="P357" i="17"/>
  <c r="O357" i="17"/>
  <c r="P356" i="17"/>
  <c r="O356" i="17"/>
  <c r="P355" i="17"/>
  <c r="O355" i="17"/>
  <c r="P354" i="17"/>
  <c r="O354" i="17"/>
  <c r="P353" i="17"/>
  <c r="O353" i="17"/>
  <c r="P352" i="17"/>
  <c r="O352" i="17"/>
  <c r="P351" i="17"/>
  <c r="O351" i="17"/>
  <c r="P350" i="17"/>
  <c r="O350" i="17"/>
  <c r="P349" i="17"/>
  <c r="O349" i="17"/>
  <c r="P348" i="17"/>
  <c r="O348" i="17"/>
  <c r="P347" i="17"/>
  <c r="O347" i="17"/>
  <c r="P346" i="17"/>
  <c r="O346" i="17"/>
  <c r="P345" i="17"/>
  <c r="O345" i="17"/>
  <c r="P344" i="17"/>
  <c r="O344" i="17"/>
  <c r="P343" i="17"/>
  <c r="O343" i="17"/>
  <c r="P342" i="17"/>
  <c r="O342" i="17"/>
  <c r="P341" i="17"/>
  <c r="O341" i="17"/>
  <c r="P340" i="17"/>
  <c r="O340" i="17"/>
  <c r="P339" i="17"/>
  <c r="O339" i="17"/>
  <c r="P338" i="17"/>
  <c r="O338" i="17"/>
  <c r="P337" i="17"/>
  <c r="O337" i="17"/>
  <c r="P336" i="17"/>
  <c r="O336" i="17"/>
  <c r="P335" i="17"/>
  <c r="O335" i="17"/>
  <c r="P334" i="17"/>
  <c r="O334" i="17"/>
  <c r="P333" i="17"/>
  <c r="O333" i="17"/>
  <c r="P332" i="17"/>
  <c r="O332" i="17"/>
  <c r="P331" i="17"/>
  <c r="O331" i="17"/>
  <c r="P330" i="17"/>
  <c r="O330" i="17"/>
  <c r="P329" i="17"/>
  <c r="O329" i="17"/>
  <c r="P328" i="17"/>
  <c r="O328" i="17"/>
  <c r="P327" i="17"/>
  <c r="O327" i="17"/>
  <c r="P326" i="17"/>
  <c r="O326" i="17"/>
  <c r="P325" i="17"/>
  <c r="O325" i="17"/>
  <c r="P324" i="17"/>
  <c r="O324" i="17"/>
  <c r="P323" i="17"/>
  <c r="O323" i="17"/>
  <c r="P322" i="17"/>
  <c r="O322" i="17"/>
  <c r="P321" i="17"/>
  <c r="O321" i="17"/>
  <c r="P320" i="17"/>
  <c r="O320" i="17"/>
  <c r="P319" i="17"/>
  <c r="O319" i="17"/>
  <c r="P318" i="17"/>
  <c r="O318" i="17"/>
  <c r="P317" i="17"/>
  <c r="O317" i="17"/>
  <c r="P316" i="17"/>
  <c r="O316" i="17"/>
  <c r="P315" i="17"/>
  <c r="O315" i="17"/>
  <c r="P314" i="17"/>
  <c r="O314" i="17"/>
  <c r="P313" i="17"/>
  <c r="O313" i="17"/>
  <c r="P312" i="17"/>
  <c r="O312" i="17"/>
  <c r="P311" i="17"/>
  <c r="O311" i="17"/>
  <c r="P310" i="17"/>
  <c r="O310" i="17"/>
  <c r="P309" i="17"/>
  <c r="O309" i="17"/>
  <c r="P308" i="17"/>
  <c r="O308" i="17"/>
  <c r="P307" i="17"/>
  <c r="O307" i="17"/>
  <c r="P306" i="17"/>
  <c r="O306" i="17"/>
  <c r="P305" i="17"/>
  <c r="O305" i="17"/>
  <c r="P304" i="17"/>
  <c r="O304" i="17"/>
  <c r="P303" i="17"/>
  <c r="O303" i="17"/>
  <c r="P302" i="17"/>
  <c r="O302" i="17"/>
  <c r="P301" i="17"/>
  <c r="O301" i="17"/>
  <c r="P300" i="17"/>
  <c r="O300" i="17"/>
  <c r="P299" i="17"/>
  <c r="O299" i="17"/>
  <c r="P298" i="17"/>
  <c r="O298" i="17"/>
  <c r="P297" i="17"/>
  <c r="O297" i="17"/>
  <c r="P296" i="17"/>
  <c r="O296" i="17"/>
  <c r="P295" i="17"/>
  <c r="O295" i="17"/>
  <c r="P294" i="17"/>
  <c r="O294" i="17"/>
  <c r="P293" i="17"/>
  <c r="O293" i="17"/>
  <c r="P292" i="17"/>
  <c r="O292" i="17"/>
  <c r="P291" i="17"/>
  <c r="O291" i="17"/>
  <c r="P290" i="17"/>
  <c r="O290" i="17"/>
  <c r="P289" i="17"/>
  <c r="O289" i="17"/>
  <c r="P288" i="17"/>
  <c r="O288" i="17"/>
  <c r="P287" i="17"/>
  <c r="O287" i="17"/>
  <c r="P286" i="17"/>
  <c r="O286" i="17"/>
  <c r="P285" i="17"/>
  <c r="O285" i="17"/>
  <c r="P284" i="17"/>
  <c r="O284" i="17"/>
  <c r="P283" i="17"/>
  <c r="O283" i="17"/>
  <c r="P282" i="17"/>
  <c r="O282" i="17"/>
  <c r="P281" i="17"/>
  <c r="O281" i="17"/>
  <c r="P280" i="17"/>
  <c r="O280" i="17"/>
  <c r="P279" i="17"/>
  <c r="O279" i="17"/>
  <c r="P278" i="17"/>
  <c r="O278" i="17"/>
  <c r="P277" i="17"/>
  <c r="O277" i="17"/>
  <c r="P276" i="17"/>
  <c r="O276" i="17"/>
  <c r="P275" i="17"/>
  <c r="O275" i="17"/>
  <c r="P274" i="17"/>
  <c r="O274" i="17"/>
  <c r="P273" i="17"/>
  <c r="O273" i="17"/>
  <c r="P272" i="17"/>
  <c r="O272" i="17"/>
  <c r="P271" i="17"/>
  <c r="O271" i="17"/>
  <c r="P270" i="17"/>
  <c r="O270" i="17"/>
  <c r="P269" i="17"/>
  <c r="O269" i="17"/>
  <c r="P268" i="17"/>
  <c r="O268" i="17"/>
  <c r="P267" i="17"/>
  <c r="O267" i="17"/>
  <c r="P266" i="17"/>
  <c r="O266" i="17"/>
  <c r="P265" i="17"/>
  <c r="O265" i="17"/>
  <c r="P264" i="17"/>
  <c r="O264" i="17"/>
  <c r="P263" i="17"/>
  <c r="O263" i="17"/>
  <c r="P262" i="17"/>
  <c r="O262" i="17"/>
  <c r="P261" i="17"/>
  <c r="O261" i="17"/>
  <c r="P260" i="17"/>
  <c r="O260" i="17"/>
  <c r="P259" i="17"/>
  <c r="O259" i="17"/>
  <c r="P258" i="17"/>
  <c r="O258" i="17"/>
  <c r="P257" i="17"/>
  <c r="O257" i="17"/>
  <c r="P256" i="17"/>
  <c r="O256" i="17"/>
  <c r="P255" i="17"/>
  <c r="O255" i="17"/>
  <c r="P254" i="17"/>
  <c r="O254" i="17"/>
  <c r="P253" i="17"/>
  <c r="O253" i="17"/>
  <c r="P252" i="17"/>
  <c r="O252" i="17"/>
  <c r="P251" i="17"/>
  <c r="O251" i="17"/>
  <c r="P250" i="17"/>
  <c r="O250" i="17"/>
  <c r="P249" i="17"/>
  <c r="O249" i="17"/>
  <c r="P248" i="17"/>
  <c r="O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O225" i="17"/>
  <c r="P224" i="17"/>
  <c r="O224" i="17"/>
  <c r="P223" i="17"/>
  <c r="O223" i="17"/>
  <c r="P222" i="17"/>
  <c r="O222" i="17"/>
  <c r="P221" i="17"/>
  <c r="O221" i="17"/>
  <c r="P220" i="17"/>
  <c r="O220" i="17"/>
  <c r="P219" i="17"/>
  <c r="O219" i="17"/>
  <c r="P218" i="17"/>
  <c r="O218" i="17"/>
  <c r="P217" i="17"/>
  <c r="O217" i="17"/>
  <c r="P216" i="17"/>
  <c r="O216" i="17"/>
  <c r="P215" i="17"/>
  <c r="O215" i="17"/>
  <c r="P214" i="17"/>
  <c r="O214" i="17"/>
  <c r="P213" i="17"/>
  <c r="O213" i="17"/>
  <c r="P212" i="17"/>
  <c r="O212" i="17"/>
  <c r="P211" i="17"/>
  <c r="O211" i="17"/>
  <c r="P210" i="17"/>
  <c r="O210" i="17"/>
  <c r="P209" i="17"/>
  <c r="O209" i="17"/>
  <c r="P208" i="17"/>
  <c r="O208" i="17"/>
  <c r="P207" i="17"/>
  <c r="O207" i="17"/>
  <c r="P206" i="17"/>
  <c r="O206" i="17"/>
  <c r="P205" i="17"/>
  <c r="O205" i="17"/>
  <c r="P204" i="17"/>
  <c r="O204" i="17"/>
  <c r="P203" i="17"/>
  <c r="O203" i="17"/>
  <c r="P202" i="17"/>
  <c r="O202" i="17"/>
  <c r="P201" i="17"/>
  <c r="O201" i="17"/>
  <c r="P200" i="17"/>
  <c r="O200" i="17"/>
  <c r="P199" i="17"/>
  <c r="O199" i="17"/>
  <c r="P198" i="17"/>
  <c r="O198" i="17"/>
  <c r="P197" i="17"/>
  <c r="O197" i="17"/>
  <c r="P196" i="17"/>
  <c r="O196" i="17"/>
  <c r="P195" i="17"/>
  <c r="O195" i="17"/>
  <c r="P194" i="17"/>
  <c r="O194" i="17"/>
  <c r="P193" i="17"/>
  <c r="O193" i="17"/>
  <c r="P192" i="17"/>
  <c r="O192" i="17"/>
  <c r="P191" i="17"/>
  <c r="O191" i="17"/>
  <c r="P190" i="17"/>
  <c r="O190" i="17"/>
  <c r="P189" i="17"/>
  <c r="O189" i="17"/>
  <c r="P188" i="17"/>
  <c r="O188" i="17"/>
  <c r="P187" i="17"/>
  <c r="O187" i="17"/>
  <c r="P186" i="17"/>
  <c r="O186" i="17"/>
  <c r="P185" i="17"/>
  <c r="O185" i="17"/>
  <c r="P184" i="17"/>
  <c r="O184" i="17"/>
  <c r="P183" i="17"/>
  <c r="O183" i="17"/>
  <c r="P182" i="17"/>
  <c r="O182" i="17"/>
  <c r="P181" i="17"/>
  <c r="O181" i="17"/>
  <c r="P180" i="17"/>
  <c r="O180" i="17"/>
  <c r="P179" i="17"/>
  <c r="O179" i="17"/>
  <c r="P178" i="17"/>
  <c r="O178" i="17"/>
  <c r="P177" i="17"/>
  <c r="O177" i="17"/>
  <c r="P176" i="17"/>
  <c r="O176" i="17"/>
  <c r="P175" i="17"/>
  <c r="O175" i="17"/>
  <c r="P174" i="17"/>
  <c r="O174" i="17"/>
  <c r="P173" i="17"/>
  <c r="O173" i="17"/>
  <c r="P172" i="17"/>
  <c r="O172" i="17"/>
  <c r="P171" i="17"/>
  <c r="O171" i="17"/>
  <c r="P170" i="17"/>
  <c r="O170" i="17"/>
  <c r="P169" i="17"/>
  <c r="O169" i="17"/>
  <c r="P168" i="17"/>
  <c r="O168" i="17"/>
  <c r="P167" i="17"/>
  <c r="O167" i="17"/>
  <c r="P166" i="17"/>
  <c r="O166" i="17"/>
  <c r="P165" i="17"/>
  <c r="O165" i="17"/>
  <c r="P164" i="17"/>
  <c r="O164" i="17"/>
  <c r="P163" i="17"/>
  <c r="O163" i="17"/>
  <c r="P162" i="17"/>
  <c r="O162" i="17"/>
  <c r="P161" i="17"/>
  <c r="O161" i="17"/>
  <c r="P160" i="17"/>
  <c r="O160" i="17"/>
  <c r="P159" i="17"/>
  <c r="O159" i="17"/>
  <c r="P158" i="17"/>
  <c r="O158" i="17"/>
  <c r="P157" i="17"/>
  <c r="O157" i="17"/>
  <c r="P156" i="17"/>
  <c r="O156" i="17"/>
  <c r="P155" i="17"/>
  <c r="O155" i="17"/>
  <c r="P154" i="17"/>
  <c r="O154" i="17"/>
  <c r="P153" i="17"/>
  <c r="O153" i="17"/>
  <c r="P152" i="17"/>
  <c r="O152" i="17"/>
  <c r="P151" i="17"/>
  <c r="O151" i="17"/>
  <c r="P150" i="17"/>
  <c r="O150" i="17"/>
  <c r="P149" i="17"/>
  <c r="O149" i="17"/>
  <c r="P148" i="17"/>
  <c r="O148" i="17"/>
  <c r="P147" i="17"/>
  <c r="O147" i="17"/>
  <c r="P146" i="17"/>
  <c r="O146" i="17"/>
  <c r="P145" i="17"/>
  <c r="O145" i="17"/>
  <c r="P144" i="17"/>
  <c r="O144" i="17"/>
  <c r="P143" i="17"/>
  <c r="O143" i="17"/>
  <c r="P142" i="17"/>
  <c r="O142" i="17"/>
  <c r="P141" i="17"/>
  <c r="O141" i="17"/>
  <c r="P140" i="17"/>
  <c r="O140" i="17"/>
  <c r="P139" i="17"/>
  <c r="O139" i="17"/>
  <c r="P138" i="17"/>
  <c r="O138" i="17"/>
  <c r="P137" i="17"/>
  <c r="O137" i="17"/>
  <c r="P136" i="17"/>
  <c r="O136" i="17"/>
  <c r="P135" i="17"/>
  <c r="O135" i="17"/>
  <c r="P134" i="17"/>
  <c r="O134" i="17"/>
  <c r="P133" i="17"/>
  <c r="O133" i="17"/>
  <c r="P132" i="17"/>
  <c r="O132" i="17"/>
  <c r="P131" i="17"/>
  <c r="O131" i="17"/>
  <c r="P130" i="17"/>
  <c r="O130" i="17"/>
  <c r="P129" i="17"/>
  <c r="O129" i="17"/>
  <c r="P128" i="17"/>
  <c r="O128" i="17"/>
  <c r="P127" i="17"/>
  <c r="O127" i="17"/>
  <c r="P126" i="17"/>
  <c r="O126" i="17"/>
  <c r="P125" i="17"/>
  <c r="O125" i="17"/>
  <c r="P124" i="17"/>
  <c r="O124" i="17"/>
  <c r="P123" i="17"/>
  <c r="O123" i="17"/>
  <c r="P122" i="17"/>
  <c r="O122" i="17"/>
  <c r="P121" i="17"/>
  <c r="O121" i="17"/>
  <c r="P120" i="17"/>
  <c r="O120" i="17"/>
  <c r="P119" i="17"/>
  <c r="O119" i="17"/>
  <c r="P118" i="17"/>
  <c r="O118" i="17"/>
  <c r="P117" i="17"/>
  <c r="O117" i="17"/>
  <c r="P116" i="17"/>
  <c r="O116" i="17"/>
  <c r="P115" i="17"/>
  <c r="O115" i="17"/>
  <c r="P114" i="17"/>
  <c r="O114" i="17"/>
  <c r="P113" i="17"/>
  <c r="O113" i="17"/>
  <c r="P112" i="17"/>
  <c r="O112" i="17"/>
  <c r="P111" i="17"/>
  <c r="O111" i="17"/>
  <c r="P110" i="17"/>
  <c r="O110" i="17"/>
  <c r="P109" i="17"/>
  <c r="O109" i="17"/>
  <c r="P108" i="17"/>
  <c r="O108" i="17"/>
  <c r="P107" i="17"/>
  <c r="O107" i="17"/>
  <c r="P106" i="17"/>
  <c r="O106" i="17"/>
  <c r="P105" i="17"/>
  <c r="O105" i="17"/>
  <c r="P104" i="17"/>
  <c r="O104" i="17"/>
  <c r="P103" i="17"/>
  <c r="O103" i="17"/>
  <c r="P102" i="17"/>
  <c r="O102" i="17"/>
  <c r="P101" i="17"/>
  <c r="O101" i="17"/>
  <c r="P100" i="17"/>
  <c r="O100" i="17"/>
  <c r="P99" i="17"/>
  <c r="O99" i="17"/>
  <c r="P98" i="17"/>
  <c r="O98" i="17"/>
  <c r="P97" i="17"/>
  <c r="O97" i="17"/>
  <c r="P96" i="17"/>
  <c r="O96" i="17"/>
  <c r="P95" i="17"/>
  <c r="O95" i="17"/>
  <c r="P94" i="17"/>
  <c r="O94" i="17"/>
  <c r="P93" i="17"/>
  <c r="O93" i="17"/>
  <c r="P92" i="17"/>
  <c r="O92" i="17"/>
  <c r="P91" i="17"/>
  <c r="O91" i="17"/>
  <c r="P90" i="17"/>
  <c r="O90" i="17"/>
  <c r="P89" i="17"/>
  <c r="O89" i="17"/>
  <c r="P88" i="17"/>
  <c r="O88" i="17"/>
  <c r="P87" i="17"/>
  <c r="O87" i="17"/>
  <c r="P86" i="17"/>
  <c r="O86" i="17"/>
  <c r="P85" i="17"/>
  <c r="O85" i="17"/>
  <c r="P84" i="17"/>
  <c r="O84" i="17"/>
  <c r="P83" i="17"/>
  <c r="O83" i="17"/>
  <c r="P82" i="17"/>
  <c r="O82" i="17"/>
  <c r="P81" i="17"/>
  <c r="O81" i="17"/>
  <c r="P80" i="17"/>
  <c r="O80" i="17"/>
  <c r="P79" i="17"/>
  <c r="O79" i="17"/>
  <c r="P78" i="17"/>
  <c r="O78" i="17"/>
  <c r="P77" i="17"/>
  <c r="O77" i="17"/>
  <c r="P76" i="17"/>
  <c r="O76" i="17"/>
  <c r="P75" i="17"/>
  <c r="O75" i="17"/>
  <c r="P74" i="17"/>
  <c r="O74" i="17"/>
  <c r="P73" i="17"/>
  <c r="O73" i="17"/>
  <c r="P72" i="17"/>
  <c r="O72" i="17"/>
  <c r="P71" i="17"/>
  <c r="O71" i="17"/>
  <c r="P70" i="17"/>
  <c r="O70" i="17"/>
  <c r="P69" i="17"/>
  <c r="O69" i="17"/>
  <c r="P68" i="17"/>
  <c r="O68" i="17"/>
  <c r="P67" i="17"/>
  <c r="O67" i="17"/>
  <c r="P66" i="17"/>
  <c r="O66" i="17"/>
  <c r="P65" i="17"/>
  <c r="O65" i="17"/>
  <c r="P64" i="17"/>
  <c r="O64" i="17"/>
  <c r="P63" i="17"/>
  <c r="O63" i="17"/>
  <c r="P62" i="17"/>
  <c r="O62" i="17"/>
  <c r="P61" i="17"/>
  <c r="O61" i="17"/>
  <c r="P60" i="17"/>
  <c r="O60" i="17"/>
  <c r="P59" i="17"/>
  <c r="O59" i="17"/>
  <c r="P58" i="17"/>
  <c r="O58" i="17"/>
  <c r="P57" i="17"/>
  <c r="O57" i="17"/>
  <c r="P56" i="17"/>
  <c r="O56" i="17"/>
  <c r="P55" i="17"/>
  <c r="O55" i="17"/>
  <c r="P54" i="17"/>
  <c r="O54" i="17"/>
  <c r="P53" i="17"/>
  <c r="O53" i="17"/>
  <c r="P52" i="17"/>
  <c r="O52" i="17"/>
  <c r="P51" i="17"/>
  <c r="O51" i="17"/>
  <c r="P50" i="17"/>
  <c r="O50" i="17"/>
  <c r="P49" i="17"/>
  <c r="O49" i="17"/>
  <c r="P48" i="17"/>
  <c r="O48" i="17"/>
  <c r="P47" i="17"/>
  <c r="O47" i="17"/>
  <c r="P46" i="17"/>
  <c r="O46" i="17"/>
  <c r="P45" i="17"/>
  <c r="O45" i="17"/>
  <c r="P44" i="17"/>
  <c r="O44" i="17"/>
  <c r="P43" i="17"/>
  <c r="O43" i="17"/>
  <c r="P42" i="17"/>
  <c r="O42" i="17"/>
  <c r="P41" i="17"/>
  <c r="O41" i="17"/>
  <c r="P40" i="17"/>
  <c r="O40" i="17"/>
  <c r="P39" i="17"/>
  <c r="O39" i="17"/>
  <c r="P38" i="17"/>
  <c r="O38" i="17"/>
  <c r="P37" i="17"/>
  <c r="O37" i="17"/>
  <c r="P36" i="17"/>
  <c r="O36" i="17"/>
  <c r="P35" i="17"/>
  <c r="O35" i="17"/>
  <c r="P34" i="17"/>
  <c r="O34" i="17"/>
  <c r="P33" i="17"/>
  <c r="O33" i="17"/>
  <c r="P32" i="17"/>
  <c r="O32" i="17"/>
  <c r="P31" i="17"/>
  <c r="O31" i="17"/>
  <c r="P30" i="17"/>
  <c r="O30" i="17"/>
  <c r="P29" i="17"/>
  <c r="O29" i="17"/>
  <c r="P28" i="17"/>
  <c r="O28" i="17"/>
  <c r="P27" i="17"/>
  <c r="O27" i="17"/>
  <c r="P26" i="17"/>
  <c r="O26" i="17"/>
  <c r="P25" i="17"/>
  <c r="O25" i="17"/>
  <c r="P24" i="17"/>
  <c r="O24" i="17"/>
  <c r="P23" i="17"/>
  <c r="O23" i="17"/>
  <c r="P22" i="17"/>
  <c r="O22" i="17"/>
  <c r="P21" i="17"/>
  <c r="O21" i="17"/>
  <c r="B1" i="17"/>
  <c r="O7" i="17"/>
  <c r="O6" i="17"/>
  <c r="O5" i="17"/>
  <c r="B1" i="15"/>
  <c r="B1" i="13"/>
  <c r="B1" i="10"/>
  <c r="B1" i="6"/>
  <c r="B1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DA25C62-D2BE-4F64-8C20-1F5E1117BDBD}" keepAlive="1" name="Query - Storm2Admin SRAllContractsJCG" description="Connection to the 'Storm2Admin SRAllContractsJCG' query in the workbook." type="5" refreshedVersion="7" background="1" saveData="1">
    <dbPr connection="Provider=Microsoft.Mashup.OleDb.1;Data Source=$Workbook$;Location=&quot;Storm2Admin SRAllContractsJCG&quot;;Extended Properties=&quot;&quot;" command="SELECT * FROM [Storm2Admin SRAllContractsJCG]"/>
  </connection>
  <connection id="2" xr16:uid="{E34CE55A-FBB4-4CDD-A488-16AFF447EEF4}" keepAlive="1" name="Query - Storm2Admin vwBTSavingsAllConsortia" description="Connection to the 'Storm2Admin vwBTSavingsAllConsortia' query in the workbook." type="5" refreshedVersion="7" background="1" saveData="1">
    <dbPr connection="Provider=Microsoft.Mashup.OleDb.1;Data Source=$Workbook$;Location=&quot;Storm2Admin vwBTSavingsAllConsortia&quot;;Extended Properties=&quot;&quot;" command="SELECT * FROM [Storm2Admin vwBTSavingsAllConsortia]"/>
  </connection>
  <connection id="3" xr16:uid="{645E1A2C-402A-40D3-BF5D-D463925A0B31}" keepAlive="1" name="Query - tblAccessibleToString" description="Connection to the 'tblAccessibleToString' query in the workbook." type="5" refreshedVersion="7" background="1" saveData="1">
    <dbPr connection="Provider=Microsoft.Mashup.OleDb.1;Data Source=$Workbook$;Location=tblAccessibleToString;Extended Properties=&quot;&quot;" command="SELECT * FROM [tblAccessibleToString]"/>
  </connection>
</connections>
</file>

<file path=xl/sharedStrings.xml><?xml version="1.0" encoding="utf-8"?>
<sst xmlns="http://schemas.openxmlformats.org/spreadsheetml/2006/main" count="1520" uniqueCount="782">
  <si>
    <t xml:space="preserve">Report Updated </t>
  </si>
  <si>
    <t>Consortia Summary</t>
  </si>
  <si>
    <t>Column Labels</t>
  </si>
  <si>
    <t>Row Labels</t>
  </si>
  <si>
    <t>Contracted</t>
  </si>
  <si>
    <t>Grand Total</t>
  </si>
  <si>
    <t>Brexit</t>
  </si>
  <si>
    <t>APUC</t>
  </si>
  <si>
    <t>High Risk</t>
  </si>
  <si>
    <t>HEPCW</t>
  </si>
  <si>
    <t xml:space="preserve">Medium Risk </t>
  </si>
  <si>
    <t>JISC</t>
  </si>
  <si>
    <t>Low Risk</t>
  </si>
  <si>
    <t>LUPC</t>
  </si>
  <si>
    <t>NEUPC</t>
  </si>
  <si>
    <t>NWUPC</t>
  </si>
  <si>
    <t>SUPC</t>
  </si>
  <si>
    <t>TUCO</t>
  </si>
  <si>
    <t>CommodityStatus</t>
  </si>
  <si>
    <t>OrganisationName</t>
  </si>
  <si>
    <t>CommodityCategory</t>
  </si>
  <si>
    <t>CommodityReference</t>
  </si>
  <si>
    <t>AgreementTitle</t>
  </si>
  <si>
    <t>CommodityID</t>
  </si>
  <si>
    <t>ContractStartDate</t>
  </si>
  <si>
    <t>FinalDate</t>
  </si>
  <si>
    <t>Ext Remain</t>
  </si>
  <si>
    <t>Brexit Risk</t>
  </si>
  <si>
    <t>Reason</t>
  </si>
  <si>
    <t>ICT</t>
  </si>
  <si>
    <t>ITS5042 LU</t>
  </si>
  <si>
    <t>Desktop &amp; Notebook (NDNA)</t>
  </si>
  <si>
    <t>In Progress</t>
  </si>
  <si>
    <t>Scheduled</t>
  </si>
  <si>
    <t>Research</t>
  </si>
  <si>
    <t xml:space="preserve"> (Blank)</t>
  </si>
  <si>
    <t>Estates</t>
  </si>
  <si>
    <t>Laboratories</t>
  </si>
  <si>
    <t>Libraries</t>
  </si>
  <si>
    <t>Professional Services - General</t>
  </si>
  <si>
    <t>Professional Services - HR</t>
  </si>
  <si>
    <t>ITS2004 NE</t>
  </si>
  <si>
    <t>Networking - HE, Supply &amp; Services  (HENSS) Lot 4 Consultancy Only</t>
  </si>
  <si>
    <t>Networking - HE, Supply &amp; Services  (HENSS) LOT 1 Equipment Only</t>
  </si>
  <si>
    <t>Networking - HE, Supply &amp; Services  (HENSS) LOT 3 Projects &gt; £1m</t>
  </si>
  <si>
    <t>Networking - HE, Supply &amp; Services  (HENSS) LOT 2 Network Projects &lt; £1m</t>
  </si>
  <si>
    <t>ITS3107 NW</t>
  </si>
  <si>
    <t>IT Equipment Disposal</t>
  </si>
  <si>
    <t>CAT1060 AP</t>
  </si>
  <si>
    <t>Fresh Dairy Products</t>
  </si>
  <si>
    <t>CAT1061 AP</t>
  </si>
  <si>
    <t>Fresh Fruit and Vegetables</t>
  </si>
  <si>
    <t>CAT1063 AP</t>
  </si>
  <si>
    <t>Fresh Butcher Meat</t>
  </si>
  <si>
    <t>CAT1064 AP</t>
  </si>
  <si>
    <t>Fresh Bakery Products</t>
  </si>
  <si>
    <t>CAT1065 AP</t>
  </si>
  <si>
    <t>Water Coolers (1317)</t>
  </si>
  <si>
    <t>EFM1009 AP</t>
  </si>
  <si>
    <t>Engineering &amp; Technical Consultancy SXL 0820</t>
  </si>
  <si>
    <t>EFM1023 AP</t>
  </si>
  <si>
    <t>Project Management and Full Design Team Services RM3741</t>
  </si>
  <si>
    <t>EFM1025 AP</t>
  </si>
  <si>
    <t>Plumbing Consumables and Commercial Heating Products</t>
  </si>
  <si>
    <t>EFM1027 AP</t>
  </si>
  <si>
    <t>Waste Management</t>
  </si>
  <si>
    <t>EFM1030 AP</t>
  </si>
  <si>
    <t>Condition Surveys</t>
  </si>
  <si>
    <t>EFM1031 AP</t>
  </si>
  <si>
    <t>Trade Materials</t>
  </si>
  <si>
    <t>EFM1032 AP</t>
  </si>
  <si>
    <t>Lift Maintenance, Installation &amp; Refurbishment Services</t>
  </si>
  <si>
    <t>EFM1036 AP</t>
  </si>
  <si>
    <t>Sustainable Timber Products &amp; Materials</t>
  </si>
  <si>
    <t>EFM1037 AP</t>
  </si>
  <si>
    <t>Building Materials</t>
  </si>
  <si>
    <t>EFM1038 AP</t>
  </si>
  <si>
    <t>Asbestos related Works &amp; Services</t>
  </si>
  <si>
    <t>EFM1040 AP</t>
  </si>
  <si>
    <t>Fire Safety Products and Services (SXL 16-17)</t>
  </si>
  <si>
    <t>EFM1041 AP</t>
  </si>
  <si>
    <t>Security Services and Cash Collection (0719)(SXL)</t>
  </si>
  <si>
    <t>EFM1042 AP</t>
  </si>
  <si>
    <t>Road Surfacing &amp; Minor Civil Engineering Works</t>
  </si>
  <si>
    <t>EFM1044 AP</t>
  </si>
  <si>
    <t>Water Quality Management</t>
  </si>
  <si>
    <t>EFM1045 AP</t>
  </si>
  <si>
    <t>Doors Maintenance, Repair and Installation Services</t>
  </si>
  <si>
    <t>EFM1046 AP</t>
  </si>
  <si>
    <t>Electrical Sundries</t>
  </si>
  <si>
    <t>FFE1008 AP</t>
  </si>
  <si>
    <t>Floor Coverings</t>
  </si>
  <si>
    <t>FFE1011 AP</t>
  </si>
  <si>
    <t>Furniture (Supply, Delivery &amp; Installation of)</t>
  </si>
  <si>
    <t>FFE1012 AP</t>
  </si>
  <si>
    <t>Window Coverings</t>
  </si>
  <si>
    <t>JAN1007 AP</t>
  </si>
  <si>
    <t>Cleaning Materials and Disposable Paper Products</t>
  </si>
  <si>
    <t>JAN1008 AP</t>
  </si>
  <si>
    <t>Washroom Solutions and Sanitary Products (3217)</t>
  </si>
  <si>
    <t>JAN1009 AP</t>
  </si>
  <si>
    <t>Laundry Services</t>
  </si>
  <si>
    <t>JAN1010 AP</t>
  </si>
  <si>
    <t>Cleaning Equipment 18-18</t>
  </si>
  <si>
    <t>MAI1011 AP</t>
  </si>
  <si>
    <t>Salt for Winter Maintenance SXL2917</t>
  </si>
  <si>
    <t>PMR1001 AP</t>
  </si>
  <si>
    <t>Franking Machines</t>
  </si>
  <si>
    <t>PMR1002 SP</t>
  </si>
  <si>
    <t>Postal Services</t>
  </si>
  <si>
    <t>UTI1000 AP</t>
  </si>
  <si>
    <t>Electricity (HH, NHH and Domestic) Supply</t>
  </si>
  <si>
    <t>UTI1001 AP</t>
  </si>
  <si>
    <t>Natural Gas</t>
  </si>
  <si>
    <t>UTI1002 AP</t>
  </si>
  <si>
    <t>Liquid Fuels SP-19-009</t>
  </si>
  <si>
    <t>UTI1003 AP</t>
  </si>
  <si>
    <t>Water &amp; Wastewater Billing Services</t>
  </si>
  <si>
    <t>VEH1008 AP</t>
  </si>
  <si>
    <t>Vehicle Purchase (CCS Ref RM6060)</t>
  </si>
  <si>
    <t>SP-18-11</t>
  </si>
  <si>
    <t>Supported Businesses Framework</t>
  </si>
  <si>
    <t>VEH1009 AP</t>
  </si>
  <si>
    <t>Vehicle Lease (CCS REF: RM6096)</t>
  </si>
  <si>
    <t>CAT1067 AP</t>
  </si>
  <si>
    <t>Fresh Fish &amp; Seafood</t>
  </si>
  <si>
    <t>JAN1012 AP</t>
  </si>
  <si>
    <t>Personal Protective Equipment (PPE), Work &amp; Sports Wear</t>
  </si>
  <si>
    <t>EFM1051 AP</t>
  </si>
  <si>
    <t>Estates Management Services (RM6168)</t>
  </si>
  <si>
    <t>EFM1043 AP</t>
  </si>
  <si>
    <t>Construction Works and Associated Services (RM6088)</t>
  </si>
  <si>
    <t>UTI1004 AP</t>
  </si>
  <si>
    <t>Non-Domestic Energy Efficiency Services &gt; £1M (SP-019-014)</t>
  </si>
  <si>
    <t>UTI1005 AP</t>
  </si>
  <si>
    <t>Non-Domestic Energy Efficiency Services &lt; £1M</t>
  </si>
  <si>
    <t>UTI1006 AP</t>
  </si>
  <si>
    <t>NDEE Project Support</t>
  </si>
  <si>
    <t>FFE1018 AP</t>
  </si>
  <si>
    <t>Domestic Furniture and Furnishings (SXL 20-19)</t>
  </si>
  <si>
    <t>CAT1070 AP</t>
  </si>
  <si>
    <t>Catering Sundries (1919 Scotland Excel) Supply &amp; Delivery</t>
  </si>
  <si>
    <t>AV1017 AP</t>
  </si>
  <si>
    <t>Audio Visual Equipment - Supply of Equipment and Consumables</t>
  </si>
  <si>
    <t>Audio Visual Equipment - Supply, Design &amp; Installation of Energy Efficient Audio-Visual Equipment</t>
  </si>
  <si>
    <t>ITS1024 AP</t>
  </si>
  <si>
    <t>Assistive Technology, Hardware, Software &amp; Consumables</t>
  </si>
  <si>
    <t>ITS1025 AP</t>
  </si>
  <si>
    <t>Similarity Detection Systems and Associated Services</t>
  </si>
  <si>
    <t>ITS1027 AP</t>
  </si>
  <si>
    <t>Finance, HR/Payroll,Systems</t>
  </si>
  <si>
    <t>Finance, HR/Payroll Systems</t>
  </si>
  <si>
    <t>ITS1029 AP</t>
  </si>
  <si>
    <t>Student Information Management Systems and Associated Services</t>
  </si>
  <si>
    <t>ITS1032 AP</t>
  </si>
  <si>
    <t>National Job Evaluation for the Further Education sector</t>
  </si>
  <si>
    <t>ITS1035 AP</t>
  </si>
  <si>
    <t>Online Streaming and Online Training Services</t>
  </si>
  <si>
    <t>ITS1036 SP</t>
  </si>
  <si>
    <t>IT Peripherals (SP-17-021)</t>
  </si>
  <si>
    <t>ITS1038 AP</t>
  </si>
  <si>
    <t>Student Module Evaluation Systems Framework</t>
  </si>
  <si>
    <t>ITS1039 SP</t>
  </si>
  <si>
    <t>Pecos Integration Support</t>
  </si>
  <si>
    <t>LIB1007 AP</t>
  </si>
  <si>
    <t>Print Books and Standing Orders (The Supply of)</t>
  </si>
  <si>
    <t>NP5016/17</t>
  </si>
  <si>
    <t>Software Value Added Re-seller (VAR)</t>
  </si>
  <si>
    <t>SP-14-009</t>
  </si>
  <si>
    <t>General Stationery and Office Paper</t>
  </si>
  <si>
    <t>SP-15-016</t>
  </si>
  <si>
    <t>IT Consumables</t>
  </si>
  <si>
    <t>SP-16-013</t>
  </si>
  <si>
    <t>Office Equipment</t>
  </si>
  <si>
    <t>SP-17-032</t>
  </si>
  <si>
    <t>Telephony Services</t>
  </si>
  <si>
    <t>SP-18-027</t>
  </si>
  <si>
    <t>Cloud Services</t>
  </si>
  <si>
    <t>SP-18-033</t>
  </si>
  <si>
    <t>Internet of Things (IoT) - Dynamic Procurement System</t>
  </si>
  <si>
    <t>SP-18-26</t>
  </si>
  <si>
    <t>Dynamic Purchasing System (DPS 2.0) for Digital Technology Services</t>
  </si>
  <si>
    <t>SP-COM002</t>
  </si>
  <si>
    <t>Professional Buying Tools - PCS Tender</t>
  </si>
  <si>
    <t>ITS1040 AP</t>
  </si>
  <si>
    <t>Virtual Learning Environment (VLE) and Associated Services</t>
  </si>
  <si>
    <t>SP-19-013</t>
  </si>
  <si>
    <t>Web Based and Proprietary Client Device Framework (National Framework for)</t>
  </si>
  <si>
    <t>RM3808</t>
  </si>
  <si>
    <t>CCS NETWORK SERVICES 2</t>
  </si>
  <si>
    <t>SP-19-016</t>
  </si>
  <si>
    <t>Desktop Client Devices (National Framework for)</t>
  </si>
  <si>
    <t>SP-19-002</t>
  </si>
  <si>
    <t>Mobile Voice and Data Services Framework</t>
  </si>
  <si>
    <t>SP-19-001</t>
  </si>
  <si>
    <t>Server and Infrastructure Maintenance_x000D_
Server and Infrastructure Maintenance Framework</t>
  </si>
  <si>
    <t>RM6068</t>
  </si>
  <si>
    <t>Technology Products and Associated Services</t>
  </si>
  <si>
    <t>ITS1028 AP</t>
  </si>
  <si>
    <t>Library Management Systems &amp; Associated Services; Reading List Systems</t>
  </si>
  <si>
    <t>Library Management Systems &amp; Associated Services (SCURL)</t>
  </si>
  <si>
    <t>SP-18-017</t>
  </si>
  <si>
    <t>Network Advice (DPS)</t>
  </si>
  <si>
    <t>SP-19-020</t>
  </si>
  <si>
    <t>Mobile Client Devices (National Framework for)</t>
  </si>
  <si>
    <t>LAB1013 AP</t>
  </si>
  <si>
    <t>Laboratory Plastic-ware, Glassware &amp; Sundries, Supply of</t>
  </si>
  <si>
    <t>LAB1015 AP</t>
  </si>
  <si>
    <t>Microscopes &amp; Imaging Equipment, Supply of</t>
  </si>
  <si>
    <t>LAB1016 AP</t>
  </si>
  <si>
    <t>Mass Spectrometry &amp; Chromatography Equipment, Supply of</t>
  </si>
  <si>
    <t>LAB1017 AP</t>
  </si>
  <si>
    <t>Laboratory Chemicals, Supply of</t>
  </si>
  <si>
    <t>LAB1018 AP</t>
  </si>
  <si>
    <t>Veterinary Supplies</t>
  </si>
  <si>
    <t>LAB1019 NH</t>
  </si>
  <si>
    <t>Multi-Modality Imaging Equipment</t>
  </si>
  <si>
    <t>LAB1020 AP</t>
  </si>
  <si>
    <t>Pipette Calibration, Repair and Servicing</t>
  </si>
  <si>
    <t>LAB1022 AP</t>
  </si>
  <si>
    <t>Lasers and Associated Equipment, Supply of</t>
  </si>
  <si>
    <t>MED1001 AP</t>
  </si>
  <si>
    <t>Healthcare Student Uniforms</t>
  </si>
  <si>
    <t>06-17 SE</t>
  </si>
  <si>
    <t>Library Books, Educational Textbooks and Multimedia Supplies (Supply and Delivery)</t>
  </si>
  <si>
    <t>LIB1004 AP</t>
  </si>
  <si>
    <t>eBooks and eBook Collections for HE/FE</t>
  </si>
  <si>
    <t>LIB1009 AP</t>
  </si>
  <si>
    <t>Library Security and Self-Service Equipment, Software and Maintenance</t>
  </si>
  <si>
    <t>LIB1013 AP</t>
  </si>
  <si>
    <t>Periodicals and Associated Services  (The supply of)</t>
  </si>
  <si>
    <t>LIB1015 AP</t>
  </si>
  <si>
    <t>Journal Binding and Book Repairs (previously PFB1001 C1)</t>
  </si>
  <si>
    <t>LIB1017 AP</t>
  </si>
  <si>
    <t>SHEDL eBook Collections - Springer Nature</t>
  </si>
  <si>
    <t>LIB1018 AP</t>
  </si>
  <si>
    <t>SHEDL eBook Collections - Elsevier</t>
  </si>
  <si>
    <t>LIB1019 AP</t>
  </si>
  <si>
    <t>SHEDL eBook Collections - Oxford University Press (OUP)</t>
  </si>
  <si>
    <t>FFE1013 AP</t>
  </si>
  <si>
    <t>Hair &amp; Beauty</t>
  </si>
  <si>
    <t>INS1002 AP</t>
  </si>
  <si>
    <t>Insurance Services</t>
  </si>
  <si>
    <t>PFB1027 AP</t>
  </si>
  <si>
    <t>Legal Services</t>
  </si>
  <si>
    <t>PFB1028 AP</t>
  </si>
  <si>
    <t>Audit Services - Internal External and Tax</t>
  </si>
  <si>
    <t>PFB1030 AP</t>
  </si>
  <si>
    <t>Fitness &amp; Sports Equipment</t>
  </si>
  <si>
    <t>PFB1032 AP</t>
  </si>
  <si>
    <t>Electoral Services</t>
  </si>
  <si>
    <t>SP-16-008</t>
  </si>
  <si>
    <t>Creative Services</t>
  </si>
  <si>
    <t>SP-16-009</t>
  </si>
  <si>
    <t>Public Relations</t>
  </si>
  <si>
    <t>SP-16-010</t>
  </si>
  <si>
    <t>Digital Marketing</t>
  </si>
  <si>
    <t>SP-16-011</t>
  </si>
  <si>
    <t>Marketing Research</t>
  </si>
  <si>
    <t>SP-16-012</t>
  </si>
  <si>
    <t>Events &amp; Video Production Services</t>
  </si>
  <si>
    <t>SP-17-016</t>
  </si>
  <si>
    <t>Banking Services Framework</t>
  </si>
  <si>
    <t>SP-17-028</t>
  </si>
  <si>
    <t>Publishing Print Design &amp; Associated Services</t>
  </si>
  <si>
    <t>SP-18-001</t>
  </si>
  <si>
    <t>Print &amp; Associated Services Framework</t>
  </si>
  <si>
    <t>FOS1001 AP</t>
  </si>
  <si>
    <t>Office &amp; Special Moving Services</t>
  </si>
  <si>
    <t>SP-18-007</t>
  </si>
  <si>
    <t>Media Planning Buying &amp; Associated Services</t>
  </si>
  <si>
    <t>RM3828 GPS</t>
  </si>
  <si>
    <t>ePurchasing Cards</t>
  </si>
  <si>
    <t>PFB1036 AP</t>
  </si>
  <si>
    <t>Teaching Qualification Further Education</t>
  </si>
  <si>
    <t>SP-16-016</t>
  </si>
  <si>
    <t>Interpreting, Translation and Transcription Services</t>
  </si>
  <si>
    <t>PFB1038 AP</t>
  </si>
  <si>
    <t>Merchant Acquiring Services (previously PFB1002 C1)</t>
  </si>
  <si>
    <t>SP-19-004</t>
  </si>
  <si>
    <t>Sourcing and Booking of Meeting Rooms and Conference Venues Service</t>
  </si>
  <si>
    <t>SP-20-002</t>
  </si>
  <si>
    <t>Media Services Framework</t>
  </si>
  <si>
    <t>PFB1041 AP</t>
  </si>
  <si>
    <t>Audit Cluster-Tax</t>
  </si>
  <si>
    <t>RM6016 GPS</t>
  </si>
  <si>
    <t>Public Sector Travel and Venue Solutions</t>
  </si>
  <si>
    <t>(blank)</t>
  </si>
  <si>
    <t>RM6118 GPS</t>
  </si>
  <si>
    <t>Payment Acceptance</t>
  </si>
  <si>
    <t>RM6187 GPS</t>
  </si>
  <si>
    <t>Management Consultancy Framework 3</t>
  </si>
  <si>
    <t>PFB1020 AP</t>
  </si>
  <si>
    <t>Executive and Senior Strategic Search and Recruitment Services</t>
  </si>
  <si>
    <t>RM6133 GPS</t>
  </si>
  <si>
    <t>Employee Benefits</t>
  </si>
  <si>
    <t>SP-18-012</t>
  </si>
  <si>
    <t>Admin, Catering &amp; Manual Staff Services - North region</t>
  </si>
  <si>
    <t>SP-18-013</t>
  </si>
  <si>
    <t>Admin, Catering &amp; Manual Staff Services - South region</t>
  </si>
  <si>
    <t>SP-18-014</t>
  </si>
  <si>
    <t>Interim Professional Staff Services - National</t>
  </si>
  <si>
    <t>SP-18-015</t>
  </si>
  <si>
    <t>Interim IT Staff Services - National</t>
  </si>
  <si>
    <t>SP-19-007</t>
  </si>
  <si>
    <t>UK &amp; International Domestic Relocation Services 2019</t>
  </si>
  <si>
    <t>SEC1004 AP</t>
  </si>
  <si>
    <t>Employee Assistance Programme</t>
  </si>
  <si>
    <t>SP-19-025</t>
  </si>
  <si>
    <t>Recruitment Advertising and PINs</t>
  </si>
  <si>
    <t>ITS6003 HW</t>
  </si>
  <si>
    <t>Apple Equipment &amp; Services (National)</t>
  </si>
  <si>
    <t>ITS6003 IND</t>
  </si>
  <si>
    <t>Apple Equipment &amp; Services - INDIVIDUAL SALES</t>
  </si>
  <si>
    <t>PFB6008 NP</t>
  </si>
  <si>
    <t>Provision of Barristers' services to WPS - NPS-PS-0021-16</t>
  </si>
  <si>
    <t>CAT5039 LU</t>
  </si>
  <si>
    <t>Catering Consultancy Services</t>
  </si>
  <si>
    <t>CAT5049 LU</t>
  </si>
  <si>
    <t>Catering Outsourced Services</t>
  </si>
  <si>
    <t>EFM5056 LU</t>
  </si>
  <si>
    <t>Waste Management Services (Sustainable)</t>
  </si>
  <si>
    <t>ITS5058 LU</t>
  </si>
  <si>
    <t>eProcurement System</t>
  </si>
  <si>
    <t>TEL5065 LU</t>
  </si>
  <si>
    <t>Mobile Phones - Ethically Sourced</t>
  </si>
  <si>
    <t>LAB5054 LU</t>
  </si>
  <si>
    <t>Life Science Equipment</t>
  </si>
  <si>
    <t>LAB5061 LU</t>
  </si>
  <si>
    <t>Laboratory Equipment and Associated Post Installation Services</t>
  </si>
  <si>
    <t>Laboratory Equipment and Associated Post Installation Services - Lot 2</t>
  </si>
  <si>
    <t>JAN5043 LU</t>
  </si>
  <si>
    <t>Ceremonial Gown and Photography Services</t>
  </si>
  <si>
    <t>PFB5044 LU</t>
  </si>
  <si>
    <t>Debt Recovery Services</t>
  </si>
  <si>
    <t>TRA5047 LU</t>
  </si>
  <si>
    <t>Taxi Services including Hybrid and Executive Cars.</t>
  </si>
  <si>
    <t>PFB5069 LU</t>
  </si>
  <si>
    <t>Legal Services Framework Agreement - National</t>
  </si>
  <si>
    <t>INS5070 LU</t>
  </si>
  <si>
    <t>Insurance Brokerage Services</t>
  </si>
  <si>
    <t>PFB5052 LU</t>
  </si>
  <si>
    <t>Occupational Health Services</t>
  </si>
  <si>
    <t>AVI2005NE</t>
  </si>
  <si>
    <t>Audio Visual</t>
  </si>
  <si>
    <t>EFM2008 NE</t>
  </si>
  <si>
    <t>Deep cleaning and specialist cleaning services</t>
  </si>
  <si>
    <t>EFM2017 NE</t>
  </si>
  <si>
    <t>Roofing &amp; Roof Maintenance</t>
  </si>
  <si>
    <t>EFM2019 NE</t>
  </si>
  <si>
    <t>North Eastern Universities Major Construction Works Framework Agreement</t>
  </si>
  <si>
    <t>EFM2020 NE</t>
  </si>
  <si>
    <t>Construction Professional Services  - Architectural and Design Team Services (£4m+)</t>
  </si>
  <si>
    <t>Construction Professional Services  - Architectural and Design Team Services (0-£4m)</t>
  </si>
  <si>
    <t>Construction Professional Services  - Financial Advisor Services</t>
  </si>
  <si>
    <t>Construction Professional Services  - Project Management Related Services</t>
  </si>
  <si>
    <t>EFM2021 NE</t>
  </si>
  <si>
    <t>Asbestos Consultancy Services</t>
  </si>
  <si>
    <t>EFM2022 NE</t>
  </si>
  <si>
    <t>Asbestos Removal Services</t>
  </si>
  <si>
    <t>FFE2005 NE</t>
  </si>
  <si>
    <t>Furniture - AV/IT Integrated and Security</t>
  </si>
  <si>
    <t>Furniture - Executive dining</t>
  </si>
  <si>
    <t>Furniture - Laboratory</t>
  </si>
  <si>
    <t>Furniture - Lecture Theatre</t>
  </si>
  <si>
    <t>Furniture - Library</t>
  </si>
  <si>
    <t>Furniture - Office, classroom, breakout, reception, meeting, conference, café, bistro</t>
  </si>
  <si>
    <t>Furniture - Residential bedroom/kitchen/bathroom fixed or loose cabinetry and furniture</t>
  </si>
  <si>
    <t>Furniture - Residential Beds and mattresses</t>
  </si>
  <si>
    <t>FFE2006 NE</t>
  </si>
  <si>
    <t>Furniture Reuse and Recycling</t>
  </si>
  <si>
    <t>PMR2003 NE</t>
  </si>
  <si>
    <t>Courier Services</t>
  </si>
  <si>
    <t>UTL10001 TE</t>
  </si>
  <si>
    <t>Flexible Energy Supply</t>
  </si>
  <si>
    <t>YorBuild2</t>
  </si>
  <si>
    <t>YORBuild 2</t>
  </si>
  <si>
    <t>JAN2004 NE</t>
  </si>
  <si>
    <t>Cleaning and Janitorial Supplies</t>
  </si>
  <si>
    <t>PMR2004 NE</t>
  </si>
  <si>
    <t>Mail Services</t>
  </si>
  <si>
    <t>EFM2027 NE</t>
  </si>
  <si>
    <t>Window Cleaning Services</t>
  </si>
  <si>
    <t>EFM2024 NE</t>
  </si>
  <si>
    <t>Electrical Works Framework Agreement for North-Eastern Universities</t>
  </si>
  <si>
    <t>EFM2025 NE</t>
  </si>
  <si>
    <t>Minor Works Framework Agreement</t>
  </si>
  <si>
    <t>EFM2028 NE</t>
  </si>
  <si>
    <t>Firefighting Equipment and Associated Services</t>
  </si>
  <si>
    <t>EFM2023 NE</t>
  </si>
  <si>
    <t>Signs and Signage</t>
  </si>
  <si>
    <t>EFM2016 NE</t>
  </si>
  <si>
    <t>Manned Guarding &amp; Associated Services</t>
  </si>
  <si>
    <t>EFM2032 NE</t>
  </si>
  <si>
    <t>EFM2033 NE</t>
  </si>
  <si>
    <t>Mechanical Works Framework Agreement for North-Eastern Universities</t>
  </si>
  <si>
    <t>EFM2030 NE</t>
  </si>
  <si>
    <t>Window Cleaning Services for North Eastern Universities</t>
  </si>
  <si>
    <t>EFM2031 NE</t>
  </si>
  <si>
    <t>Minor Works Lot 1A Framework Agreement for North-Eastern Universities</t>
  </si>
  <si>
    <t>YorConsult2</t>
  </si>
  <si>
    <t>Estates Professional Services - YorConsult 2</t>
  </si>
  <si>
    <t>EFM2029NE</t>
  </si>
  <si>
    <t>Redecoration Framework Agreement for North-Eastern Universities</t>
  </si>
  <si>
    <t>FFE2007NE</t>
  </si>
  <si>
    <t>Removals and Relocations Services</t>
  </si>
  <si>
    <t>EFM2035 NE</t>
  </si>
  <si>
    <t>Lift Installation, Maintenance and Consultancy</t>
  </si>
  <si>
    <t>ITS2006 NE</t>
  </si>
  <si>
    <t>Printers and Managed Print Services (NEPA2)</t>
  </si>
  <si>
    <t>ITS2005 NE</t>
  </si>
  <si>
    <t>Data Centre Management Equipment and Infrastructure</t>
  </si>
  <si>
    <t>EFM2034 NE</t>
  </si>
  <si>
    <t>Telephone &amp; Data Cabling Framework Agreement for North-Eastern Universities Lot 1, Excel</t>
  </si>
  <si>
    <t>Telephone &amp; Data Cabling Framework Agreement for North-Eastern Universities Lot 2, Connectix</t>
  </si>
  <si>
    <t>LAB2002 NE</t>
  </si>
  <si>
    <t>Molecular Biology Research Services (DNA/RNA Extraction)</t>
  </si>
  <si>
    <t>Molecular Biology Research Services (Genotyping)</t>
  </si>
  <si>
    <t>Molecular Biology Research Services (Next Gen Sequencing)</t>
  </si>
  <si>
    <t>Molecular Biology Research Services (Oligos)</t>
  </si>
  <si>
    <t>Molecular Biology Research Services (Sanger Sequencing)</t>
  </si>
  <si>
    <t>LAB2009 NE</t>
  </si>
  <si>
    <t>Life Sciences Reagents, Kits &amp; Consumables</t>
  </si>
  <si>
    <t>MUS2001 NE</t>
  </si>
  <si>
    <t>Arts and Craft Materials</t>
  </si>
  <si>
    <t>PFB2003 NE</t>
  </si>
  <si>
    <t>Intellectual Property Rights Services - Lot 1 Non patentable IPR services</t>
  </si>
  <si>
    <t>Intellectual Property Rights Services - Lot 2 Engineering &amp; physical sciences</t>
  </si>
  <si>
    <t>Intellectual Property Rights Services - Lot 3 Chemistry &amp; biosciences</t>
  </si>
  <si>
    <t>Intellectual Property Rights Services - Lot 4 Patent, design &amp; trademark renewal service</t>
  </si>
  <si>
    <t>Intellectual Property Rights Services - Lot 5 One stop shop</t>
  </si>
  <si>
    <t>PFB2004 NE</t>
  </si>
  <si>
    <t>Cash and Valuables in Transit</t>
  </si>
  <si>
    <t>PFB2007 NE</t>
  </si>
  <si>
    <t>Credit Checking Service</t>
  </si>
  <si>
    <t>EFM4046 SU</t>
  </si>
  <si>
    <t>Pagabo</t>
  </si>
  <si>
    <t>ITS4031 SU</t>
  </si>
  <si>
    <t>Servers, Storage and Solutions National Agreement (SSSNA)</t>
  </si>
  <si>
    <t>ITS4041 SU</t>
  </si>
  <si>
    <t>IT Related Accessories and Parts (ITRAP)</t>
  </si>
  <si>
    <t>ITS4042 SU</t>
  </si>
  <si>
    <t>Software Licence Resellers Agreement (SLRA)</t>
  </si>
  <si>
    <t>LAB5035 LU</t>
  </si>
  <si>
    <t>IUPC Lab Gases</t>
  </si>
  <si>
    <t>LAB4040 SU</t>
  </si>
  <si>
    <t>Laboratory Consumables &amp; Chemicals IRLA</t>
  </si>
  <si>
    <t>LAB4042 SU</t>
  </si>
  <si>
    <t>Antibodies &amp; Sera (and other related Matrices) IRLA</t>
  </si>
  <si>
    <t>LIB4035 SU</t>
  </si>
  <si>
    <t>Books</t>
  </si>
  <si>
    <t>LIB4038 SU</t>
  </si>
  <si>
    <t>Serials, Periodicals and Associated Services Joint Consortia Agreement</t>
  </si>
  <si>
    <t>PFB4039 SU</t>
  </si>
  <si>
    <t>Travel Management Services</t>
  </si>
  <si>
    <t>PFB4038 SU</t>
  </si>
  <si>
    <t>Education Recruitment Advertising &amp; Resourcing Services – National (NERARS) 2018</t>
  </si>
  <si>
    <t>PFB4037 SU</t>
  </si>
  <si>
    <t>Temporary and Permanent Recruitment</t>
  </si>
  <si>
    <t>CAT11028 TU</t>
  </si>
  <si>
    <t>Milk, Dairy, Morning Goods &amp; Bread</t>
  </si>
  <si>
    <t>CAT11029 TU</t>
  </si>
  <si>
    <t>Design &amp; Installation for the Customer experience (Catering &amp; Social Spaces)</t>
  </si>
  <si>
    <t>CAT11030 TU</t>
  </si>
  <si>
    <t>Sustainable Food Waste Management Services</t>
  </si>
  <si>
    <t>CAT11033 TU</t>
  </si>
  <si>
    <t>Kitchen equipment maintenance, deep cleaning &amp; ventilation ducting services</t>
  </si>
  <si>
    <t>CAT11034 TU</t>
  </si>
  <si>
    <t>Fresh Seafood</t>
  </si>
  <si>
    <t>CAT11035 TU</t>
  </si>
  <si>
    <t>Fresh Meat &amp; Poultry</t>
  </si>
  <si>
    <t>CAT11037 TU</t>
  </si>
  <si>
    <t>Fresh Fruit &amp; Vegetables</t>
  </si>
  <si>
    <t>CAT11038 TU</t>
  </si>
  <si>
    <t>Sandwiches and Associated Products</t>
  </si>
  <si>
    <t>CAT11039 TU</t>
  </si>
  <si>
    <t>Catering Light &amp; Heavy Equipment</t>
  </si>
  <si>
    <t>CAT11040 TU</t>
  </si>
  <si>
    <t>Soft Drinks and Associated Products and Services</t>
  </si>
  <si>
    <t>CAT11042 TU</t>
  </si>
  <si>
    <t>Grocery, Frozen &amp; Chilled (incl Onestop)</t>
  </si>
  <si>
    <t>CAT11043 TU</t>
  </si>
  <si>
    <t>Vegan &amp; Vegetarian Food</t>
  </si>
  <si>
    <t>CAT11044-TU</t>
  </si>
  <si>
    <t>Digital Services</t>
  </si>
  <si>
    <t>CAT11046 TU</t>
  </si>
  <si>
    <t>Convenience Retail Products and Services</t>
  </si>
  <si>
    <t>CAT11048 TU</t>
  </si>
  <si>
    <t>Hot Beverage</t>
  </si>
  <si>
    <t>CAT11049 TU</t>
  </si>
  <si>
    <t>Disposable Products, Kitchen Chemicals, Allergen Labelling and Associated Products and Services</t>
  </si>
  <si>
    <t>CAT11045 TU</t>
  </si>
  <si>
    <t>Alcohol (Spirits, Core Wines Beer, Cider and PPS)</t>
  </si>
  <si>
    <t>CAT11047 TU</t>
  </si>
  <si>
    <t>Temporary Structures</t>
  </si>
  <si>
    <t>CAT11050 TU</t>
  </si>
  <si>
    <t>Vending Services</t>
  </si>
  <si>
    <t>CAT11056 TU</t>
  </si>
  <si>
    <t>Temporary &amp; Permanent Staff</t>
  </si>
  <si>
    <t>CAT11054 TU</t>
  </si>
  <si>
    <t>EPOS Hardware and Software Systems</t>
  </si>
  <si>
    <t>CAT11053 TU</t>
  </si>
  <si>
    <t>Catering Innovation and Concept Solutions (CICS)</t>
  </si>
  <si>
    <t>ITS15002 JC</t>
  </si>
  <si>
    <t>Web Filtering, Jisc</t>
  </si>
  <si>
    <t>ITS15003 JC</t>
  </si>
  <si>
    <t>Simulated Phishing &amp; Associated Training</t>
  </si>
  <si>
    <t>ITS5031 LU</t>
  </si>
  <si>
    <t>Shared Data Centre, Jisc</t>
  </si>
  <si>
    <t>ITS5053 LU</t>
  </si>
  <si>
    <t>Short Message Text</t>
  </si>
  <si>
    <t>ITS5057 LU</t>
  </si>
  <si>
    <t>Telecommunications, Jisc</t>
  </si>
  <si>
    <t>ITS5063 LU</t>
  </si>
  <si>
    <t>Network Equipment, Jisc</t>
  </si>
  <si>
    <t>ITS5064 LU</t>
  </si>
  <si>
    <t>Telephony Purchasing Services, Jisc</t>
  </si>
  <si>
    <t>ITS5066 LU</t>
  </si>
  <si>
    <t>Vulnerability Assessment and Information Services, Jisc</t>
  </si>
  <si>
    <t>ITS15001 JC</t>
  </si>
  <si>
    <t>Global Education Access Framework</t>
  </si>
  <si>
    <t xml:space="preserve">Frameworks due to expire within 6 Months </t>
  </si>
  <si>
    <t>EFM3055 CPC</t>
  </si>
  <si>
    <t>Entrance &amp; Access Control Systems &amp; Associated Equipment &amp; Services</t>
  </si>
  <si>
    <t>EFM3063 CPC</t>
  </si>
  <si>
    <t>Fire Alarms, Detection &amp; Suppression Systems</t>
  </si>
  <si>
    <t>EFM3081 NW</t>
  </si>
  <si>
    <t>Plumbing, Sanitary &amp; Heating Equipment, Supplies &amp; Associated Services</t>
  </si>
  <si>
    <t>EFM3113 NW</t>
  </si>
  <si>
    <t>Air Filters</t>
  </si>
  <si>
    <t>FFE3118 NW</t>
  </si>
  <si>
    <t>Soft Furnishings</t>
  </si>
  <si>
    <t>JAN3075 NW</t>
  </si>
  <si>
    <t>Cleaning Equipment</t>
  </si>
  <si>
    <t>MAI3111 NW</t>
  </si>
  <si>
    <t>Electrical Materials &amp; Associated Products</t>
  </si>
  <si>
    <t>VEH3085 NW</t>
  </si>
  <si>
    <t>Vehicle Hire &amp; Leasing</t>
  </si>
  <si>
    <t>EFM3124 CPC</t>
  </si>
  <si>
    <t>Building Materials, Tools &amp; Hardware Supplies</t>
  </si>
  <si>
    <t>EFM3064 CPC</t>
  </si>
  <si>
    <t>Synthetic Sports Facilities</t>
  </si>
  <si>
    <t>EFM3108 CPC</t>
  </si>
  <si>
    <t>Mechanical, Electrical &amp; Building Fabric Maintenance Services</t>
  </si>
  <si>
    <t>OFF3117 NW</t>
  </si>
  <si>
    <t>Paper - Print &amp; Specialist</t>
  </si>
  <si>
    <t>AVI3084 NW</t>
  </si>
  <si>
    <t>Audio Visual Equipment &amp; Installation Services</t>
  </si>
  <si>
    <t>AVI3125 NW</t>
  </si>
  <si>
    <t>Photographic Equipment and Consumables</t>
  </si>
  <si>
    <t>OFF3128 NW</t>
  </si>
  <si>
    <t>Promotional Merchandise</t>
  </si>
  <si>
    <t>PFB3102 CPC</t>
  </si>
  <si>
    <t>Employee Screening Services</t>
  </si>
  <si>
    <t>ForecastContractAwardDate</t>
  </si>
  <si>
    <t>EFM1047 AP</t>
  </si>
  <si>
    <t>Plumbing Consumables &amp; Commercial Heating Products</t>
  </si>
  <si>
    <t>FFE1016 AP</t>
  </si>
  <si>
    <t>PMR1003 AP</t>
  </si>
  <si>
    <t>CAT1066 AP</t>
  </si>
  <si>
    <t>JAN1011 AP</t>
  </si>
  <si>
    <t>Janitorial &amp; Cleaning Products</t>
  </si>
  <si>
    <t>EFM1053 AP</t>
  </si>
  <si>
    <t>Construction Works - Civil Engineering</t>
  </si>
  <si>
    <t>EFM1054 AP</t>
  </si>
  <si>
    <t>Building &amp; Construction Consultancy SXL0920</t>
  </si>
  <si>
    <t>VEH1010 AP</t>
  </si>
  <si>
    <t>EV Charging Infrastructure (SXL 2119)</t>
  </si>
  <si>
    <t>EFM1048 AP</t>
  </si>
  <si>
    <t>Construction Professional Services RM6165</t>
  </si>
  <si>
    <t>ITS1050 AP</t>
  </si>
  <si>
    <t>SP-19-036</t>
  </si>
  <si>
    <t>General Office Supplies</t>
  </si>
  <si>
    <t>ITS1051 AP</t>
  </si>
  <si>
    <t>Accommodation Management and Conference Software</t>
  </si>
  <si>
    <t>ITS1049 AP</t>
  </si>
  <si>
    <t>ITS1054 AP</t>
  </si>
  <si>
    <t>Alumni CRM</t>
  </si>
  <si>
    <t>LAB1023 AP</t>
  </si>
  <si>
    <t>3D Printers, 3D Scanners and Associated Equipment, DPS</t>
  </si>
  <si>
    <t>LAB1024 AP</t>
  </si>
  <si>
    <t>Laboratory Consumables and Chemicals, Supply of</t>
  </si>
  <si>
    <t>LAB1028 AP</t>
  </si>
  <si>
    <t>Microscopy &amp; Imaging Equipment</t>
  </si>
  <si>
    <t>MED1002 NH</t>
  </si>
  <si>
    <t>LIB1016 AP</t>
  </si>
  <si>
    <t>eBooks and eBook Collections</t>
  </si>
  <si>
    <t>LIB1020 AP</t>
  </si>
  <si>
    <t>Print Books &amp; Standing  Orders</t>
  </si>
  <si>
    <t>PFB1039 AP</t>
  </si>
  <si>
    <t>SEC1005 AP</t>
  </si>
  <si>
    <t>Student Assistance and Support Services</t>
  </si>
  <si>
    <t>SP-21-001</t>
  </si>
  <si>
    <t>PFB1037 AP</t>
  </si>
  <si>
    <t>Executive and Senior Specialist Search and Associated Recruitment Services</t>
  </si>
  <si>
    <t>ITS6004 HW</t>
  </si>
  <si>
    <t>Apple Equipment and Services Framework Agreement</t>
  </si>
  <si>
    <t>EFM5059 LU</t>
  </si>
  <si>
    <t>Estates and Facilities Management</t>
  </si>
  <si>
    <t>CAT5060 LU</t>
  </si>
  <si>
    <t>Catering Services</t>
  </si>
  <si>
    <t>PFB5073 LU</t>
  </si>
  <si>
    <t>Cereminial own and Photography Services</t>
  </si>
  <si>
    <t>Graduation and Ceremonial Gown, Photography and Event Services</t>
  </si>
  <si>
    <t>Graduation and Ceremonial Gown, Photography and Event  Services</t>
  </si>
  <si>
    <t>Graduation and Ceremonial Gowns, Photography and Event Services</t>
  </si>
  <si>
    <t>EFM2037 NE</t>
  </si>
  <si>
    <t>Security Services</t>
  </si>
  <si>
    <t>FFE2008NE</t>
  </si>
  <si>
    <t>Sustainable Furniture Solutions</t>
  </si>
  <si>
    <t>EFM2039</t>
  </si>
  <si>
    <t>ITS2007 NE</t>
  </si>
  <si>
    <t>eMarketplace for Tail End Spend</t>
  </si>
  <si>
    <t>TRA3137 NW</t>
  </si>
  <si>
    <t>EFM3141 NW</t>
  </si>
  <si>
    <t>Building Maintenance &amp; Minor Works</t>
  </si>
  <si>
    <t>ITS3082 NW</t>
  </si>
  <si>
    <t>IT Equipment Reuse &amp; Recycling</t>
  </si>
  <si>
    <t>ITS4043 SU</t>
  </si>
  <si>
    <t>LAB4041 SU</t>
  </si>
  <si>
    <t>LIB4044 SU</t>
  </si>
  <si>
    <t>Books, e-Books and e-textbooks</t>
  </si>
  <si>
    <t>CAT11055 TU</t>
  </si>
  <si>
    <t>Delivery App</t>
  </si>
  <si>
    <t>CAT11057 TU</t>
  </si>
  <si>
    <t>CAT11052 TU</t>
  </si>
  <si>
    <t>CAT11058 TU</t>
  </si>
  <si>
    <t>Food Waste Management</t>
  </si>
  <si>
    <t>CAT1068 AP</t>
  </si>
  <si>
    <t>CAT1069 AP</t>
  </si>
  <si>
    <t>EFM1052 AP</t>
  </si>
  <si>
    <t>FFE1017 AP</t>
  </si>
  <si>
    <t>Furniture (Supply, Delivery &amp; Installation)</t>
  </si>
  <si>
    <t>EFM1050 AP</t>
  </si>
  <si>
    <t>Fire Safety Products (Supply &amp; Service)</t>
  </si>
  <si>
    <t>JAN1013 AP</t>
  </si>
  <si>
    <t>JAN1014 AP</t>
  </si>
  <si>
    <t>CAT1071 AP</t>
  </si>
  <si>
    <t>EFM1055 AP</t>
  </si>
  <si>
    <t>EFM1056 AP</t>
  </si>
  <si>
    <t>EFM1057 AP</t>
  </si>
  <si>
    <t>EFM1058 AP</t>
  </si>
  <si>
    <t>EFM1059 AP</t>
  </si>
  <si>
    <t>EFM1060 AP</t>
  </si>
  <si>
    <t>EFM1061 AP</t>
  </si>
  <si>
    <t>VEH1011 AP</t>
  </si>
  <si>
    <t>Vehicle Purchase (CCS Ref )</t>
  </si>
  <si>
    <t>VEH1012 AP</t>
  </si>
  <si>
    <t>Vehicle Lease (CCS REF )</t>
  </si>
  <si>
    <t>FFE1019 AP</t>
  </si>
  <si>
    <t>EFM1062 AP</t>
  </si>
  <si>
    <t>ITS1041 AP</t>
  </si>
  <si>
    <t>Programming Language Software</t>
  </si>
  <si>
    <t>ITS1056 AP</t>
  </si>
  <si>
    <t>Finance, HR/Payroll Systems and Associated Services</t>
  </si>
  <si>
    <t>SP-20-017</t>
  </si>
  <si>
    <t>Office Equipment and Services</t>
  </si>
  <si>
    <t>SP-21-012</t>
  </si>
  <si>
    <t>IT peripherals</t>
  </si>
  <si>
    <t>AV1018 AP</t>
  </si>
  <si>
    <t>LAB1029 AP</t>
  </si>
  <si>
    <t>Mass Spectrometry &amp; Chromatography Equipment</t>
  </si>
  <si>
    <t>LAB1030 AP</t>
  </si>
  <si>
    <t>LAB1031 AP</t>
  </si>
  <si>
    <t>Pipette Calibration, Servicing &amp; Repair</t>
  </si>
  <si>
    <t>LAB1032 AP</t>
  </si>
  <si>
    <t>Lasers &amp; Associated Equipment</t>
  </si>
  <si>
    <t>PFB1034 AP</t>
  </si>
  <si>
    <t>Intellectual Property Services</t>
  </si>
  <si>
    <t>PFB1040 AP</t>
  </si>
  <si>
    <t>ITS5071 LU</t>
  </si>
  <si>
    <t>PFB5062 LU</t>
  </si>
  <si>
    <t>PFB5072 LU</t>
  </si>
  <si>
    <t>AVI2006NE</t>
  </si>
  <si>
    <t>Audio visual consultancy</t>
  </si>
  <si>
    <t>Mechanical &amp; Electrical Works</t>
  </si>
  <si>
    <t>EFM2038 NE</t>
  </si>
  <si>
    <t>Cleaning Services</t>
  </si>
  <si>
    <t>MAI3143 NW</t>
  </si>
  <si>
    <t>EFM3144 NW</t>
  </si>
  <si>
    <t>AVI3145 NW</t>
  </si>
  <si>
    <t>Broadcast Equipment &amp; Installation Services</t>
  </si>
  <si>
    <t>AVI3146 NW</t>
  </si>
  <si>
    <t>EFM3147 CPC</t>
  </si>
  <si>
    <t>Building Cleaning</t>
  </si>
  <si>
    <t>JAN3148 NW</t>
  </si>
  <si>
    <t>Cleaning &amp; Janitorial Supplies</t>
  </si>
  <si>
    <t>EFM3149 CPC</t>
  </si>
  <si>
    <t>CCTV Equipment &amp; Maintenance</t>
  </si>
  <si>
    <t>JAN3150 NW</t>
  </si>
  <si>
    <t>CAT3151 CPC</t>
  </si>
  <si>
    <t>Drinking Water &amp; Related Services, Supply &amp; Distribution</t>
  </si>
  <si>
    <t>EFM3154 CPC</t>
  </si>
  <si>
    <t>EFM3156 CPC</t>
  </si>
  <si>
    <t>EFM3157 NW</t>
  </si>
  <si>
    <t>Fixed Wired Testing (FWT)</t>
  </si>
  <si>
    <t>FFE3158 NW</t>
  </si>
  <si>
    <t>Furniture</t>
  </si>
  <si>
    <t>EFM3159 NW</t>
  </si>
  <si>
    <t>Gas Equipment Maintenance &amp; Repair</t>
  </si>
  <si>
    <t>EFM3161 CPC</t>
  </si>
  <si>
    <t>Grounds Maintenance</t>
  </si>
  <si>
    <t>EFM3164 CPC</t>
  </si>
  <si>
    <t>OFF3166 NW</t>
  </si>
  <si>
    <t>Office, Computer &amp; Library Supplies</t>
  </si>
  <si>
    <t>EFM3167 CPC</t>
  </si>
  <si>
    <t>Paint &amp; Decorating Supplies</t>
  </si>
  <si>
    <t>EFM3169 CPC</t>
  </si>
  <si>
    <t>Personal Protective Equipment (PPE)</t>
  </si>
  <si>
    <t>EFM3171 NW</t>
  </si>
  <si>
    <t>EFM3172 NW</t>
  </si>
  <si>
    <t>Portable Appliance Testing (PAT)</t>
  </si>
  <si>
    <t>PRI3173 NW</t>
  </si>
  <si>
    <t>Print Solutions</t>
  </si>
  <si>
    <t>JAN3175 NW</t>
  </si>
  <si>
    <t>Recycling Bins &amp; Street Furniture</t>
  </si>
  <si>
    <t>EFM3176 CPC</t>
  </si>
  <si>
    <t>FFE3177 NW</t>
  </si>
  <si>
    <t>EFM3178 CPC</t>
  </si>
  <si>
    <t>Sports, Fitness &amp; Gym Equipment</t>
  </si>
  <si>
    <t>EFM3179 CPC</t>
  </si>
  <si>
    <t>EFM3180 CPC</t>
  </si>
  <si>
    <t>Total Facilities Management</t>
  </si>
  <si>
    <t>JAN3181 NW</t>
  </si>
  <si>
    <t>Washroom Services &amp; Associated Products &amp; Services</t>
  </si>
  <si>
    <t>JAN3182 NW</t>
  </si>
  <si>
    <t>White Goods &amp; Associated Products &amp; Services</t>
  </si>
  <si>
    <t>EFM3184 CPC</t>
  </si>
  <si>
    <t>Electrical Vehicle Charging Points - Supply, Installation, Maintenance &amp; Consultancy</t>
  </si>
  <si>
    <t>ITS3165 CPC</t>
  </si>
  <si>
    <t>Multi-functional devices (MFD) &amp; Digital Transformation Solutions</t>
  </si>
  <si>
    <t>OFF3168 NW</t>
  </si>
  <si>
    <t>AVI3170 NW</t>
  </si>
  <si>
    <t>OFF3174 NW</t>
  </si>
  <si>
    <t>LAB3152 NW</t>
  </si>
  <si>
    <t>Electronic Components</t>
  </si>
  <si>
    <t>LAB3162 NW</t>
  </si>
  <si>
    <t>High Value Laboratory Equipment (HVLE)</t>
  </si>
  <si>
    <t>LIB3163 CPC</t>
  </si>
  <si>
    <t>Library Resources</t>
  </si>
  <si>
    <t>PFB3155 NW</t>
  </si>
  <si>
    <t>Financial Services</t>
  </si>
  <si>
    <t>PFB3160 NW</t>
  </si>
  <si>
    <t>Global Workforce Mobility Services</t>
  </si>
  <si>
    <t>PFB3153 CPC</t>
  </si>
  <si>
    <t>ITS4042 SU Next iteration</t>
  </si>
  <si>
    <t>LAB4XXX SU</t>
  </si>
  <si>
    <t>Hosting Services (2nd Gen)</t>
  </si>
  <si>
    <t>EFM1003 AP</t>
  </si>
  <si>
    <t>Minor Works</t>
  </si>
  <si>
    <t>EFM1004 AP</t>
  </si>
  <si>
    <t>Air Conditioning and HVAC</t>
  </si>
  <si>
    <t>ITS1043 AP</t>
  </si>
  <si>
    <t>Market Research</t>
  </si>
  <si>
    <t>LAB1026 AP</t>
  </si>
  <si>
    <t>Servicing &amp; Calibration of Laboratory Equipment</t>
  </si>
  <si>
    <t>LIB1005 AP</t>
  </si>
  <si>
    <t>Library Databases, Provision of</t>
  </si>
  <si>
    <t>SEC1006 AP</t>
  </si>
  <si>
    <t>LAB6003 HW</t>
  </si>
  <si>
    <t>Radiochemicals for use in Research &amp; Teaching</t>
  </si>
  <si>
    <t>EFM2019NE</t>
  </si>
  <si>
    <t>Car Park Management Services</t>
  </si>
  <si>
    <t>Landscaping Equipment and services</t>
  </si>
  <si>
    <t>Pest Control</t>
  </si>
  <si>
    <t>Sports Pitches</t>
  </si>
  <si>
    <t>RM1498 - Lot 1</t>
  </si>
  <si>
    <t>PSN Services - Communications Services</t>
  </si>
  <si>
    <t>RM1498 - Lot 3</t>
  </si>
  <si>
    <t>PSN Services - Conferencing Services</t>
  </si>
  <si>
    <t>TEL2001 JA</t>
  </si>
  <si>
    <t>Janet Telephony Purchasing Service</t>
  </si>
  <si>
    <t>Musical Instrument</t>
  </si>
  <si>
    <t>PFB2006 NE</t>
  </si>
  <si>
    <t>DBS Background Checking Services</t>
  </si>
  <si>
    <t>JAN3067 NW</t>
  </si>
  <si>
    <t>Laundry and Linen Services</t>
  </si>
  <si>
    <t>Marketing Services (Digital, Print including advertising, PR and Brand Management)</t>
  </si>
  <si>
    <t>PFB4045 SU</t>
  </si>
  <si>
    <t>Student Marketing and/or Digital Buying</t>
  </si>
  <si>
    <t>CAT11059 TU</t>
  </si>
  <si>
    <t>Fresh Fish and Seafood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</si>
</sst>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"/>
  </numFmts>
  <fonts count="10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5050"/>
      <name val="Calibri"/>
      <family val="2"/>
      <scheme val="minor"/>
    </font>
    <font>
      <b/>
      <sz val="11"/>
      <color rgb="FFFF5050"/>
      <name val="Calibri"/>
      <family val="2"/>
      <scheme val="minor"/>
    </font>
    <font>
      <sz val="11"/>
      <color theme="9" tint="-0.24997711111789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/>
    <xf numFmtId="0" fontId="0" fillId="2" borderId="0" xfId="0" applyFill="1"/>
    <xf numFmtId="14" fontId="0" fillId="2" borderId="0" xfId="0" applyNumberFormat="1" applyFill="1"/>
    <xf numFmtId="0" fontId="0" fillId="3" borderId="0" xfId="0" applyFill="1"/>
    <xf numFmtId="0" fontId="2" fillId="0" borderId="0" xfId="0" applyFont="1" applyAlignment="1">
      <alignment horizontal="center"/>
    </xf>
    <xf numFmtId="14" fontId="0" fillId="0" borderId="0" xfId="0" applyNumberFormat="1"/>
    <xf numFmtId="0" fontId="0" fillId="5" borderId="0" xfId="0" applyFill="1"/>
    <xf numFmtId="0" fontId="0" fillId="0" borderId="0" xfId="0" applyAlignment="1">
      <alignment wrapText="1"/>
    </xf>
    <xf numFmtId="0" fontId="4" fillId="6" borderId="0" xfId="0" applyFont="1" applyFill="1" applyAlignment="1">
      <alignment horizontal="center"/>
    </xf>
    <xf numFmtId="0" fontId="4" fillId="6" borderId="0" xfId="0" applyFont="1" applyFill="1" applyAlignment="1">
      <alignment wrapText="1"/>
    </xf>
    <xf numFmtId="0" fontId="4" fillId="0" borderId="0" xfId="0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wrapText="1"/>
    </xf>
    <xf numFmtId="0" fontId="0" fillId="0" borderId="1" xfId="0" applyBorder="1"/>
    <xf numFmtId="0" fontId="0" fillId="0" borderId="1" xfId="0" pivotButton="1" applyBorder="1"/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wrapText="1"/>
    </xf>
    <xf numFmtId="0" fontId="4" fillId="7" borderId="0" xfId="0" applyFont="1" applyFill="1" applyAlignment="1">
      <alignment horizontal="center"/>
    </xf>
    <xf numFmtId="0" fontId="4" fillId="7" borderId="0" xfId="0" applyFont="1" applyFill="1" applyAlignment="1">
      <alignment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14" fontId="0" fillId="0" borderId="1" xfId="0" applyNumberFormat="1" applyBorder="1"/>
    <xf numFmtId="0" fontId="0" fillId="4" borderId="0" xfId="0" applyFill="1"/>
    <xf numFmtId="14" fontId="0" fillId="5" borderId="0" xfId="0" applyNumberFormat="1" applyFill="1"/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5" borderId="1" xfId="0" applyFill="1" applyBorder="1"/>
    <xf numFmtId="0" fontId="0" fillId="0" borderId="1" xfId="0" applyBorder="1" applyAlignment="1">
      <alignment horizontal="right"/>
    </xf>
    <xf numFmtId="14" fontId="0" fillId="0" borderId="2" xfId="0" applyNumberFormat="1" applyBorder="1"/>
    <xf numFmtId="0" fontId="0" fillId="0" borderId="2" xfId="0" applyBorder="1"/>
    <xf numFmtId="14" fontId="0" fillId="0" borderId="2" xfId="0" applyNumberFormat="1" applyBorder="1" applyAlignment="1">
      <alignment horizontal="right"/>
    </xf>
    <xf numFmtId="14" fontId="7" fillId="0" borderId="0" xfId="0" applyNumberFormat="1" applyFont="1"/>
    <xf numFmtId="0" fontId="3" fillId="4" borderId="0" xfId="0" applyFont="1" applyFill="1"/>
    <xf numFmtId="0" fontId="0" fillId="5" borderId="2" xfId="0" applyFill="1" applyBorder="1"/>
    <xf numFmtId="14" fontId="9" fillId="0" borderId="0" xfId="0" applyNumberFormat="1" applyFont="1"/>
    <xf numFmtId="14" fontId="6" fillId="0" borderId="0" xfId="0" applyNumberFormat="1" applyFont="1"/>
    <xf numFmtId="14" fontId="8" fillId="0" borderId="0" xfId="0" applyNumberFormat="1" applyFont="1"/>
    <xf numFmtId="14" fontId="1" fillId="0" borderId="0" xfId="0" applyNumberFormat="1" applyFont="1"/>
  </cellXfs>
  <cellStyles count="1">
    <cellStyle name="Normal" xfId="0" builtinId="0"/>
  </cellStyles>
  <dxfs count="518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font>
        <b/>
      </font>
    </dxf>
    <dxf>
      <font>
        <color rgb="FFFF0000"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font>
        <color rgb="FFFF5050"/>
      </font>
    </dxf>
    <dxf>
      <font>
        <color rgb="FFFF5050"/>
      </font>
    </dxf>
    <dxf>
      <fill>
        <patternFill>
          <bgColor rgb="FFFF5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font>
        <color rgb="FFFF0000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rgb="FFFF5050"/>
      </font>
    </dxf>
    <dxf>
      <font>
        <color auto="1"/>
      </font>
    </dxf>
    <dxf>
      <font>
        <color rgb="FFFF5050"/>
      </font>
    </dxf>
    <dxf>
      <font>
        <color rgb="FFFF5050"/>
      </font>
    </dxf>
    <dxf>
      <font>
        <color rgb="FFFF5050"/>
      </font>
    </dxf>
    <dxf>
      <font>
        <color rgb="FFFF5050"/>
      </font>
    </dxf>
    <dxf>
      <font>
        <color rgb="FFFF505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5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solid">
          <bgColor rgb="FFFF0000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75.542141782411" createdVersion="6" refreshedVersion="7" minRefreshableVersion="3" recordCount="2058" xr:uid="{64FC239E-0B0F-4967-AC53-A9AD5F58D64B}">
  <cacheSource type="worksheet">
    <worksheetSource ref="C17:Z2087" sheet="Raw Data"/>
  </cacheSource>
  <cacheFields count="24">
    <cacheField name="CommodityID" numFmtId="0">
      <sharedItems containsString="0" containsBlank="1" containsNumber="1" containsInteger="1" minValue="2" maxValue="21832" count="2058">
        <n v="2"/>
        <n v="4"/>
        <n v="6"/>
        <n v="7"/>
        <n v="9"/>
        <n v="10"/>
        <n v="11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7"/>
        <n v="89"/>
        <n v="91"/>
        <n v="92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5"/>
        <n v="216"/>
        <n v="217"/>
        <n v="220"/>
        <n v="221"/>
        <n v="223"/>
        <n v="224"/>
        <n v="225"/>
        <n v="226"/>
        <n v="227"/>
        <n v="228"/>
        <n v="229"/>
        <n v="230"/>
        <n v="232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7"/>
        <n v="258"/>
        <n v="259"/>
        <n v="260"/>
        <n v="262"/>
        <n v="263"/>
        <n v="264"/>
        <n v="265"/>
        <n v="271"/>
        <n v="281"/>
        <n v="282"/>
        <n v="291"/>
        <n v="292"/>
        <n v="294"/>
        <n v="300"/>
        <n v="301"/>
        <n v="305"/>
        <n v="308"/>
        <n v="309"/>
        <n v="311"/>
        <n v="312"/>
        <n v="313"/>
        <n v="314"/>
        <n v="316"/>
        <n v="317"/>
        <n v="318"/>
        <n v="319"/>
        <n v="321"/>
        <n v="324"/>
        <n v="325"/>
        <n v="326"/>
        <n v="327"/>
        <n v="328"/>
        <n v="329"/>
        <n v="330"/>
        <n v="331"/>
        <n v="332"/>
        <n v="334"/>
        <n v="335"/>
        <n v="336"/>
        <n v="337"/>
        <n v="338"/>
        <n v="339"/>
        <n v="340"/>
        <n v="341"/>
        <n v="342"/>
        <n v="343"/>
        <n v="345"/>
        <n v="346"/>
        <n v="348"/>
        <n v="349"/>
        <n v="350"/>
        <n v="352"/>
        <n v="353"/>
        <n v="354"/>
        <n v="360"/>
        <n v="365"/>
        <n v="384"/>
        <n v="385"/>
        <n v="386"/>
        <n v="388"/>
        <n v="392"/>
        <n v="393"/>
        <n v="395"/>
        <n v="396"/>
        <n v="403"/>
        <n v="404"/>
        <n v="407"/>
        <n v="408"/>
        <n v="409"/>
        <n v="410"/>
        <n v="414"/>
        <n v="415"/>
        <n v="424"/>
        <n v="426"/>
        <n v="432"/>
        <n v="437"/>
        <n v="439"/>
        <n v="446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6"/>
        <n v="488"/>
        <n v="490"/>
        <n v="491"/>
        <n v="492"/>
        <n v="493"/>
        <n v="494"/>
        <n v="500"/>
        <n v="502"/>
        <n v="504"/>
        <n v="505"/>
        <n v="506"/>
        <n v="507"/>
        <n v="512"/>
        <n v="513"/>
        <n v="514"/>
        <n v="515"/>
        <n v="517"/>
        <n v="518"/>
        <n v="519"/>
        <n v="520"/>
        <n v="521"/>
        <n v="522"/>
        <n v="523"/>
        <n v="524"/>
        <n v="525"/>
        <n v="527"/>
        <n v="528"/>
        <n v="529"/>
        <n v="533"/>
        <n v="534"/>
        <n v="535"/>
        <n v="541"/>
        <n v="542"/>
        <n v="543"/>
        <n v="544"/>
        <n v="545"/>
        <n v="546"/>
        <n v="548"/>
        <n v="549"/>
        <n v="550"/>
        <n v="551"/>
        <n v="552"/>
        <n v="554"/>
        <n v="555"/>
        <n v="565"/>
        <n v="571"/>
        <n v="601"/>
        <n v="602"/>
        <n v="605"/>
        <n v="606"/>
        <n v="652"/>
        <n v="653"/>
        <n v="770"/>
        <n v="772"/>
        <n v="774"/>
        <n v="775"/>
        <n v="781"/>
        <n v="782"/>
        <n v="783"/>
        <n v="784"/>
        <n v="799"/>
        <n v="809"/>
        <n v="811"/>
        <n v="812"/>
        <n v="838"/>
        <n v="839"/>
        <n v="842"/>
        <n v="843"/>
        <n v="846"/>
        <n v="847"/>
        <n v="848"/>
        <n v="850"/>
        <n v="882"/>
        <n v="884"/>
        <n v="900"/>
        <n v="904"/>
        <n v="906"/>
        <n v="907"/>
        <n v="927"/>
        <n v="1002"/>
        <n v="1049"/>
        <n v="1052"/>
        <n v="1053"/>
        <n v="1054"/>
        <n v="1057"/>
        <n v="1066"/>
        <n v="1102"/>
        <n v="1104"/>
        <n v="1113"/>
        <n v="1115"/>
        <n v="1119"/>
        <n v="1140"/>
        <n v="1141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8"/>
        <n v="1172"/>
        <n v="1173"/>
        <n v="1175"/>
        <n v="1176"/>
        <n v="1177"/>
        <n v="1180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8"/>
        <n v="1200"/>
        <n v="1201"/>
        <n v="1202"/>
        <n v="1203"/>
        <n v="1204"/>
        <n v="1207"/>
        <n v="1214"/>
        <n v="1215"/>
        <n v="1216"/>
        <n v="1217"/>
        <n v="1219"/>
        <n v="1220"/>
        <n v="1221"/>
        <n v="1222"/>
        <n v="1223"/>
        <n v="1229"/>
        <n v="1234"/>
        <n v="1248"/>
        <n v="1249"/>
        <n v="1250"/>
        <n v="1251"/>
        <n v="1252"/>
        <n v="1253"/>
        <n v="1254"/>
        <n v="1255"/>
        <n v="1256"/>
        <n v="1258"/>
        <n v="1259"/>
        <n v="1263"/>
        <n v="1272"/>
        <n v="1273"/>
        <n v="1274"/>
        <n v="1275"/>
        <n v="1276"/>
        <n v="1277"/>
        <n v="1278"/>
        <n v="1280"/>
        <n v="1281"/>
        <n v="1282"/>
        <n v="1283"/>
        <n v="1284"/>
        <n v="1285"/>
        <n v="1286"/>
        <n v="1303"/>
        <n v="1304"/>
        <n v="1305"/>
        <n v="1306"/>
        <n v="1307"/>
        <n v="1312"/>
        <n v="1313"/>
        <n v="1314"/>
        <n v="1315"/>
        <n v="1318"/>
        <n v="1319"/>
        <n v="1320"/>
        <n v="1322"/>
        <n v="1324"/>
        <n v="1325"/>
        <n v="1326"/>
        <n v="1327"/>
        <n v="1328"/>
        <n v="1329"/>
        <n v="1330"/>
        <n v="1331"/>
        <n v="1360"/>
        <n v="1361"/>
        <n v="1364"/>
        <n v="1369"/>
        <n v="1371"/>
        <n v="1372"/>
        <n v="1373"/>
        <n v="1374"/>
        <n v="1375"/>
        <n v="1380"/>
        <n v="1381"/>
        <n v="1382"/>
        <n v="1388"/>
        <n v="1391"/>
        <n v="1392"/>
        <n v="1393"/>
        <n v="1394"/>
        <n v="1395"/>
        <n v="1396"/>
        <n v="1397"/>
        <n v="1398"/>
        <n v="1399"/>
        <n v="1408"/>
        <n v="1436"/>
        <n v="1437"/>
        <n v="1438"/>
        <n v="1440"/>
        <n v="1441"/>
        <n v="1442"/>
        <n v="1449"/>
        <n v="1450"/>
        <n v="1451"/>
        <n v="1452"/>
        <n v="1490"/>
        <n v="1491"/>
        <n v="1492"/>
        <n v="1497"/>
        <n v="1502"/>
        <n v="1503"/>
        <n v="1506"/>
        <n v="1512"/>
        <n v="1517"/>
        <n v="1518"/>
        <n v="1519"/>
        <n v="1520"/>
        <n v="1521"/>
        <n v="1522"/>
        <n v="1526"/>
        <n v="1529"/>
        <n v="1530"/>
        <n v="1531"/>
        <n v="1532"/>
        <n v="1533"/>
        <n v="1537"/>
        <n v="1544"/>
        <n v="1552"/>
        <n v="1556"/>
        <n v="1557"/>
        <n v="1558"/>
        <n v="1559"/>
        <n v="1563"/>
        <n v="1568"/>
        <n v="1569"/>
        <n v="1570"/>
        <n v="1572"/>
        <n v="1573"/>
        <n v="1574"/>
        <n v="1575"/>
        <n v="1576"/>
        <n v="1577"/>
        <n v="1579"/>
        <n v="1580"/>
        <n v="1581"/>
        <n v="1582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5"/>
        <n v="1610"/>
        <n v="1612"/>
        <n v="1613"/>
        <n v="1627"/>
        <n v="1629"/>
        <n v="1632"/>
        <n v="1659"/>
        <n v="1660"/>
        <n v="1661"/>
        <n v="1662"/>
        <n v="1663"/>
        <n v="1667"/>
        <n v="1668"/>
        <n v="1669"/>
        <n v="1671"/>
        <n v="1672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702"/>
        <n v="1703"/>
        <n v="1704"/>
        <n v="1705"/>
        <n v="1719"/>
        <n v="1762"/>
        <n v="1763"/>
        <n v="1768"/>
        <n v="1769"/>
        <n v="1796"/>
        <n v="1806"/>
        <n v="1815"/>
        <n v="1828"/>
        <n v="1829"/>
        <n v="1830"/>
        <n v="1831"/>
        <n v="1833"/>
        <n v="1834"/>
        <n v="1835"/>
        <n v="1838"/>
        <n v="1846"/>
        <n v="1848"/>
        <n v="1849"/>
        <n v="1850"/>
        <n v="1851"/>
        <n v="1852"/>
        <n v="1853"/>
        <n v="1854"/>
        <n v="1855"/>
        <n v="1856"/>
        <n v="1857"/>
        <n v="1860"/>
        <n v="1861"/>
        <n v="1864"/>
        <n v="1865"/>
        <n v="1866"/>
        <n v="1886"/>
        <n v="1895"/>
        <n v="1896"/>
        <n v="1898"/>
        <n v="1899"/>
        <n v="1900"/>
        <n v="1901"/>
        <n v="1910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32"/>
        <n v="1933"/>
        <n v="1934"/>
        <n v="1935"/>
        <n v="1945"/>
        <n v="1946"/>
        <n v="1951"/>
        <n v="1952"/>
        <n v="1953"/>
        <n v="1954"/>
        <n v="1955"/>
        <n v="1956"/>
        <n v="1957"/>
        <n v="1958"/>
        <n v="1959"/>
        <n v="1963"/>
        <n v="1966"/>
        <n v="1967"/>
        <n v="1968"/>
        <n v="1969"/>
        <n v="1971"/>
        <n v="1974"/>
        <n v="2025"/>
        <n v="2026"/>
        <n v="2027"/>
        <n v="2038"/>
        <n v="2040"/>
        <n v="2069"/>
        <n v="2070"/>
        <n v="2071"/>
        <n v="2072"/>
        <n v="2073"/>
        <n v="2074"/>
        <n v="2075"/>
        <n v="2076"/>
        <n v="2077"/>
        <n v="2078"/>
        <n v="2079"/>
        <n v="2081"/>
        <n v="2087"/>
        <n v="2088"/>
        <n v="2089"/>
        <n v="2097"/>
        <n v="2098"/>
        <n v="2099"/>
        <n v="2101"/>
        <n v="2140"/>
        <n v="2141"/>
        <n v="2144"/>
        <n v="2215"/>
        <n v="2241"/>
        <n v="2242"/>
        <n v="2465"/>
        <n v="2466"/>
        <n v="2467"/>
        <n v="2468"/>
        <n v="2471"/>
        <n v="2472"/>
        <n v="2473"/>
        <n v="2478"/>
        <n v="2482"/>
        <n v="2484"/>
        <n v="2485"/>
        <n v="2486"/>
        <n v="2487"/>
        <n v="2504"/>
        <n v="2538"/>
        <n v="2672"/>
        <n v="2753"/>
        <n v="2786"/>
        <n v="2816"/>
        <n v="2817"/>
        <n v="2818"/>
        <n v="2819"/>
        <n v="2821"/>
        <n v="2829"/>
        <n v="2830"/>
        <n v="2831"/>
        <n v="2832"/>
        <n v="2833"/>
        <n v="2834"/>
        <n v="2835"/>
        <n v="2876"/>
        <n v="2879"/>
        <n v="2881"/>
        <n v="3190"/>
        <n v="3207"/>
        <n v="3208"/>
        <n v="3209"/>
        <n v="3210"/>
        <n v="3211"/>
        <n v="3212"/>
        <n v="3213"/>
        <n v="3214"/>
        <n v="3215"/>
        <n v="3217"/>
        <n v="3218"/>
        <n v="3219"/>
        <n v="3252"/>
        <n v="3297"/>
        <n v="3298"/>
        <n v="3448"/>
        <n v="3463"/>
        <n v="3472"/>
        <n v="3474"/>
        <n v="3475"/>
        <n v="3541"/>
        <n v="3542"/>
        <n v="3543"/>
        <n v="3544"/>
        <n v="3545"/>
        <n v="3551"/>
        <n v="3552"/>
        <n v="3553"/>
        <n v="3556"/>
        <n v="3567"/>
        <n v="3568"/>
        <n v="3569"/>
        <n v="3573"/>
        <n v="3574"/>
        <n v="3578"/>
        <n v="3799"/>
        <n v="3800"/>
        <n v="3801"/>
        <n v="3802"/>
        <n v="3803"/>
        <n v="3894"/>
        <n v="3897"/>
        <n v="3898"/>
        <n v="3899"/>
        <n v="3900"/>
        <n v="3901"/>
        <n v="3904"/>
        <n v="3905"/>
        <n v="3909"/>
        <n v="3910"/>
        <n v="3911"/>
        <n v="3920"/>
        <n v="4087"/>
        <n v="4096"/>
        <n v="4110"/>
        <n v="4111"/>
        <n v="4148"/>
        <n v="4208"/>
        <n v="4245"/>
        <n v="4248"/>
        <n v="4312"/>
        <n v="4313"/>
        <n v="4314"/>
        <n v="4315"/>
        <n v="4316"/>
        <n v="4324"/>
        <n v="4409"/>
        <n v="4542"/>
        <n v="4583"/>
        <n v="4585"/>
        <n v="4586"/>
        <n v="4591"/>
        <n v="4688"/>
        <n v="4733"/>
        <n v="4734"/>
        <n v="4735"/>
        <n v="4736"/>
        <n v="4737"/>
        <n v="4740"/>
        <n v="4844"/>
        <n v="4845"/>
        <n v="4846"/>
        <n v="4847"/>
        <n v="4854"/>
        <n v="4855"/>
        <n v="4856"/>
        <n v="4857"/>
        <n v="4888"/>
        <n v="4897"/>
        <n v="4899"/>
        <n v="4900"/>
        <n v="4901"/>
        <n v="4902"/>
        <n v="4903"/>
        <n v="4904"/>
        <n v="4906"/>
        <n v="4907"/>
        <n v="4908"/>
        <n v="4909"/>
        <n v="4920"/>
        <n v="4958"/>
        <n v="4960"/>
        <n v="4962"/>
        <n v="5033"/>
        <n v="5060"/>
        <n v="5061"/>
        <n v="5062"/>
        <n v="5064"/>
        <n v="5066"/>
        <n v="5067"/>
        <n v="5090"/>
        <n v="5091"/>
        <n v="5095"/>
        <n v="5098"/>
        <n v="5099"/>
        <n v="5297"/>
        <n v="5298"/>
        <n v="5299"/>
        <n v="5300"/>
        <n v="5301"/>
        <n v="5302"/>
        <n v="5303"/>
        <n v="5385"/>
        <n v="5386"/>
        <n v="5398"/>
        <n v="5534"/>
        <n v="5558"/>
        <n v="5639"/>
        <n v="5701"/>
        <n v="5703"/>
        <n v="5713"/>
        <n v="5714"/>
        <n v="5715"/>
        <n v="5716"/>
        <n v="5717"/>
        <n v="5719"/>
        <n v="5720"/>
        <n v="5721"/>
        <n v="5723"/>
        <n v="5726"/>
        <n v="5727"/>
        <n v="5728"/>
        <n v="5729"/>
        <n v="5730"/>
        <n v="5732"/>
        <n v="5733"/>
        <n v="5734"/>
        <n v="5736"/>
        <n v="5737"/>
        <n v="5747"/>
        <n v="5801"/>
        <n v="5802"/>
        <n v="5803"/>
        <n v="5804"/>
        <n v="5805"/>
        <n v="5818"/>
        <n v="5819"/>
        <n v="5820"/>
        <n v="5821"/>
        <n v="5822"/>
        <n v="5823"/>
        <n v="5832"/>
        <n v="5833"/>
        <n v="5834"/>
        <n v="5835"/>
        <n v="5837"/>
        <n v="5890"/>
        <n v="5891"/>
        <n v="5903"/>
        <n v="5904"/>
        <n v="5905"/>
        <n v="5906"/>
        <n v="5907"/>
        <n v="5908"/>
        <n v="5909"/>
        <n v="5916"/>
        <n v="5920"/>
        <n v="5924"/>
        <n v="5925"/>
        <n v="5957"/>
        <n v="5991"/>
        <n v="6014"/>
        <n v="6018"/>
        <n v="6019"/>
        <n v="6020"/>
        <n v="6021"/>
        <n v="6022"/>
        <n v="6065"/>
        <n v="6066"/>
        <n v="6082"/>
        <n v="6096"/>
        <n v="6106"/>
        <n v="6158"/>
        <n v="6168"/>
        <n v="6175"/>
        <n v="6176"/>
        <n v="6189"/>
        <n v="6215"/>
        <n v="6227"/>
        <n v="6242"/>
        <n v="6408"/>
        <n v="6447"/>
        <n v="6494"/>
        <n v="6495"/>
        <n v="6496"/>
        <n v="6497"/>
        <n v="6498"/>
        <n v="6499"/>
        <n v="6500"/>
        <n v="6542"/>
        <n v="6545"/>
        <n v="6549"/>
        <n v="6551"/>
        <n v="6552"/>
        <n v="6558"/>
        <n v="6559"/>
        <n v="6560"/>
        <n v="6562"/>
        <n v="6576"/>
        <n v="6612"/>
        <n v="6613"/>
        <n v="6616"/>
        <n v="6630"/>
        <n v="6657"/>
        <n v="6666"/>
        <n v="6667"/>
        <n v="6668"/>
        <n v="6669"/>
        <n v="6670"/>
        <n v="6790"/>
        <n v="6791"/>
        <n v="6792"/>
        <n v="6793"/>
        <n v="6794"/>
        <n v="6807"/>
        <n v="6808"/>
        <n v="6809"/>
        <n v="6810"/>
        <n v="6811"/>
        <n v="6812"/>
        <n v="6857"/>
        <n v="6858"/>
        <n v="6859"/>
        <n v="6860"/>
        <n v="6861"/>
        <n v="6862"/>
        <n v="6864"/>
        <n v="6865"/>
        <n v="6866"/>
        <n v="6867"/>
        <n v="6868"/>
        <n v="6869"/>
        <n v="6871"/>
        <n v="6872"/>
        <n v="6900"/>
        <n v="6901"/>
        <n v="6902"/>
        <n v="6903"/>
        <n v="6904"/>
        <n v="6949"/>
        <n v="6960"/>
        <n v="7045"/>
        <n v="7046"/>
        <n v="7047"/>
        <n v="7048"/>
        <n v="7049"/>
        <n v="7050"/>
        <n v="7051"/>
        <n v="7052"/>
        <n v="7053"/>
        <n v="7054"/>
        <n v="7055"/>
        <n v="7061"/>
        <n v="7069"/>
        <n v="7070"/>
        <n v="7082"/>
        <n v="7083"/>
        <n v="7084"/>
        <n v="7085"/>
        <n v="7086"/>
        <n v="7092"/>
        <n v="7108"/>
        <n v="7111"/>
        <n v="7127"/>
        <n v="7152"/>
        <n v="7176"/>
        <n v="7179"/>
        <n v="7198"/>
        <n v="7199"/>
        <n v="7250"/>
        <n v="7251"/>
        <n v="7252"/>
        <n v="7257"/>
        <n v="7258"/>
        <n v="7263"/>
        <n v="7283"/>
        <n v="7284"/>
        <n v="7285"/>
        <n v="7295"/>
        <n v="7371"/>
        <n v="7372"/>
        <n v="7373"/>
        <n v="7374"/>
        <n v="7390"/>
        <n v="7400"/>
        <n v="7414"/>
        <n v="7415"/>
        <n v="7416"/>
        <n v="7457"/>
        <n v="7459"/>
        <n v="7460"/>
        <n v="7461"/>
        <n v="7486"/>
        <n v="7487"/>
        <n v="7488"/>
        <n v="7489"/>
        <n v="7490"/>
        <n v="7493"/>
        <n v="7494"/>
        <n v="7495"/>
        <n v="7517"/>
        <n v="7523"/>
        <n v="7527"/>
        <n v="7528"/>
        <n v="7531"/>
        <n v="7532"/>
        <n v="7533"/>
        <n v="7534"/>
        <n v="7535"/>
        <n v="7536"/>
        <n v="7538"/>
        <n v="7539"/>
        <n v="7540"/>
        <n v="7551"/>
        <n v="7553"/>
        <n v="7564"/>
        <n v="7566"/>
        <n v="7603"/>
        <n v="7604"/>
        <n v="7605"/>
        <n v="7606"/>
        <n v="7609"/>
        <n v="7610"/>
        <n v="7611"/>
        <n v="7612"/>
        <n v="7613"/>
        <n v="7614"/>
        <n v="7615"/>
        <n v="7616"/>
        <n v="7617"/>
        <n v="7618"/>
        <n v="7619"/>
        <n v="7620"/>
        <n v="7621"/>
        <n v="7628"/>
        <n v="7649"/>
        <n v="7652"/>
        <n v="7669"/>
        <n v="7682"/>
        <n v="7683"/>
        <n v="7684"/>
        <n v="7685"/>
        <n v="7727"/>
        <n v="7728"/>
        <n v="7729"/>
        <n v="7730"/>
        <n v="7731"/>
        <n v="7732"/>
        <n v="7733"/>
        <n v="7797"/>
        <n v="7798"/>
        <n v="7804"/>
        <n v="7805"/>
        <n v="7852"/>
        <n v="7853"/>
        <n v="7859"/>
        <n v="7863"/>
        <n v="7890"/>
        <n v="7901"/>
        <n v="7909"/>
        <n v="7916"/>
        <n v="7917"/>
        <n v="8030"/>
        <n v="8031"/>
        <n v="8032"/>
        <n v="8033"/>
        <n v="8036"/>
        <n v="8049"/>
        <n v="8050"/>
        <n v="8052"/>
        <n v="8053"/>
        <n v="8085"/>
        <n v="8151"/>
        <n v="8152"/>
        <n v="8153"/>
        <n v="8159"/>
        <n v="8273"/>
        <n v="8513"/>
        <n v="8514"/>
        <n v="8515"/>
        <n v="8516"/>
        <n v="8517"/>
        <n v="8518"/>
        <n v="8519"/>
        <n v="8520"/>
        <n v="8521"/>
        <n v="8523"/>
        <n v="8524"/>
        <n v="8525"/>
        <n v="8526"/>
        <n v="8566"/>
        <n v="8663"/>
        <n v="8672"/>
        <n v="8673"/>
        <n v="8674"/>
        <n v="8675"/>
        <n v="8676"/>
        <n v="8677"/>
        <n v="8678"/>
        <n v="8679"/>
        <n v="8724"/>
        <n v="8725"/>
        <n v="8824"/>
        <n v="8885"/>
        <n v="8890"/>
        <n v="8895"/>
        <n v="8916"/>
        <n v="8917"/>
        <n v="8938"/>
        <n v="8950"/>
        <n v="8962"/>
        <n v="8965"/>
        <n v="8966"/>
        <n v="8967"/>
        <n v="8968"/>
        <n v="8969"/>
        <n v="9044"/>
        <n v="9045"/>
        <n v="9090"/>
        <n v="9105"/>
        <n v="9142"/>
        <n v="9162"/>
        <n v="9163"/>
        <n v="9164"/>
        <n v="9168"/>
        <n v="9169"/>
        <n v="9170"/>
        <n v="9171"/>
        <n v="9183"/>
        <n v="9184"/>
        <n v="9222"/>
        <n v="9223"/>
        <n v="9224"/>
        <n v="9225"/>
        <n v="9243"/>
        <n v="9244"/>
        <n v="9245"/>
        <n v="9256"/>
        <n v="9285"/>
        <n v="9286"/>
        <n v="9287"/>
        <n v="9289"/>
        <n v="9290"/>
        <n v="9291"/>
        <n v="9292"/>
        <n v="9293"/>
        <n v="9294"/>
        <n v="9295"/>
        <n v="9296"/>
        <n v="9297"/>
        <n v="9298"/>
        <n v="9299"/>
        <n v="9300"/>
        <n v="9301"/>
        <n v="9323"/>
        <n v="9342"/>
        <n v="9353"/>
        <n v="9365"/>
        <n v="9380"/>
        <n v="9398"/>
        <n v="9411"/>
        <n v="9429"/>
        <n v="9522"/>
        <n v="9542"/>
        <n v="9547"/>
        <n v="9591"/>
        <n v="9592"/>
        <n v="9594"/>
        <n v="9612"/>
        <n v="9636"/>
        <n v="9652"/>
        <n v="9653"/>
        <n v="9654"/>
        <n v="9655"/>
        <n v="9656"/>
        <n v="9677"/>
        <n v="9678"/>
        <n v="9679"/>
        <n v="9797"/>
        <n v="9798"/>
        <n v="9799"/>
        <n v="9808"/>
        <n v="9838"/>
        <n v="9881"/>
        <n v="9891"/>
        <n v="9906"/>
        <n v="9915"/>
        <n v="9916"/>
        <n v="9918"/>
        <n v="9919"/>
        <n v="9971"/>
        <n v="10043"/>
        <n v="10050"/>
        <n v="10102"/>
        <n v="10103"/>
        <n v="10123"/>
        <n v="10124"/>
        <n v="10177"/>
        <n v="10178"/>
        <n v="10179"/>
        <n v="10186"/>
        <n v="10187"/>
        <n v="10188"/>
        <n v="10189"/>
        <n v="10190"/>
        <n v="10191"/>
        <n v="10192"/>
        <n v="10193"/>
        <n v="10194"/>
        <n v="10215"/>
        <n v="10441"/>
        <n v="10443"/>
        <n v="10445"/>
        <n v="10446"/>
        <n v="10447"/>
        <n v="10449"/>
        <n v="10487"/>
        <n v="10488"/>
        <n v="10489"/>
        <n v="10490"/>
        <n v="10503"/>
        <n v="10505"/>
        <n v="10507"/>
        <n v="10519"/>
        <n v="10541"/>
        <n v="10542"/>
        <n v="10543"/>
        <n v="10559"/>
        <n v="10574"/>
        <n v="10575"/>
        <n v="10576"/>
        <n v="10577"/>
        <n v="10602"/>
        <n v="10633"/>
        <n v="10639"/>
        <n v="10677"/>
        <n v="10678"/>
        <n v="10679"/>
        <n v="10680"/>
        <n v="10719"/>
        <n v="10722"/>
        <n v="10726"/>
        <n v="10728"/>
        <n v="10730"/>
        <n v="10734"/>
        <n v="10749"/>
        <n v="10750"/>
        <n v="10793"/>
        <n v="10794"/>
        <n v="10836"/>
        <n v="10837"/>
        <n v="10838"/>
        <n v="10839"/>
        <n v="10840"/>
        <n v="10841"/>
        <n v="10842"/>
        <n v="10843"/>
        <n v="10846"/>
        <n v="10847"/>
        <n v="10894"/>
        <n v="10895"/>
        <n v="10904"/>
        <n v="10909"/>
        <n v="10910"/>
        <n v="10911"/>
        <n v="11021"/>
        <n v="11022"/>
        <n v="11030"/>
        <n v="11031"/>
        <n v="11032"/>
        <n v="11033"/>
        <n v="11034"/>
        <n v="11064"/>
        <n v="11081"/>
        <n v="11082"/>
        <n v="11103"/>
        <n v="11116"/>
        <n v="11139"/>
        <n v="11140"/>
        <n v="11141"/>
        <n v="11146"/>
        <n v="11207"/>
        <n v="11208"/>
        <n v="11209"/>
        <n v="11210"/>
        <n v="11211"/>
        <n v="11212"/>
        <n v="11213"/>
        <n v="11214"/>
        <n v="11215"/>
        <n v="11235"/>
        <n v="11237"/>
        <n v="11238"/>
        <n v="11239"/>
        <n v="11240"/>
        <n v="11241"/>
        <n v="11269"/>
        <n v="11299"/>
        <n v="11300"/>
        <n v="11301"/>
        <n v="11302"/>
        <n v="11360"/>
        <n v="11364"/>
        <n v="11382"/>
        <n v="11420"/>
        <n v="11421"/>
        <n v="11422"/>
        <n v="11430"/>
        <n v="11493"/>
        <n v="11494"/>
        <n v="11495"/>
        <n v="11496"/>
        <n v="11498"/>
        <n v="11499"/>
        <n v="11500"/>
        <n v="11523"/>
        <n v="11530"/>
        <n v="11531"/>
        <n v="11532"/>
        <n v="11534"/>
        <n v="11535"/>
        <n v="11536"/>
        <n v="11537"/>
        <n v="11578"/>
        <n v="11588"/>
        <n v="11598"/>
        <n v="11656"/>
        <n v="11657"/>
        <n v="11659"/>
        <n v="11660"/>
        <n v="11661"/>
        <n v="11662"/>
        <n v="11663"/>
        <n v="11664"/>
        <n v="11665"/>
        <n v="11666"/>
        <n v="11667"/>
        <n v="11668"/>
        <n v="11669"/>
        <n v="11670"/>
        <n v="11671"/>
        <n v="11672"/>
        <n v="11678"/>
        <n v="11679"/>
        <n v="11680"/>
        <n v="11681"/>
        <n v="11685"/>
        <n v="11694"/>
        <n v="11701"/>
        <n v="11714"/>
        <n v="11749"/>
        <n v="11755"/>
        <n v="11777"/>
        <n v="11780"/>
        <n v="11782"/>
        <n v="11786"/>
        <n v="11801"/>
        <n v="11804"/>
        <n v="11805"/>
        <n v="11844"/>
        <n v="11845"/>
        <n v="11847"/>
        <n v="11850"/>
        <n v="11851"/>
        <n v="11852"/>
        <n v="11853"/>
        <n v="11854"/>
        <n v="12011"/>
        <n v="12015"/>
        <n v="12016"/>
        <n v="12021"/>
        <n v="12030"/>
        <n v="12053"/>
        <n v="12054"/>
        <n v="12056"/>
        <n v="12057"/>
        <n v="12058"/>
        <n v="12059"/>
        <n v="12060"/>
        <n v="12061"/>
        <n v="12064"/>
        <n v="12065"/>
        <n v="12066"/>
        <n v="12069"/>
        <n v="12070"/>
        <n v="12071"/>
        <n v="12080"/>
        <n v="12083"/>
        <n v="12087"/>
        <n v="12140"/>
        <n v="12144"/>
        <n v="12145"/>
        <n v="12178"/>
        <n v="12189"/>
        <n v="12205"/>
        <n v="12206"/>
        <n v="12235"/>
        <n v="12236"/>
        <n v="12237"/>
        <n v="12238"/>
        <n v="12313"/>
        <n v="12314"/>
        <n v="12339"/>
        <n v="12450"/>
        <n v="12451"/>
        <n v="12454"/>
        <n v="12484"/>
        <n v="12485"/>
        <n v="12486"/>
        <n v="12553"/>
        <n v="12555"/>
        <n v="12558"/>
        <n v="12559"/>
        <n v="12560"/>
        <n v="12561"/>
        <n v="12562"/>
        <n v="12563"/>
        <n v="12564"/>
        <n v="12565"/>
        <n v="12566"/>
        <n v="12567"/>
        <n v="12568"/>
        <n v="12569"/>
        <n v="12572"/>
        <n v="12592"/>
        <n v="12593"/>
        <n v="12606"/>
        <n v="12734"/>
        <n v="12796"/>
        <n v="12813"/>
        <n v="12815"/>
        <n v="12861"/>
        <n v="13079"/>
        <n v="13080"/>
        <n v="13161"/>
        <n v="13162"/>
        <n v="13163"/>
        <n v="13164"/>
        <n v="13165"/>
        <n v="13166"/>
        <n v="13182"/>
        <n v="13184"/>
        <n v="13185"/>
        <n v="13187"/>
        <n v="13188"/>
        <n v="13197"/>
        <n v="13198"/>
        <n v="13199"/>
        <n v="13200"/>
        <n v="13202"/>
        <n v="13203"/>
        <n v="13312"/>
        <n v="13388"/>
        <n v="13389"/>
        <n v="13390"/>
        <n v="13391"/>
        <n v="13392"/>
        <n v="13538"/>
        <n v="13580"/>
        <n v="13582"/>
        <n v="13583"/>
        <n v="13737"/>
        <n v="13746"/>
        <n v="13785"/>
        <n v="13786"/>
        <n v="13829"/>
        <n v="13855"/>
        <n v="13869"/>
        <n v="13870"/>
        <n v="13945"/>
        <n v="13975"/>
        <n v="14018"/>
        <n v="14019"/>
        <n v="14020"/>
        <n v="14021"/>
        <n v="14130"/>
        <n v="14138"/>
        <n v="14141"/>
        <n v="14176"/>
        <n v="14191"/>
        <n v="14192"/>
        <n v="14193"/>
        <n v="14199"/>
        <n v="14204"/>
        <n v="14218"/>
        <n v="14280"/>
        <n v="14291"/>
        <n v="14312"/>
        <n v="14313"/>
        <n v="14378"/>
        <n v="14379"/>
        <n v="14383"/>
        <n v="14387"/>
        <n v="14396"/>
        <n v="14397"/>
        <n v="14398"/>
        <n v="14403"/>
        <n v="14405"/>
        <n v="14407"/>
        <n v="14412"/>
        <n v="14413"/>
        <n v="14414"/>
        <n v="14415"/>
        <n v="14417"/>
        <n v="14489"/>
        <n v="14492"/>
        <n v="14494"/>
        <n v="14497"/>
        <n v="14520"/>
        <n v="14521"/>
        <n v="14522"/>
        <n v="14523"/>
        <n v="14524"/>
        <n v="14528"/>
        <n v="14575"/>
        <n v="14576"/>
        <n v="14577"/>
        <n v="14578"/>
        <n v="14593"/>
        <n v="14637"/>
        <n v="14638"/>
        <n v="14726"/>
        <n v="14766"/>
        <n v="14767"/>
        <n v="14851"/>
        <n v="14878"/>
        <n v="14879"/>
        <n v="14912"/>
        <n v="14943"/>
        <n v="14945"/>
        <n v="14987"/>
        <n v="14996"/>
        <n v="14997"/>
        <n v="14998"/>
        <n v="15032"/>
        <n v="15033"/>
        <n v="15087"/>
        <n v="15113"/>
        <n v="15134"/>
        <n v="15136"/>
        <n v="15150"/>
        <n v="15151"/>
        <n v="15152"/>
        <n v="15153"/>
        <n v="15154"/>
        <n v="15155"/>
        <n v="15156"/>
        <n v="15157"/>
        <n v="15185"/>
        <n v="15223"/>
        <n v="15246"/>
        <n v="15247"/>
        <n v="15248"/>
        <n v="15249"/>
        <n v="15250"/>
        <n v="15281"/>
        <n v="15282"/>
        <n v="15283"/>
        <n v="15284"/>
        <n v="15285"/>
        <n v="15286"/>
        <n v="15292"/>
        <n v="15335"/>
        <n v="15416"/>
        <n v="15463"/>
        <n v="15466"/>
        <n v="15467"/>
        <n v="15488"/>
        <n v="15489"/>
        <n v="15490"/>
        <n v="15491"/>
        <n v="15492"/>
        <n v="15493"/>
        <n v="15495"/>
        <n v="15504"/>
        <n v="15505"/>
        <n v="15517"/>
        <n v="15521"/>
        <n v="15522"/>
        <n v="15523"/>
        <n v="15524"/>
        <n v="15525"/>
        <n v="15534"/>
        <n v="15542"/>
        <n v="15543"/>
        <n v="15544"/>
        <n v="15545"/>
        <n v="15546"/>
        <n v="15547"/>
        <n v="15551"/>
        <n v="15552"/>
        <n v="15553"/>
        <n v="15556"/>
        <n v="15557"/>
        <n v="15558"/>
        <n v="15559"/>
        <n v="15560"/>
        <n v="15561"/>
        <n v="15563"/>
        <n v="15564"/>
        <n v="15565"/>
        <n v="15566"/>
        <n v="15567"/>
        <n v="15627"/>
        <n v="15639"/>
        <n v="15642"/>
        <n v="15650"/>
        <n v="15661"/>
        <n v="15665"/>
        <n v="15711"/>
        <n v="15712"/>
        <n v="15713"/>
        <n v="15714"/>
        <n v="15715"/>
        <n v="15728"/>
        <n v="15729"/>
        <n v="15730"/>
        <n v="15731"/>
        <n v="15732"/>
        <n v="15739"/>
        <n v="15779"/>
        <n v="15780"/>
        <n v="15781"/>
        <n v="15782"/>
        <n v="15783"/>
        <n v="15784"/>
        <n v="15785"/>
        <n v="15786"/>
        <n v="15810"/>
        <n v="15815"/>
        <n v="16019"/>
        <n v="16021"/>
        <n v="16022"/>
        <n v="16023"/>
        <n v="16026"/>
        <n v="16027"/>
        <n v="16029"/>
        <n v="16030"/>
        <n v="16031"/>
        <n v="16032"/>
        <n v="16033"/>
        <n v="16034"/>
        <n v="16108"/>
        <n v="16124"/>
        <n v="16314"/>
        <n v="16331"/>
        <n v="16336"/>
        <n v="16337"/>
        <n v="16342"/>
        <n v="16343"/>
        <n v="16344"/>
        <n v="16345"/>
        <n v="16346"/>
        <n v="16373"/>
        <n v="16380"/>
        <n v="16474"/>
        <n v="16514"/>
        <n v="16515"/>
        <n v="16517"/>
        <n v="16528"/>
        <n v="16559"/>
        <n v="16560"/>
        <n v="16561"/>
        <n v="16562"/>
        <n v="16648"/>
        <n v="16671"/>
        <n v="16763"/>
        <n v="16764"/>
        <n v="16894"/>
        <n v="16907"/>
        <n v="16910"/>
        <n v="16913"/>
        <n v="16932"/>
        <n v="16934"/>
        <n v="16935"/>
        <n v="16950"/>
        <n v="16951"/>
        <n v="16952"/>
        <n v="16953"/>
        <n v="16954"/>
        <n v="16955"/>
        <n v="16956"/>
        <n v="16959"/>
        <n v="17131"/>
        <n v="17213"/>
        <n v="17281"/>
        <n v="17329"/>
        <n v="17330"/>
        <n v="17331"/>
        <n v="17332"/>
        <n v="17346"/>
        <n v="17347"/>
        <n v="17349"/>
        <n v="17411"/>
        <n v="17517"/>
        <n v="17538"/>
        <n v="17539"/>
        <n v="17540"/>
        <n v="17541"/>
        <n v="17542"/>
        <n v="17555"/>
        <n v="17566"/>
        <n v="17567"/>
        <n v="17636"/>
        <n v="17637"/>
        <n v="17885"/>
        <n v="17917"/>
        <n v="17918"/>
        <n v="17948"/>
        <n v="17982"/>
        <n v="18029"/>
        <n v="18031"/>
        <n v="18032"/>
        <n v="18033"/>
        <n v="18055"/>
        <n v="18056"/>
        <n v="18057"/>
        <n v="18122"/>
        <n v="18214"/>
        <n v="18215"/>
        <n v="18223"/>
        <n v="18243"/>
        <n v="18512"/>
        <n v="18637"/>
        <n v="18665"/>
        <n v="18672"/>
        <n v="18673"/>
        <n v="18795"/>
        <n v="18833"/>
        <n v="18834"/>
        <n v="18835"/>
        <n v="18836"/>
        <n v="18837"/>
        <n v="18847"/>
        <n v="18873"/>
        <n v="18877"/>
        <n v="18946"/>
        <n v="18947"/>
        <n v="18995"/>
        <n v="19074"/>
        <n v="19075"/>
        <n v="19104"/>
        <n v="19105"/>
        <n v="19106"/>
        <n v="19107"/>
        <n v="19108"/>
        <n v="19109"/>
        <n v="19110"/>
        <n v="19117"/>
        <n v="19159"/>
        <n v="19178"/>
        <n v="19201"/>
        <n v="19203"/>
        <n v="19204"/>
        <n v="19205"/>
        <n v="19206"/>
        <n v="19207"/>
        <n v="19208"/>
        <n v="19209"/>
        <n v="19210"/>
        <n v="19216"/>
        <n v="19221"/>
        <n v="19239"/>
        <n v="19330"/>
        <n v="19477"/>
        <n v="19478"/>
        <n v="19479"/>
        <n v="19535"/>
        <n v="19549"/>
        <n v="19550"/>
        <n v="19551"/>
        <n v="19577"/>
        <n v="19579"/>
        <n v="19580"/>
        <n v="19581"/>
        <n v="19583"/>
        <n v="19585"/>
        <n v="19586"/>
        <n v="19587"/>
        <n v="19607"/>
        <n v="19609"/>
        <n v="19696"/>
        <n v="19701"/>
        <n v="19702"/>
        <n v="19703"/>
        <n v="19709"/>
        <n v="19741"/>
        <n v="19742"/>
        <n v="19752"/>
        <n v="19754"/>
        <n v="19848"/>
        <n v="19851"/>
        <n v="19852"/>
        <n v="19854"/>
        <n v="19855"/>
        <n v="19856"/>
        <n v="19867"/>
        <n v="19868"/>
        <n v="19869"/>
        <n v="19871"/>
        <n v="19872"/>
        <n v="19886"/>
        <n v="19911"/>
        <n v="19912"/>
        <n v="19913"/>
        <n v="20009"/>
        <n v="20011"/>
        <n v="20027"/>
        <n v="20038"/>
        <n v="20104"/>
        <n v="20257"/>
        <n v="20258"/>
        <n v="20259"/>
        <n v="20260"/>
        <n v="20303"/>
        <n v="20310"/>
        <n v="20314"/>
        <n v="20315"/>
        <n v="20509"/>
        <n v="20579"/>
        <n v="20593"/>
        <n v="20595"/>
        <n v="20624"/>
        <n v="20625"/>
        <n v="20626"/>
        <n v="20627"/>
        <n v="20628"/>
        <n v="20629"/>
        <n v="20630"/>
        <n v="20631"/>
        <n v="20632"/>
        <n v="20633"/>
        <n v="20634"/>
        <n v="20635"/>
        <n v="20636"/>
        <n v="20637"/>
        <n v="20638"/>
        <n v="20639"/>
        <n v="20666"/>
        <n v="20667"/>
        <n v="20668"/>
        <n v="20669"/>
        <n v="20670"/>
        <n v="20671"/>
        <n v="20672"/>
        <n v="20673"/>
        <n v="20674"/>
        <n v="20675"/>
        <n v="20676"/>
        <n v="20677"/>
        <n v="20678"/>
        <n v="20679"/>
        <n v="20680"/>
        <n v="20689"/>
        <n v="20690"/>
        <n v="20691"/>
        <n v="20692"/>
        <n v="20693"/>
        <n v="20694"/>
        <n v="20695"/>
        <n v="20696"/>
        <n v="20713"/>
        <n v="20726"/>
        <n v="20729"/>
        <n v="20730"/>
        <n v="20731"/>
        <n v="20732"/>
        <n v="20735"/>
        <n v="20736"/>
        <n v="20737"/>
        <n v="20738"/>
        <n v="20739"/>
        <n v="20740"/>
        <n v="20741"/>
        <n v="20810"/>
        <n v="20811"/>
        <n v="20812"/>
        <n v="20813"/>
        <n v="20825"/>
        <n v="20826"/>
        <n v="20827"/>
        <n v="20838"/>
        <n v="20850"/>
        <n v="20882"/>
        <n v="20887"/>
        <n v="20891"/>
        <n v="20907"/>
        <n v="20908"/>
        <n v="20909"/>
        <n v="20910"/>
        <n v="20953"/>
        <n v="21129"/>
        <n v="21141"/>
        <n v="21150"/>
        <n v="21151"/>
        <n v="21255"/>
        <n v="21387"/>
        <n v="21409"/>
        <n v="21416"/>
        <n v="21421"/>
        <n v="21422"/>
        <n v="21423"/>
        <n v="21424"/>
        <n v="21425"/>
        <n v="21426"/>
        <n v="21427"/>
        <n v="21428"/>
        <n v="21429"/>
        <n v="21430"/>
        <n v="21431"/>
        <n v="21432"/>
        <n v="21433"/>
        <n v="21434"/>
        <n v="21515"/>
        <n v="21540"/>
        <n v="21552"/>
        <n v="21572"/>
        <n v="21573"/>
        <n v="21575"/>
        <n v="21576"/>
        <n v="21577"/>
        <n v="21578"/>
        <n v="21579"/>
        <n v="21580"/>
        <n v="21582"/>
        <n v="21583"/>
        <n v="21584"/>
        <n v="21613"/>
        <n v="21614"/>
        <n v="21640"/>
        <n v="21652"/>
        <n v="21654"/>
        <n v="21680"/>
        <n v="21681"/>
        <n v="21682"/>
        <n v="21683"/>
        <n v="21717"/>
        <n v="21718"/>
        <n v="21719"/>
        <n v="21760"/>
        <n v="21761"/>
        <n v="21762"/>
        <n v="21768"/>
        <n v="21769"/>
        <n v="21832"/>
        <m/>
      </sharedItems>
    </cacheField>
    <cacheField name="CommodityStatus" numFmtId="0">
      <sharedItems containsBlank="1" count="16">
        <s v="Expired"/>
        <s v="Deferred"/>
        <s v="Dissolved"/>
        <s v="Contracted"/>
        <s v="Cancelled"/>
        <s v="X"/>
        <s v="On Hold"/>
        <s v="(Blank)"/>
        <s v="Duplicate"/>
        <s v="Z"/>
        <s v="Research"/>
        <s v="Non Influenceable"/>
        <s v="-----------------"/>
        <s v="In Progress"/>
        <s v="Scheduled"/>
        <m/>
      </sharedItems>
    </cacheField>
    <cacheField name="CommodityReference" numFmtId="0">
      <sharedItems containsBlank="1" count="1307">
        <s v="BO-MSN001"/>
        <s v="BA-VEH003"/>
        <s v="PS-ITC001a"/>
        <s v="PS-UTI005/01"/>
        <s v="PS-UTI008"/>
        <s v="PS-PFB001"/>
        <s v="PS-PFB003"/>
        <s v="BA-AVI010"/>
        <s v="BO-AVI007"/>
        <s v="BO-AVI008"/>
        <s v="BO-CAT012"/>
        <s v="BA-CAT004"/>
        <s v="BO-CAT013"/>
        <s v="OC-CAT031"/>
        <s v="EFM3089 CPC"/>
        <s v="EFM3129 NW"/>
        <s v="BA-LAB025"/>
        <s v="BO-LAB026"/>
        <s v="BO-LAB014"/>
        <s v="BA-LAB020"/>
        <s v="BA-LIB012"/>
        <s v="BO-COM003"/>
        <s v="BO-CAT032"/>
        <s v="OC-CAT001"/>
        <s v="BO-CAT014"/>
        <s v="BA-ITS011"/>
        <s v="PS-ITS020"/>
        <s v="BA-COM004"/>
        <s v="ITS1004 AP"/>
        <s v="ITS1014 AP"/>
        <s v="BO-ITS007"/>
        <s v="BO-ITS014"/>
        <s v="BO-ITC001"/>
        <s v="BO-ITS009"/>
        <s v="BO-TEL004"/>
        <s v="BO-ITS006"/>
        <s v="BO-ITS008"/>
        <s v="EFM1017 AP"/>
        <s v="BO-ITS010"/>
        <s v="BO-FFE007"/>
        <s v="BA-EFM005"/>
        <s v="BO-JAN010"/>
        <s v="BO-JAN008"/>
        <s v="BA-EFM023"/>
        <s v="BO-EFM017"/>
        <s v="BA-EFM024"/>
        <s v="BA-LAB006"/>
        <s v="BA-VEH001"/>
        <s v="BA-LIB005"/>
        <s v="BA-REC001"/>
        <s v="BA-TEMP001"/>
        <s v="BA-LAB001"/>
        <s v="BA-LAB007"/>
        <s v="BA-ITC003"/>
        <s v="BA-VEH002"/>
        <s v="BA-AVI005"/>
        <s v="BA-AVI002"/>
        <s v="BA-PRI001"/>
        <s v="BA-LIB007"/>
        <s v="BA-LIB006"/>
        <s v="BA-OCC001"/>
        <s v="BA-CAT007"/>
        <s v="BA-CAT008"/>
        <s v="BA-CAT010"/>
        <s v="BA-JAN003"/>
        <s v="BA-JAN006"/>
        <s v="BA-JAN005"/>
        <s v="BA-LAB004"/>
        <s v="BA-LAB010"/>
        <s v="BA-LAB005"/>
        <s v="BA-LAB009"/>
        <s v="BA-TEL001"/>
        <s v="BA-MAI002"/>
        <s v="BA-MAI003"/>
        <s v="BA-FUR003"/>
        <s v="BA-FFE001"/>
        <s v="BA-FUR002"/>
        <s v="BA-SPO001"/>
        <s v="PS-ITS026"/>
        <s v="PS-TRA003"/>
        <s v="BA-UTIL004"/>
        <s v="BA-UTI003"/>
        <s v="BA-CAT009"/>
        <s v="BA-MAI004"/>
        <s v="BA-MAI005"/>
        <s v="BA-UTI001/02"/>
        <s v="BA-ITS004"/>
        <s v="BA-ITS005"/>
        <s v="BO-PMR002"/>
        <s v="BA-LAB012"/>
        <s v="BA-EFM0025"/>
        <s v="BA-EFM026"/>
        <s v="BO-UTI007"/>
        <s v="BA-EFM006"/>
        <s v="BA-EFM027"/>
        <s v="BO-EFM002"/>
        <s v="BA-EFM030"/>
        <s v="BA-EFM007"/>
        <s v="BA-EFM013"/>
        <s v="BA-EFM031"/>
        <s v="BA-EFM032"/>
        <s v="BO-SEC004"/>
        <s v="BA-EFM004"/>
        <s v="BA-EFM010"/>
        <s v="BA-EFM033"/>
        <s v="BA-AFF002"/>
        <s v="BA-EFM034"/>
        <s v="BA-EFM035"/>
        <s v="BA-EFM036"/>
        <s v="BO-EFM001"/>
        <s v="BA-EFM008"/>
        <s v="BA-EFM028"/>
        <s v="EFM2003 NE"/>
        <s v="BA-EFM009"/>
        <s v="BA-EFM029"/>
        <s v="BA-FFE005"/>
        <s v="BA-FFE009"/>
        <s v="BO-FFE002"/>
        <s v="BA-INS002"/>
        <s v="BO-JAN011"/>
        <s v="BO-JAN007"/>
        <s v="BO-JAN009"/>
        <s v="BA-LAB022"/>
        <s v="BO-LAB015"/>
        <s v="BO-LAB016"/>
        <s v="BA-LAB027"/>
        <s v="BA-LAB028"/>
        <s v="BA-LAB029"/>
        <s v="BA-LAB030"/>
        <s v="BO-LIB008"/>
        <s v="BO-PMR004"/>
        <s v="BO-PMR003"/>
        <s v="BO-PMR005"/>
        <s v="BO-PMR006"/>
        <s v="BO-PMR007"/>
        <s v="BO-OFF003"/>
        <s v="BO-PFB007"/>
        <s v="BO-PFB08"/>
        <s v="BO-PRI003"/>
        <s v="BA-PRI004"/>
        <s v="BA-PRI005"/>
        <s v="BO-PRI002"/>
        <s v="BA-PFB019"/>
        <s v="PS-PFB020"/>
        <s v="BA-PFB021  Lots 1, 6, 11 and 16"/>
        <s v="BA-PFB022"/>
        <s v="BO-PFB005"/>
        <s v="BA-SEC003"/>
        <s v="BO-PFB011"/>
        <s v="BA-PFB015"/>
        <s v="BA-PFB016"/>
        <s v="BA-PFB014"/>
        <s v="BO-PFB010"/>
        <s v="BA-PFB023"/>
        <s v="BA-OFF004"/>
        <s v="BO-TEL002"/>
        <s v="BO-TEL003"/>
        <s v="BO-TRA002"/>
        <s v="BA-TRA004"/>
        <s v="BA-TRA005"/>
        <s v="BA-TRA006"/>
        <s v="BO-TRA001"/>
        <s v="BO-VEH005"/>
        <s v="OC-CAT021"/>
        <s v="OC-CAT015"/>
        <s v="OC-CAT016"/>
        <s v="OC-CAT023"/>
        <s v="OC-CAT019"/>
        <s v="OC-CAT025"/>
        <s v="OC-CAT032"/>
        <s v="OC-CAT020"/>
        <s v="OC-CAT029"/>
        <s v="OC-CAT030"/>
        <s v="OC-CAT027 Duplicate"/>
        <s v="OC-CAT022"/>
        <s v="OC-CAT017"/>
        <s v="OC-CAT018"/>
        <s v="BO-CAT011"/>
        <s v="BA-CAT002"/>
        <s v="BA-CAT003"/>
        <s v="BA-UTI002"/>
        <s v="BA-UTI001/01"/>
        <s v="BA-UTI001/021"/>
        <s v="BA-UTI001/03"/>
        <s v="BA-MAI001"/>
        <s v="BA-LAB003"/>
        <s v="BO-LAB013"/>
        <s v="BA-LAB011"/>
        <s v="BA-EAP001"/>
        <s v="BA-PFB006"/>
        <s v="BO-OFF005 - DUPLICATE"/>
        <s v="BA-EFM011"/>
        <s v="BA-EFM012"/>
        <s v="BA-EFM014"/>
        <s v="BA-EFM015"/>
        <s v="BA-EFM016"/>
        <s v="BO-AVI011"/>
        <s v="BA-ITS024"/>
        <s v="BO-PFB012"/>
        <s v="BA-LAB017"/>
        <s v="BO-LAB019"/>
        <s v="BO-LIB009"/>
        <s v="BA-PFB013"/>
        <s v="BO-TEL006"/>
        <s v="BO-LIB010"/>
        <s v="BA-LAB018"/>
        <s v="BA-PMR008"/>
        <s v="BA-INS003"/>
        <s v="BO-ITS017"/>
        <s v="BA-ITS018"/>
        <s v="PS-TEL002"/>
        <s v="BO-FFE003"/>
        <s v="BO-ITS023"/>
        <s v="BA-PMR009"/>
        <s v="BO-EFM018"/>
        <s v="PS-COM001"/>
        <s v="BO-EFM019"/>
        <s v="BA-INS004"/>
        <s v="BO-PFB017"/>
        <s v="BA-ITS021"/>
        <s v="GPS - Heating Oil and Automative Fuel"/>
        <s v="BO-EFM021"/>
        <s v="PS-UTI010"/>
        <s v="BO-PFB009"/>
        <s v="BA-PMR010"/>
        <s v="BO-ITS025"/>
        <s v="BO-EFM022"/>
        <s v="BA-CAT026"/>
        <s v="BO-TEL007"/>
        <s v="BA-PFB018"/>
        <s v="BO-FFE008 NW"/>
        <s v="OC-CAT099"/>
        <s v="BO-PFB024"/>
        <s v="BO-JAN012 NW"/>
        <s v="BO-AVI012"/>
        <s v="BO-AVI013"/>
        <s v="BO-ITS027"/>
        <s v="PS-ITS028"/>
        <s v="BA-FFE010"/>
        <s v="BA-LAB031"/>
        <s v="PS-OFF007"/>
        <s v="BA-ITS029"/>
        <s v="BO-VEH006"/>
        <s v="BO-TRA003"/>
        <m/>
        <s v="BO-VEH007"/>
        <s v="BA-ITC004"/>
        <s v="BA-VEH004"/>
        <s v="BO-ITS034"/>
        <s v="BO-ITS031"/>
        <s v="PS-PMR011"/>
        <s v="OC-CAT033"/>
        <s v="OC-CAT034"/>
        <s v="OC-CAT035"/>
        <s v="OC-CAT037"/>
        <s v="OC-CAT036"/>
        <s v="OC-CAT027"/>
        <s v="BA-LAB032"/>
        <s v="BO-ITS032"/>
        <s v="OC-JAN013"/>
        <s v="BA-LAB033"/>
        <s v="BO-PRI006"/>
        <s v="PFB1007 PS"/>
        <s v="BA-LAB034"/>
        <s v="BA-LAB035"/>
        <s v="BA-LAB036"/>
        <s v="BA-LAB037"/>
        <s v="BA-LAB038"/>
        <s v="BA-LAB039"/>
        <s v="BO-JAN014 CPC"/>
        <s v="BA-ITS033"/>
        <s v="BA-AVI014 NW"/>
        <s v="BA-ITS030"/>
        <s v="BA-ITS035"/>
        <s v="BA-MAI006"/>
        <s v="BA-MAI007"/>
        <s v="PS-UTI011"/>
        <s v="SP-12-003"/>
        <s v="PS-UIT0013"/>
        <s v="BA-LAB040"/>
        <s v="OC-CAT038"/>
        <s v="BO-JAN015 NW"/>
        <s v="BO-EFM020"/>
        <s v="BA-ITS040"/>
        <s v="GPS - RM808"/>
        <s v="BA-LAB041"/>
        <s v="BA-LAB042"/>
        <s v="BA-LAB043"/>
        <s v="BO-TEL008"/>
        <s v="LAB2001 NE"/>
        <s v="EFM2001 NE"/>
        <s v="EFM3001 NW"/>
        <s v="EFM2002 NE"/>
        <s v="EFM3014 NW"/>
        <s v="OFF3008 NW"/>
        <s v="OFF3003 NW"/>
        <s v="RM450"/>
        <s v="FFE2002 NE"/>
        <s v="FFE2003 NE"/>
        <s v="ID407 CPC"/>
        <s v="BO-OFF005"/>
        <s v="ID415"/>
        <s v="CAT11009 TP"/>
        <s v="CAT11001 TP"/>
        <s v="CAT11010 TP"/>
        <s v="CAT11003 TP"/>
        <s v="JAN2001 NE"/>
        <s v="LIB4017 SU"/>
        <s v="GPS - RM457"/>
        <s v="BA-ITS038"/>
        <s v="ITS1005 AP"/>
        <s v="GPS - IT Goods and Services"/>
        <s v="BA-ITS046"/>
        <s v="GPS - Mobile Solutions (II)"/>
        <s v="BA-ITS048"/>
        <s v="BA-ITS050"/>
        <s v="BA-ITS047"/>
        <s v="BA-ITS052"/>
        <s v="BA-ITS053"/>
        <s v="BA-ITS054"/>
        <s v="BA-ITS051"/>
        <s v="BA-ITS055 cancelled"/>
        <s v="VEH3030 NW"/>
        <s v="ITS1018 AP"/>
        <s v="BA-ITS057"/>
        <s v="RM1599"/>
        <s v="AVI2002 NE"/>
        <s v="FFE2001 NE"/>
        <s v="OC-CAT039"/>
        <s v="BO-CAT040"/>
        <s v="LAB4000 SU"/>
        <s v="RM1035"/>
        <s v="CAT11004 TU"/>
        <s v="PFB2001 CP"/>
        <s v="LIB5007 LU"/>
        <s v="PFB4018 SU"/>
        <s v="EFM3037 NW"/>
        <s v="PS-ITS056"/>
        <s v="FFE2005 NE"/>
        <s v="EFM3029 NW"/>
        <s v="ID524 CPC"/>
        <s v="JAN3044 NW"/>
        <s v="TRA4006 SU"/>
        <s v="TRA5008 LU"/>
        <s v="ID529"/>
        <s v="BA-ITS3"/>
        <s v="ID534"/>
        <s v="PFB4008 SU"/>
        <s v="UTL10001 TE"/>
        <s v="WEB-Testupload"/>
        <s v="SP-13-001"/>
        <s v="PS-UTI013-2"/>
        <s v="BA-ITS055"/>
        <s v="LIB4009 SU"/>
        <s v="BA-PRI007"/>
        <s v="AVI2001 NE"/>
        <s v="BA-TEL008 (DO NOT USE)"/>
        <s v="BA-AVI015"/>
        <s v="BA-AVI016"/>
        <s v="BA-PRI008"/>
        <s v="CAT11005 TP"/>
        <s v="EFM3017 NW"/>
        <s v="BA-LIB014"/>
        <s v="CAT11006 TU"/>
        <s v="CAT11002 TU"/>
        <s v="PS-ITS030"/>
        <s v="CAT11007 TP"/>
        <s v="PS-COM001 Copy"/>
        <s v="PS-UTI015"/>
        <s v="BA-LAB045"/>
        <s v="OC-CAT041 Duplicate"/>
        <s v="BO-CAT042"/>
        <s v="BA-PFB026"/>
        <s v="SP-12-008"/>
        <s v="BA-MAI008"/>
        <s v="BO-LIB013"/>
        <s v="BA-CAT043"/>
        <s v="BA-SYS002"/>
        <s v="INS5004 LU"/>
        <s v="PFB2001 NE"/>
        <s v="EFM3126 CPC"/>
        <s v="EFM3045 NW"/>
        <s v="CAT11008 TU"/>
        <s v="JAN5001 LU"/>
        <s v="JAN3043 NW"/>
        <s v="RM1687"/>
        <s v="SP-13-013"/>
        <s v="TRA5015 LU"/>
        <s v="PFB5010 LU"/>
        <s v="JAN5024 LU"/>
        <s v="BA-SYS001"/>
        <s v="LAB3123 NW"/>
        <s v="ITS001 SU"/>
        <s v="TRA5023 LU"/>
        <s v="EFM5003 LU"/>
        <s v="BA-SEC005"/>
        <s v="BA-LAB046"/>
        <s v="EFM1000 AP"/>
        <s v="PFB5002 LU"/>
        <s v="OFF3007 NW"/>
        <s v="PFB1001 AP"/>
        <s v="BLANK TO BE REUSED"/>
        <s v="BA-ITAAA"/>
        <s v="BA-ITBBB"/>
        <s v="FFE4002 SU"/>
        <s v="LAB4003 SU"/>
        <s v="PFB4007-SU"/>
        <s v="LAB4008 SU"/>
        <s v="LIB4009 SU old"/>
        <s v="JAN4010 SU"/>
        <s v="JAN4011 SU"/>
        <s v="CAT4012 SU"/>
        <s v="CAT4013 SU"/>
        <s v="ITS4014 SU"/>
        <s v="ITS4001 SU"/>
        <s v="MAI"/>
        <s v="EFM"/>
        <s v="PFB1002 AP"/>
        <s v="PFB1003 AP"/>
        <s v="PFB1004 AP"/>
        <s v="ITS3006 NW"/>
        <s v="JAN3012 NW"/>
        <s v="JAN3009 NW"/>
        <s v="FFE3011 NW"/>
        <s v="TEL3004 NW"/>
        <s v="ITS1001 AP"/>
        <s v="ITS1020 AP"/>
        <s v="BA-PFB021 Lots 2, 7, 12 and 17"/>
        <s v="BA-PFB021 Lots 3, 8, 13 and 18"/>
        <s v="BA-PFB021 Lots 4, 9, 14 and 19"/>
        <s v="BA-PFB021 Lots 5, 10, 15 and 20"/>
        <s v="ITS1019 AP"/>
        <s v="AVI016 AP"/>
        <s v="PFB1032 AP"/>
        <s v="ITS1025 AP"/>
        <s v="PFB"/>
        <s v="PFB1005 AP"/>
        <s v="PFB1005 PS"/>
        <s v="SEC5011 LU"/>
        <s v="ITS5005 LU"/>
        <s v="PFB5022 LU"/>
        <s v="LAB5012 LU"/>
        <s v="PFB5009 LU"/>
        <s v="LIB5006 LU"/>
        <s v="ITS2001 NE"/>
        <s v="ID1304 CPC"/>
        <s v="RM1498"/>
        <s v="RM632"/>
        <s v="ITS5014 LU"/>
        <s v="SEC5013 LU"/>
        <s v="TRA5025 LU"/>
        <s v="CAT3119 CPC"/>
        <s v="FFE3103 NW"/>
        <s v="JAN3034 CPC"/>
        <s v="FFE1001 AP"/>
        <s v="ITS1003 AP"/>
        <s v="EFM3033 NW"/>
        <s v="SEC1000 AP"/>
        <s v="EFM1002 AP"/>
        <s v="EFM1003 AP"/>
        <s v="CAT1044 AP"/>
        <s v="EFM1006 AP"/>
        <s v="EFM1004 AP"/>
        <s v="EFM1005 AP"/>
        <s v="EFM1007 AP"/>
        <s v="EFM1008 AP"/>
        <s v="EFM1009 AP"/>
        <s v="EFM1010 AP"/>
        <s v="EFM1011 AP"/>
        <s v="PFB5016 LU"/>
        <s v="AVI6001 HW"/>
        <s v="LAB1007 AP"/>
        <s v="PFB1006 PS"/>
        <s v="CAT1045 AP"/>
        <s v="PFB1008 AP"/>
        <s v="PFB1035 AP"/>
        <s v="JAN1001 AP"/>
        <s v="FFE1002 AP"/>
        <s v="RM6133 GPS"/>
        <s v="PFB1010 AP"/>
        <s v="EFM1001 AP"/>
        <s v="PFB1011 AP"/>
        <s v="LIB1001 AP"/>
        <s v="LIB1002 AP"/>
        <s v="OFF3045 NW"/>
        <s v="CAT11011 TU"/>
        <s v="ITS1006 SU"/>
        <s v="PFB1009 AP"/>
        <s v="PFB5026 LU"/>
        <s v="CFR1002/SA"/>
        <s v="RM1498 (L6)"/>
        <s v="EFM3041 NW"/>
        <s v="GPS - RM721"/>
        <s v="CAT11046 TU"/>
        <s v="FFE1003 AP"/>
        <s v="ITS1006 SP"/>
        <s v="LAB1001 AP"/>
        <s v="LAB1002 AP"/>
        <s v="BO-AVI012 Copy"/>
        <s v="FFE4022 SU"/>
        <s v="LIB4019 SU"/>
        <s v="MED1001 AP"/>
        <s v="GPS - RM1715"/>
        <s v="GPS - RM827"/>
        <s v="GPS - RM632"/>
        <s v="GPS - Specialist Solutions"/>
        <s v="GPS - BT MoU - Accumulate"/>
        <s v="GPS - Software Application Solutions"/>
        <s v="GPS - PCS - Property And Facilities Management Services"/>
        <s v="GPS - RM988"/>
        <s v="GPS -RM717"/>
        <s v="GPS - RM928"/>
        <s v="GPS - RM1689"/>
        <s v="GPS-RM922"/>
        <s v="VEH RM1027"/>
        <s v="PFB RM1095"/>
        <s v="PFB RM1036"/>
        <s v="PRI1009 PS"/>
        <s v="RM860"/>
        <s v="RM717"/>
        <s v="BA-TEL008"/>
        <s v="BA-TEL008 Lots 2 - 12"/>
        <s v="CAT11014 TU"/>
        <s v="LAB1008 AP"/>
        <s v="CAT11017 TU"/>
        <s v="CAT1048 AP"/>
        <s v="CAT1049 AP"/>
        <s v="CAT11018 TU"/>
        <s v="CAT11019 TU"/>
        <s v="CAT11020 TU"/>
        <s v="CAT1053 TU"/>
        <s v="CAT11026 TU"/>
        <s v="CAT11022 TU"/>
        <s v="CAT11016 TU"/>
        <s v="EFM1012 AP"/>
        <s v="EFM1013 AP"/>
        <s v="EFM1014 AP"/>
        <s v="EFM1015 AP"/>
        <s v="ITS1999 AP"/>
        <s v="LAB1003 AP"/>
        <s v="EFM1016 AP"/>
        <s v="LAB1004 AP"/>
        <s v="LAB1005 AP"/>
        <s v="LAB1006 AP"/>
        <s v="FFE1004 AP"/>
        <s v="EFM1019 AP"/>
        <s v="MAI1010 AP"/>
        <s v="EFM1018 AP"/>
        <s v="EFM2005 NE"/>
        <s v="EFM2004 NE"/>
        <s v="EFM5017 LU"/>
        <s v="RM1502 GPS"/>
        <s v="JAN3067 NW"/>
        <s v="OFF3042 NW"/>
        <s v="EFM2006 NE"/>
        <s v="EFM2010 NE"/>
        <s v="EFM2011 NE"/>
        <s v="INS1001 AP"/>
        <s v="TEL1001 AP"/>
        <s v="SP-15-010"/>
        <s v="ITS1002 AP"/>
        <s v="ITS1009 AP"/>
        <s v="ITS1010 AP"/>
        <s v="ITS1011 AP"/>
        <s v="ITS1012 AP"/>
        <s v="ITS1007 AP"/>
        <s v="ITS1008 AP"/>
        <s v="ITS1015 AP"/>
        <s v="ITS1016 AP"/>
        <s v="ITS1017 AP"/>
        <s v="TEL3097 NW"/>
        <s v="MUS2001 NE"/>
        <s v="EFM2013 NE"/>
        <s v="ITS1021 AP"/>
        <s v="PMR2001 NE"/>
        <s v="EFM2009 NE"/>
        <s v="EFM2008 NE"/>
        <s v="EFM3127 NW"/>
        <s v="FFE3050 NW"/>
        <s v="AVI3120 NW"/>
        <s v="LAB3051 NW"/>
        <s v="PFB3114 NW"/>
        <s v="LAB3053 NW"/>
        <s v="LAB3056 NW"/>
        <s v="LAB3052 NW"/>
        <s v="LAB3054 NW"/>
        <s v="SP-12-009"/>
        <s v="LAB4020 SU"/>
        <s v="ITS4030 SU"/>
        <s v="ITS4031 SU"/>
        <s v="ITS1022 AP"/>
        <s v="ITS1023 AP"/>
        <s v="ITS1004 AP Lot 7"/>
        <s v="ITS4032 SU"/>
        <s v="JAN4021 SU"/>
        <s v="TRA5027 LU"/>
        <s v="PFB1012 AP"/>
        <s v="PFB1_x0009_013 _x0009_AP"/>
        <s v="LAB1009 AP"/>
        <s v="LAB1010 AP"/>
        <s v="ID1971"/>
        <s v="ID1974"/>
        <s v="ID-2025"/>
        <s v="PRI"/>
        <s v="PFB4026 SU"/>
        <s v="ID2038"/>
        <s v="ID2040"/>
        <s v="FFE2004 NE"/>
        <s v="CAT11015 TU"/>
        <s v="ITS2003 NE"/>
        <s v="CAT11029 TU"/>
        <s v="CAT11023 TU"/>
        <s v="CAT11025 TU"/>
        <s v="CAT11032 TU"/>
        <s v="CAT11012 TU"/>
        <s v="ID2081"/>
        <s v="OFF3068 NW"/>
        <s v="EFM3059 NW"/>
        <s v="UTL3061 NW"/>
        <s v="UTL3062 NW"/>
        <s v="JAN3075 NW"/>
        <s v="ID2140"/>
        <s v="JAN2003 NE"/>
        <s v="JAN2002 NE"/>
        <s v="PFB5018 LU"/>
        <s v="ID2241"/>
        <s v="ID2242"/>
        <s v="CAT1065 AP"/>
        <s v="PFB4024 SU"/>
        <s v="LAB"/>
        <s v="Case: 184118"/>
        <s v="SP-12-002"/>
        <s v="TRA4027 SU"/>
        <s v="WEB1013 AP"/>
        <s v="CAT11057 ES"/>
        <s v="PS-OFF008 Copy"/>
        <s v="PRI 1010 CC"/>
        <s v="PFB4018 SU Copy"/>
        <s v="SP-12-005"/>
        <s v="TEL3039 CPC"/>
        <s v="EFM2007 NE"/>
        <s v="FFE2006 NE"/>
        <s v="SP-13-025"/>
        <s v="SP-13-016"/>
        <s v="SP-13-017"/>
        <s v="SP-13-018"/>
        <s v="SP-13-019"/>
        <s v="SP-13-020"/>
        <s v="SP-13-021"/>
        <s v="SP-13-022"/>
        <s v="SP-13-023"/>
        <s v="SP-13-014"/>
        <s v="TEL1002 AP"/>
        <s v="SP-14-002"/>
        <s v="PFB1015 AP"/>
        <s v="SP-14-004"/>
        <s v="SP-14-001"/>
        <s v="ITS5019 LU"/>
        <s v="WEB1012 AP"/>
        <s v="SEC1001 AP"/>
        <s v="SEC1002 AP"/>
        <s v="PFB1016 AP"/>
        <s v="PFB1017 AP"/>
        <s v="AVI2004 NE"/>
        <s v="RM721"/>
        <s v="RM457"/>
        <s v="RM1715"/>
        <s v="RM1501"/>
        <s v="RM374"/>
        <s v="RM922"/>
        <s v="JAN3069 NW"/>
        <s v="PRI3070 NW"/>
        <s v="OFF3049 NW"/>
        <s v="LAB3096 NW"/>
        <s v="LIB1004 AP"/>
        <s v="OFF009 CC"/>
        <s v="FFE1001 AP Copy Lot 3a"/>
        <s v="FFE1001 AP Copy Copy"/>
        <s v="FFE1001 AP Copy"/>
        <s v="AVI6002 HW"/>
        <s v="OFF001 HW"/>
        <s v="LIB6001 HW"/>
        <s v="ITS5020 LU"/>
        <s v="FFE1005 AP"/>
        <s v="ITS2002 NE"/>
        <s v="EFM3057 NW"/>
        <s v="LAB3066 NW"/>
        <s v="EFM3124 CPC"/>
        <s v="MAI3094 CPC"/>
        <s v="EFM3071 NW"/>
        <s v="AVI2003 NE"/>
        <s v="LAB4023 SU"/>
        <s v="LAB4025 SU"/>
        <s v="LIB"/>
        <s v="LAB1011 AP"/>
        <s v="EFM5059 LU"/>
        <s v="LAB5028 LU"/>
        <s v="PFB5073 LU"/>
        <s v="OFF5021 LU"/>
        <s v="WEB1011 AP"/>
        <s v="VEH1000 AP"/>
        <s v="VEH1001 AP"/>
        <s v="EFM1021 AP"/>
        <s v="EFM1020 AP"/>
        <s v="JAN3073 NW"/>
        <s v="JAN3074 NW"/>
        <s v="EFM1022 AP"/>
        <s v="EFM3078 NW"/>
        <s v="ITS3082 NW"/>
        <s v="LAB3132 NW"/>
        <s v="VEH3085 NW"/>
        <s v="EFM5029 LU"/>
        <s v="CAT3086 CPC"/>
        <s v="PFB1018 AP"/>
        <s v="ITS5030 LU"/>
        <s v="ITS1024 SP"/>
        <s v="RM1498 - Lot 1"/>
        <s v="RM1498 - Lot 3"/>
        <s v="RM1042"/>
        <s v="SP-14-008"/>
        <s v="LIB4028 SU"/>
        <s v="TEL2001 JA"/>
        <s v="SP-14-005"/>
        <s v="SP-14-009"/>
        <s v="SP-14-010"/>
        <s v="JAN3087 NW"/>
        <s v="JAN11002 TU"/>
        <s v="CAT11024 TU"/>
        <s v="ITS5031 LU"/>
        <s v="LAB1012 NH"/>
        <s v="SP-15-001"/>
        <s v="SP-15-002"/>
        <s v="SP-15-005"/>
        <s v="SP-15-006"/>
        <s v="PFB1024 AP"/>
        <s v="SP-14-013"/>
        <s v="SP-14-012"/>
        <s v="ITS6003 HW"/>
        <s v="CAT3090 CPC"/>
        <s v="JAN3091 CPC"/>
        <s v="ITS1023 CC"/>
        <s v="SP-15-011-4"/>
        <s v="SP-15-011-1"/>
        <s v="SP-15-011-2"/>
        <s v="SP-15-011-3"/>
        <s v="SEC1006 AP"/>
        <s v="SP-15-011-5"/>
        <s v="FFE1006 AP"/>
        <s v="MAI3095 CPC"/>
        <s v="PFB3092 NW"/>
        <s v="EFM3093 CPC"/>
        <s v="LAB4040 SU"/>
        <s v="JAN1007 AP"/>
        <s v="PFB1020 AP"/>
        <s v="SP-18-11"/>
        <s v="PFB1019 AP"/>
        <s v="CAT1059 AP"/>
        <s v="CAT1061 AP"/>
        <s v="CAT1062 AP"/>
        <s v="EFM1027 AP"/>
        <s v="ITS1026 AP"/>
        <s v="CAT1063 AP"/>
        <s v="05-13 SE"/>
        <s v="ITS1027 AP"/>
        <s v="SP-14-003"/>
        <s v="EFM3098 CPC"/>
        <s v="EFM1023 AP"/>
        <s v="ITS"/>
        <s v="Franchising"/>
        <s v="Temporary Catering Staff"/>
        <s v="AVI3099 NW"/>
        <s v="ITS5032 LU"/>
        <s v="SEC1003 AP"/>
        <s v="EFM2012 NE"/>
        <s v="EFM2017 NE"/>
        <s v="EFM2018 NE"/>
        <s v="ITS3100 CPC"/>
        <s v="EFM3101 CPC"/>
        <s v="CAT11031 TU"/>
        <s v="INS5033 LU"/>
        <s v="SP-10-012"/>
        <s v="JAN5034 LU"/>
        <s v="SEC5037 LU"/>
        <s v="JAN5043 LU"/>
        <s v="RM1557v"/>
        <s v="RM1557 vi"/>
        <s v="RM958"/>
        <s v="JAN1003 _x0009_CPC"/>
        <s v="EFM1025 AP"/>
        <s v="FFE1008 AP"/>
        <s v="JAN1005 AP"/>
        <s v="MAI3111 NW"/>
        <s v="SP-16-001"/>
        <s v="MAI3104 NW"/>
        <s v="ITS1024 AP"/>
        <s v="OFF3105 NW"/>
        <s v="OFF3106 NW"/>
        <s v="EFM5056 LU"/>
        <s v="LIB5031 LU"/>
        <s v="AVI3072 NW"/>
        <s v="RM3704 GPS"/>
        <s v="PMR2002 NE"/>
        <s v="PFB4029 SU"/>
        <s v="ITS3107 NW"/>
        <s v="LAB5035 LU"/>
        <s v="PMR1000 SP"/>
        <s v="PMR1012 SP"/>
        <s v="EFM4033 SU"/>
        <s v="FFE1009 AP"/>
        <s v="EFM1024 AP"/>
        <s v="PMR1001 AP"/>
        <s v="RM1045"/>
        <s v="PFB1028 AP"/>
        <s v="PFB2002 NE"/>
        <s v="CAT11028 TU"/>
        <s v="ITS6003 IND"/>
        <s v="LIB1003 AP"/>
        <s v="ITS5036 LU"/>
        <s v="SEC5038 LU"/>
        <s v="PFB5041 LU"/>
        <s v="PFB1026 PS (FE Sector only)"/>
        <s v="PFB1027 AP"/>
        <s v="PFB5044 LU"/>
        <s v="PFB5048 LU"/>
        <s v="CAT5060 LU"/>
        <s v="EFM2017NE"/>
        <s v="TEL5040 LU"/>
        <s v="EFM3131 NW"/>
        <s v="CAT11030 TU"/>
        <s v="LIB4035 SU"/>
        <s v="SP-14-011"/>
        <s v="CAT11027 TU"/>
        <s v="UTL3109 CPC"/>
        <s v="SEC3110 CPC"/>
        <s v="LAB1013 AP"/>
        <s v="EFM1026 AP"/>
        <s v="CAT1060 AP"/>
        <s v="LAB1014 AP"/>
        <s v="LAB1015 AP"/>
        <s v="LAB1016 AP"/>
        <s v="LAB1017 AP"/>
        <s v="LIB1005 AP"/>
        <s v="PFB1029 AP"/>
        <s v="ITS5058 LU"/>
        <s v="EFM2026 NE"/>
        <s v="OFF6002 NP"/>
        <s v="EFM6008 NP"/>
        <s v="EFM6004 NP"/>
        <s v="EFM6003 NP"/>
        <s v="EFM6006 NP"/>
        <s v="EFM6005 NP"/>
        <s v="EFM6001 NP"/>
        <s v="EFM6002 NP"/>
        <s v="MED6001 NP"/>
        <s v="PFB6002 NP"/>
        <s v="VEH6001 NP"/>
        <s v="PFB6001 NP"/>
        <s v="LAB6001 HW"/>
        <s v="LAB6002 HW"/>
        <s v="LAB6003 HW"/>
        <s v="PRI6001 NP"/>
        <s v="PFB2003 NE"/>
        <s v="EFM6009 NP"/>
        <s v="LIB3112 CPC"/>
        <s v="PFB6006 NP"/>
        <s v="EFM6010 NP"/>
        <s v="RM1603"/>
        <s v="SP-15-016"/>
        <s v="ITS5042 LU"/>
        <s v="CAT5039 LU"/>
        <s v="EFM5045 LU"/>
        <s v="PRI 1011 AP"/>
        <s v="PFB1030 AP"/>
        <s v="ITS1029 AP"/>
        <s v="PFB1038 AP"/>
        <s v="GPS - A337223"/>
        <s v="GPS - CM/FMM/08/5028"/>
        <s v="CCS RM1034"/>
        <s v="CCS RM1045"/>
        <s v="CCS RM1076"/>
        <s v="CCS RM1557"/>
        <s v="CCS RM3708"/>
        <s v="CCS RM3711"/>
        <s v="CCS RM3747"/>
        <s v="CCS RM457"/>
        <s v="CCS RM1056"/>
        <s v="CCS RM781"/>
        <s v="CCS RM875"/>
        <s v="CCS RM896"/>
        <s v="CCS RM966"/>
        <s v="CCS RM999"/>
        <s v="EFM3113 NW"/>
        <s v="SP-16-003"/>
        <s v="EFM2019 NE"/>
        <s v="ITS1032 CC"/>
        <s v="EFM3115 CPC"/>
        <s v="ITS3116 CPC"/>
        <s v="LIB1007 AP"/>
        <s v="ITS6004 NP"/>
        <s v="FFE2005 NE Lot 7"/>
        <s v="EFM1029 AP"/>
        <s v="EFM2010 NE Copy"/>
        <s v="TRA6001 HW"/>
        <s v="JAN6001 NP"/>
        <s v="TRA5047 LU"/>
        <s v="FFE2005 NE Lot 10"/>
        <s v="CAT5049 LU"/>
        <s v="UTI1000 AP"/>
        <s v="FFE1011 AP"/>
        <s v="FFE1014 AP"/>
        <s v="FFE1015 AP"/>
        <s v="OFF3117 NW"/>
        <s v="FFE3118 NW"/>
        <s v="OFF3128 NW"/>
        <s v="SP-COM002"/>
        <s v="EFM3040 CPC"/>
        <s v="ITS1032 AP"/>
        <s v="RM3745 GPS"/>
        <s v="PFB1033 AP"/>
        <s v="ITS5050 LU"/>
        <s v="ITS3046 CPC"/>
        <s v="CAT11037 TU"/>
        <s v="CAT11034 TU"/>
        <s v="CAT11035 TU"/>
        <s v="SP-16-013"/>
        <s v="INS1002 AP"/>
        <s v="PFB1034 AP"/>
        <s v="SP-16-008"/>
        <s v="SP-16-009"/>
        <s v="SP-16-010"/>
        <s v="SP-16-011"/>
        <s v="SP-16-012"/>
        <s v="SP-18-012"/>
        <s v="LAB4034 SU"/>
        <s v="YorBuild2"/>
        <s v="EFM2016 NE"/>
        <s v="EFM2019NE"/>
        <s v="LAB1018 AP"/>
        <s v="LAB1019 NH"/>
        <s v="EFM3048 CPC"/>
        <s v="CAT1064 AP"/>
        <s v="CC RM1058"/>
        <s v="SP-18-015"/>
        <s v="AV1017 AP"/>
        <s v="UTI1001 AP"/>
        <s v="EFM1030 AP"/>
        <s v="EFM1031 AP"/>
        <s v="UTI1002 AP"/>
        <s v="VEH1008 AP"/>
        <s v="EFM1032 AP"/>
        <s v="CCS RM6000"/>
        <s v="EFM1035 AP"/>
        <s v="EFM1036 AP"/>
        <s v="EFM1037 AP"/>
        <s v="EFM1038 AP"/>
        <s v="EFM1039 AP"/>
        <s v="FFE1012 AP"/>
        <s v="ITS1033 AP"/>
        <s v="ITS1034 AP"/>
        <s v="ITS1035 AP"/>
        <s v="SP-19-007"/>
        <s v="EFM3055 CPC"/>
        <s v="EFM3061 CPC"/>
        <s v="EFM3062 CPC"/>
        <s v="EFM3063 CPC"/>
        <s v="EFM1033 AP"/>
        <s v="ITS3088 NW"/>
        <s v="LIB1009 AP"/>
        <s v="CAT11040 TU"/>
        <s v="LAB1020 AP"/>
        <s v="LAB1021 AP"/>
        <s v="PFB2004 NE"/>
        <s v="LIB1015 AP"/>
        <s v="PFB4037 SU"/>
        <s v="EFM6011 NP"/>
        <s v="EFM6012 NP"/>
        <s v="EFM6013 HW"/>
        <s v="PFB6003 NP"/>
        <s v="PFB6004 NP"/>
        <s v="VEH6002 NP"/>
        <s v="VEH6003 NP"/>
        <s v="ITS6005 NP"/>
        <s v="ITS6006 NP"/>
        <s v="ITS6007 NP"/>
        <s v="PFB6005 NP"/>
        <s v="PFB6007 NP"/>
        <s v="MED6002 NP"/>
        <s v="PFB3102 CPC"/>
        <s v="PFB6008 NP"/>
        <s v="LAB1024 AP"/>
        <s v="LAB1025 AP"/>
        <s v="LAB1023 AP"/>
        <s v="LAB1022 AP"/>
        <s v="MAI1011 AP"/>
        <s v="ITS1036 SP"/>
        <s v="SP-17-026"/>
        <s v="AVI6003 HW"/>
        <s v="CAT11038 TU"/>
        <s v="CAT11041 TU"/>
        <s v="PFB5052 LU"/>
        <s v="CAT11039 TU"/>
        <s v="EFM4034 SU"/>
        <s v="PFB4045 SU"/>
        <s v="06-17 SE"/>
        <s v="FFE1013 AP"/>
        <s v="EFM2023 NE"/>
        <s v="UTI1003 AP"/>
        <s v="EFM1040 AP"/>
        <s v="PFB1031 PS"/>
        <s v="ITS1028 AP"/>
        <s v="ITS1038 AP"/>
        <s v="JAN1008 AP"/>
        <s v="ITS5053 LU"/>
        <s v="EFM2020 NE"/>
        <s v="EFM2021 NE"/>
        <s v="EFM2022 NE"/>
        <s v="OFF5055 LU"/>
        <s v="MAI3121 CPC"/>
        <s v="MAI3122 CPC"/>
        <s v="AVI2005NE"/>
        <s v="SP-17-032"/>
        <s v="PFB4038 SU"/>
        <s v="EFM1041 AP"/>
        <s v="ITS5057 LU"/>
        <s v="LIB4038 SU"/>
        <s v="ITS2005 NE"/>
        <s v="CAT11042 TU"/>
        <s v="LAB2002 NE"/>
        <s v="LAB2005 NE"/>
        <s v="LAB2006 NE"/>
        <s v="LAB2003 NE"/>
        <s v="LAB2004 NE"/>
        <s v="LAB2007 NE"/>
        <s v="ITS2004 NE"/>
        <s v="EFM1042 AP"/>
        <s v="PFB 2003 NE Copy Copy"/>
        <s v="SP-17-028"/>
        <s v="ITS1039 SP"/>
        <s v="ITS 1040 AP"/>
        <s v="NP5016/17"/>
        <s v="AV1017 AP copy"/>
        <s v="ITS1040 AP"/>
        <s v="CAT11043 TU"/>
        <s v="ITS1041 AP"/>
        <s v="ITS1042 AP"/>
        <s v="LIB1011 AP"/>
        <s v="ITS1043 AP"/>
        <s v="JAN1009 AP"/>
        <s v="CAT11044-TU"/>
        <s v="EFM1043 AP"/>
        <s v="CAT11033 TU"/>
        <s v="EFM1044 AP"/>
        <s v="FFE1016 AP"/>
        <s v="PFB4039 SU"/>
        <s v="SP-18-013"/>
        <s v="MAI3130 NW"/>
        <s v="JAN1010 AP"/>
        <s v="SP-18-014"/>
        <s v="SP-18-033"/>
        <s v="SP-19-025"/>
        <s v="FOS1001 AP"/>
        <s v="SP-18-027"/>
        <s v="SP-17-016"/>
        <s v="VEH1009 AP"/>
        <s v="SP-19-020"/>
        <s v="ITS1045 AP"/>
        <s v="SP-19-013"/>
        <s v="SP-19-016"/>
        <s v="ITS1048 AP"/>
        <s v="EFM1045 AP"/>
        <s v="EFM1046 AP"/>
        <s v="EFM1047 AP"/>
        <s v="PMR1002 SP"/>
        <s v="PMR1003 AP"/>
        <s v="SP-18-26"/>
        <s v="Jeff"/>
        <s v="SP-18-001"/>
        <s v="EFM1048AP"/>
        <s v="UTI1004 AP"/>
        <s v="PMR2003 NE"/>
        <s v="JAN1012 AP"/>
        <s v="LAB1026 AP"/>
        <s v="JAN2004 NE"/>
        <s v="EFM2028 NE"/>
        <s v="LAB5054 LU"/>
        <s v="SP-18-007"/>
        <s v="SP-18-025"/>
        <s v="ITS4041 SU"/>
        <s v="PMR2004 NE"/>
        <s v="LAB2006NE"/>
        <s v="ITS6004 HW"/>
        <s v="LAB5061 LU"/>
        <s v="LAB2008NE"/>
        <s v="CAT11048 TU"/>
        <s v="CAT11049 TU"/>
        <s v="CAT11045 TU"/>
        <s v="CAT11047 TU"/>
        <s v="LAB2009 NE"/>
        <s v="LIB1013 AP"/>
        <s v="EFM2027 NE"/>
        <s v="AVI2006NE"/>
        <s v="EFM2024 NE"/>
        <s v="EFM2025 NE"/>
        <s v="ITS5063 LU"/>
        <s v="ITS5064 LU"/>
        <s v="AVI3084 NW"/>
        <s v="AVI3125 NW"/>
        <s v="EFM3081 NW"/>
        <s v="EFM3108 CPC"/>
        <s v="LAB1027 AP"/>
        <s v="EFM1052 AP"/>
        <s v="EFM2032 NE"/>
        <s v="ITS1050 AP"/>
        <s v="ITS1049 AP"/>
        <s v="ITS2006 NE"/>
        <s v="CAT1066 AP"/>
        <s v="CAT1067 AP"/>
        <s v="CAT1068 AP"/>
        <s v="CAT1069 AP"/>
        <s v="JAN1011 AP"/>
        <s v="RM3808"/>
        <s v="ITS4042 SU"/>
        <s v="PFB2005 NE"/>
        <s v="ITS4043 SU"/>
        <s v="LAB4041 SU"/>
        <s v="RM3828 GPS"/>
        <s v="PFB1036 AP"/>
        <s v="PFB1037 AP"/>
        <s v="SEC3133 CPC"/>
        <s v="JAN3058 NW"/>
        <s v="EFM3064 CPC"/>
        <s v="ITS2007 NE"/>
        <s v="SP-19-002"/>
        <s v="FFE1017 AP"/>
        <s v="EFM1050 AP"/>
        <s v="EFM1051 AP"/>
        <s v="RM6008 GPS"/>
        <s v="CAT11050 TU"/>
        <s v="SP-16-016"/>
        <s v="EFM2033 NE"/>
        <s v="TEL5065 LU"/>
        <s v="SP-19-001"/>
        <s v="RM6068"/>
        <s v="ITS5066 LU"/>
        <s v="SP-19-036"/>
        <s v="UTI1005 AP"/>
        <s v="UTI1006 AP"/>
        <s v="EFM1053 AP"/>
        <s v="EFM3079 CPC"/>
        <s v="EFM2030 NE"/>
        <s v="JAN3134 NW"/>
        <s v="JAN3136 NW"/>
        <s v="EFM2031 NE"/>
        <s v="SEC1005 AP"/>
        <s v="FFE1018 AP"/>
        <s v="SP-19-004"/>
        <s v="EFM2034 NE"/>
        <s v="ITS5068 LU"/>
        <s v="CAT1070 AP"/>
        <s v="PFB5069 LU"/>
        <s v="PFB3135 NW"/>
        <s v="YorConsult2"/>
        <s v="SP-18-017"/>
        <s v="LIB4044 SU"/>
        <s v="SEC1004 AP"/>
        <s v="TRA3137 NW"/>
        <s v="LAB4042 SU"/>
        <s v="CAT11054 TU"/>
        <s v="LAB1028 AP"/>
        <s v="LAB1029 AP"/>
        <s v="LAB1030 AP"/>
        <s v="LAB1031 AP"/>
        <s v="LAB1032 AP"/>
        <s v="LAB 5061 LU"/>
        <s v="PFB1040 AP"/>
        <s v="PFB1039 AP"/>
        <s v="LIB1016 AP"/>
        <s v="LIB1020 AP"/>
        <s v="LIB3138 CPC"/>
        <s v="SP-20-002"/>
        <s v="EFM3140 CPC"/>
        <s v="CAT4444 SU"/>
        <s v="LIB1017 AP"/>
        <s v="LIB1018 AP"/>
        <s v="LIB1019 AP"/>
        <s v="EFM4046 SU"/>
        <s v="JAN1013 AP"/>
        <s v="PFB1041 AP"/>
        <s v="ITS1051 AP"/>
        <s v="INS5070 LU"/>
        <s v="CAT11055 TU"/>
        <s v="CAT11056 TU"/>
        <s v="CAT11057 TU"/>
        <s v="SP-20-017"/>
        <s v="SP-21-012"/>
        <s v="EFM2029NE"/>
        <s v="RM1075"/>
        <s v="RM3763"/>
        <s v="RM6011"/>
        <s v="EFM3141 NW"/>
        <s v="CAT11052 TU"/>
        <s v="CAT11053 TU"/>
        <s v="FFE2007NE"/>
        <s v="EFM2038 NE"/>
        <s v="EFM2037 NE"/>
        <s v="ITS5071 LU"/>
        <s v="PFB5062 LU"/>
        <s v="PFB5072 LU"/>
        <s v="ITS4042 SU Next iteration"/>
        <s v="LAB4XXX SU"/>
        <s v="ITS3142 CPC"/>
        <s v="FFE2008NE"/>
        <s v="EFM2035 NE"/>
        <s v="MAI3143 NW"/>
        <s v="ITS1056 AP"/>
        <s v="EFM3144 NW"/>
        <s v="AVI3145 NW"/>
        <s v="AVI3146 NW"/>
        <s v="EFM3147 CPC"/>
        <s v="JAN3148 NW"/>
        <s v="EFM3149 CPC"/>
        <s v="JAN3150 NW"/>
        <s v="CAT3151 CPC"/>
        <s v="LAB3152 NW"/>
        <s v="PFB3153 CPC"/>
        <s v="EFM3154 CPC"/>
        <s v="PFB3155 NW"/>
        <s v="EFM3156 CPC"/>
        <s v="EFM3157 NW"/>
        <s v="FFE3158 NW"/>
        <s v="EFM3159 NW"/>
        <s v="PFB3160 NW"/>
        <s v="EFM3161 CPC"/>
        <s v="LAB3162 NW"/>
        <s v="LIB3163 CPC"/>
        <s v="EFM3164 CPC"/>
        <s v="ITS3165 CPC"/>
        <s v="OFF3166 NW"/>
        <s v="EFM3167 CPC"/>
        <s v="OFF3168 NW"/>
        <s v="EFM3169 CPC"/>
        <s v="AVI3170 NW"/>
        <s v="EFM3171 NW"/>
        <s v="EFM3172 NW"/>
        <s v="PRI3173 NW"/>
        <s v="OFF3174 NW"/>
        <s v="JAN3175 NW"/>
        <s v="EFM3176 CPC"/>
        <s v="FFE3177 NW"/>
        <s v="EFM3178 CPC"/>
        <s v="EFM3179 CPC"/>
        <s v="EFM3180 CPC"/>
        <s v="JAN3181 NW"/>
        <s v="JAN3182 NW"/>
        <s v="EFM3184 CPC"/>
        <s v="LAB5061 LU DO NOT USE"/>
        <s v="MED1002 NH"/>
        <s v="RM6160 GPS"/>
        <s v="SP-21-001"/>
        <s v="EFM1054 AP"/>
        <s v="PFB2006 NE"/>
        <s v="EFM2039"/>
        <s v=" Copy"/>
        <s v="ITS1054 AP"/>
        <s v="ITS15001 JC"/>
        <s v="AV1018 AP"/>
        <s v="EFM3183 CPC"/>
        <s v="VEH1010 AP"/>
        <s v="PFB2007 NE"/>
        <s v="RM6016 GPS"/>
        <s v="RM6118 GPS"/>
        <s v="JAN1014 AP"/>
        <s v="CAT1071 AP"/>
        <s v="EFM1055 AP"/>
        <s v="EFM1056 AP"/>
        <s v="EFM1057 AP"/>
        <s v="EFM1058 AP"/>
        <s v="EFM1059 AP"/>
        <s v="EFM1060 AP"/>
        <s v="EFM1061 AP"/>
        <s v="VEH1011 AP"/>
        <s v="VEH1012 AP"/>
        <s v="FFE1019 AP"/>
        <s v="EFM1062 AP"/>
        <s v="RM6187 GPS"/>
        <s v="ITS15002 JC"/>
        <s v="ITS15003 JC"/>
        <s v="CAT11059 TU"/>
        <s v="CAT11058 TU"/>
        <s v="ITS 1049 AP" u="1"/>
        <s v="EFM2015 NE" u="1"/>
        <s v="EFM1054-AP" u="1"/>
        <s v="PMR1002 AP" u="1"/>
        <s v="*Please re-use" u="1"/>
        <s v="ITS1044 AP" u="1"/>
        <s v="UTI1004 AP (SP-019-014)" u="1"/>
        <s v="CAT11052-TU" u="1"/>
        <s v="LAB5060 LU" u="1"/>
        <s v="CAT11053-TU" u="1"/>
        <s v="**LUPC REUSE" u="1"/>
        <s v="CAT11054-TU" u="1"/>
        <s v="SP-20-xxx" u="1"/>
        <s v="**LUPC DUPLICATE - REUSE" u="1"/>
        <s v="CAT11057-TU" u="1"/>
        <s v="ITS1052 AP" u="1"/>
        <s v="ITS1053 AP" u="1"/>
        <s v="**Reuse LUPC" u="1"/>
      </sharedItems>
    </cacheField>
    <cacheField name="AgreementTitle" numFmtId="0">
      <sharedItems containsBlank="1" count="1513">
        <s v="Healthcare Student Uniforms"/>
        <s v="Purchase of Vehicles (Cars, Motorbikes &amp; Light / Heavy Commercial Vehicles)"/>
        <s v="Desktop, PC, eAuction"/>
        <s v="HH Unmetered and Domestic Electricity"/>
        <s v="Water &amp; Wastewater Services"/>
        <s v="IT Consultancy"/>
        <s v="Financial Services, Accounts, Audit, Banking and Advisory Services"/>
        <s v="Art Supplies 1"/>
        <s v="Audio Visual Consumables"/>
        <s v="Photographic Equipment &amp; Consumables"/>
        <s v="Beverage Systems and Associated Products"/>
        <s v="Bottled Water  / Water Coolers"/>
        <s v="Butcher Meat"/>
        <s v="Confectionery, Snacks, Soft Drinks, Cakes and Ancillary Products"/>
        <s v="Building Cleaning"/>
        <s v="Gas Equipment Maintenance &amp; Repair"/>
        <s v="Maintenance of Scintillation Counters"/>
        <s v="Molecular Biology Research Consumables"/>
        <s v="Radiochemicals"/>
        <s v="Veterinary Supplies"/>
        <s v="Book Binding Services"/>
        <s v="EPoS Systems"/>
        <s v="Heavy Duty Catering Equipment"/>
        <s v="Specialist Chilled Food / Sandwiches"/>
        <s v="Vending Machines"/>
        <s v="Access Control Cards / Smart Cards"/>
        <s v="Application Hosting Services (incl SAS)"/>
        <s v="Disaster Recovery "/>
        <s v="e-portfolio solutions"/>
        <s v="Corporate Planning tool (TRAC)"/>
        <s v="IT Hardware Maintenance"/>
        <s v="Maintenance Contract for Sun Systems Direct Through Sun"/>
        <s v="Microsoft Licence - Campus Agreement"/>
        <s v="Network Equipment"/>
        <s v="Networking and Convergent Solution"/>
        <s v="Open source applications- Support &amp; Development"/>
        <s v="Printers and Peripherals"/>
        <s v="Servers and Storage"/>
        <s v="Door Maintenance, Repair, Inspection and Including Supply"/>
        <s v="Uninterrupted Power Supply"/>
        <s v="Soft Furnishings"/>
        <s v="Pest Control"/>
        <s v="Sanitary Disposal and Related Services"/>
        <s v="Toilet Tissues"/>
        <s v="Air Compressor Maintenance"/>
        <s v="Air Filters"/>
        <s v="Alarms-Maintenance &amp; installation (Fire)"/>
        <s v="Industrial Gases"/>
        <s v="Short Term Vehicle Hire"/>
        <s v="Library Periodicals"/>
        <s v="Recruitment Advertising"/>
        <s v="Temporary Agency Staff - Office/Business Support, Accountancy/Finance Support and Catering and Hospitality"/>
        <s v="Laboratory Consumables"/>
        <s v="Laboratory Equipment (Purchase)"/>
        <s v="NHS PASA Cars &amp; Car type Vans - Long Term Lease"/>
        <s v="Audio Visual Equipment"/>
        <s v="Video Conferencing"/>
        <s v="External Print Services"/>
        <s v="Books &amp; Standing Orders"/>
        <s v="E-books"/>
        <s v="Occupational Health for Staff and Healthcare Students"/>
        <s v="Dairy Products"/>
        <s v="Fresh Fish &amp; Seafood"/>
        <s v="Fresh Fruit &amp; Vegetables"/>
        <s v="Cleaning Materials and Disposable Paper Products"/>
        <s v="Laundry Cleaning Services"/>
        <s v="Washroom Services, Personal Hygiene and Vending"/>
        <s v="Microscopes and Imaging"/>
        <s v="Lab Small, Equipment Service and Repair"/>
        <s v="Solvents, Alcohols, Acids and Dueterated Solvents"/>
        <s v="Mass Spectrometry and Chromatography Equipment"/>
        <s v="Telecoms - Voice Network"/>
        <s v="Plumbing &amp; Heating Consumables"/>
        <s v="Provision of Lift Maintenance Services"/>
        <s v="Floor Coverings"/>
        <s v="Furniture (including Teaching Boards and Storage Solutions)"/>
        <s v="Window Coverings"/>
        <s v="Sports Equipment  / Vocational"/>
        <s v="Disposal of IT Hardware"/>
        <s v="Travel Services"/>
        <s v="CRC Brokerage and Management Services"/>
        <s v="Fresh Butcher Meat"/>
        <s v="Timber Products"/>
        <s v="Building Materials"/>
        <s v="Supply of Electricity to sites &gt; 100,000KWh per Annum (Half-hourly)"/>
        <s v="National Desktop &amp; Notebook (NDNA) - Lot 1 - Desktops"/>
        <s v="Microcomputers with Apple Operating SystemsI nstallation"/>
        <s v="Import Express"/>
        <s v="Pipette Service and Repair"/>
        <s v="Archiving Services Physical and Electronic"/>
        <s v="Asbestos Survey, Testing and Removal"/>
        <s v="Automatic Meter Reading"/>
        <s v="Boiler Maintenance"/>
        <s v="Carpentry / Joinery*"/>
        <s v="Decorators Materials (Goods)"/>
        <s v="Decorators Services"/>
        <s v="Drainage Maintenance &amp; Repair"/>
        <s v="Electrical Contractors*"/>
        <s v="Emergency Lighting Systems &amp; Battery Back-Up"/>
        <s v="Fire Fighting Equipment (Supply and Maintenance)"/>
        <s v="Fixed Wire Testing"/>
        <s v="Glazing Repairs"/>
        <s v="Graffiti Removal"/>
        <s v="Land Based -Animal Feed, Fertiliser etc."/>
        <s v="Locksmith Goods &amp; Services"/>
        <s v="Minor Works Contracts (£25K - £100K)"/>
        <s v="Outsourced Maintenance  &amp; Facilities Management Contracts"/>
        <s v="PAT Testing"/>
        <s v="Road Surfacing"/>
        <s v="Security Services &amp; Equipment"/>
        <s v="Signs / Signage"/>
        <s v="Waste Management / Multi Lot"/>
        <s v="Window Cleaning Services"/>
        <s v="Hair &amp; Beauty"/>
        <s v="Lecture Theatre Furniture"/>
        <s v="White Goods"/>
        <s v="Insurance   (Non Life) for 5 colleges in Scotland (Avail to James Watt, Adam Smith, Jewel &amp; Esk, Dumfries &amp; Galloway and Stevenson College Only)"/>
        <s v="Hand Dryers"/>
        <s v="National Contract for the supply of Footwear, First Aid Equipment, Clothing, Safety &amp; Maintenance and Personal Protection Equipment"/>
        <s v="Recycling Bins"/>
        <s v="Enzymes / Modified Enzymes"/>
        <s v="Labs - Safety Cabinets"/>
        <s v="Labs - Water Purification Consumables and Servicing"/>
        <s v="Maint. of Hydrogen Peroxide Generator"/>
        <s v="Maintenance of Autoclaves"/>
        <s v="Maintenance of Centrifuges"/>
        <s v="Maintenance of Equipment Washing Systems"/>
        <s v="Library - Security Including RFID"/>
        <s v="Franking Machines"/>
        <s v="International Airmail"/>
        <s v="Same Day Delivery"/>
        <s v="Transport of Dangerous Goods"/>
        <s v="UK and Overseas Parcels"/>
        <s v="Computer and Stationery Supplies Agreement"/>
        <s v="E - Procurement System - ePS"/>
        <s v="E - Procurement System - Parabilis"/>
        <s v="Supply of Specialist Printing Papers (Not Photocopy Paper)"/>
        <s v="Cheques &amp; Payslips"/>
        <s v="Examination Answer Books"/>
        <s v="Pre Paid Envelopes"/>
        <s v="Banking"/>
        <s v="IT Services / Consultancy"/>
        <s v="Legal Services"/>
        <s v="Payroll Bureau Services"/>
        <s v="Advertising / Media Buying"/>
        <s v="Cash in Transit"/>
        <s v="Childcare Vouchers (Sal Sac) Mgmt Srvs"/>
        <s v="Executive Recruitment / Headhunters"/>
        <s v="Salary Sacrifice Management Service"/>
        <s v="Office &amp; Special Moving Services"/>
        <s v="Government Merchant Aquiring Framework Agreement"/>
        <s v="Security Services   / Guards / Concierge (staffing)"/>
        <s v="Photocopiers / MFDs"/>
        <s v="Mobile Communications"/>
        <s v="Bespoke Mobile solutions (Government Procurement RM526/L3)"/>
        <s v="Business Travel and Student Travel Services"/>
        <s v="Coach Hire Services"/>
        <s v="Route Deals"/>
        <s v="Taxi Services"/>
        <s v="Travel Services - Hotel Room Booking"/>
        <s v="Fuel Cards"/>
        <s v="Ambient and associated (Wholesale)"/>
        <s v="Beer &amp; Cider &amp; Premium Packaged Spirits ( PPS)"/>
        <s v="Spirits &amp; Core Wines"/>
        <s v="TUCO Confectionery"/>
        <s v="Dispensing Gas"/>
        <s v="Scottish Disposables"/>
        <s v="Supply &amp; Delivery of Fresh Meat &amp; Poultry"/>
        <s v="Frozen Food"/>
        <s v="Supply and Distribution of Frozen Foods (inc Frozen and Chilled Potato Chips)"/>
        <s v="Grocery, Provisions &amp; Chilled Foods (GROC2009) (Supply and Distribution)"/>
        <s v="Hot Beverage Dispense Equipment and Ingredients, Supply of"/>
        <s v="Sandwiches"/>
        <s v="Soft Drinks"/>
        <s v="Alcohol (Spirits, Core Wines Beer, Cider and PPS)"/>
        <s v="Water Coolers (Pan Government) - Plumbed in"/>
        <s v="Bakery (Wholesale)"/>
        <s v="Dairy"/>
        <s v="Supply of Water &amp; Wastewater Services"/>
        <s v="Natural Gas"/>
        <s v="Supply of Electricity to sites &lt; 100,000KWh per Annum (Non- Half-hourly &amp; Domestic)"/>
        <s v="Electrical Sundries"/>
        <s v="Electronic Components"/>
        <s v="Fine Chemicals"/>
        <s v="Tissue and Media"/>
        <s v="Employee Assistance Programme"/>
        <s v="Childcare Vouchers Scheme (The Supply and Delivery of)"/>
        <s v="Computer and Stationery Supplies"/>
        <s v="Alarms - Maintenance and Installation (Security)"/>
        <s v="Intruder Systems, CCTV Systems and Fire Alarm Systems - Installation, Commissioning, Maintenance, Monitoring and Associated Services"/>
        <s v="Roofing Contractors"/>
        <s v="Refrigeration (Maintenance)"/>
        <s v="Water Quality Management (Legionella) 3 Lots"/>
        <s v="Supply of Audio Visual Equipment (Audio Visual Equipment, Purchase, Maintenance, Repair and Hire)"/>
        <s v="Applications and Web Development Services"/>
        <s v="Debt Collection Services"/>
        <s v="Multi Modality"/>
        <s v="Culture Media"/>
        <s v="Textbooks (Supply of)"/>
        <s v="Media Buying &amp; Planning"/>
        <s v="JANET txt - SMS for Education"/>
        <s v="Library General Supplies - Lot 1 - General Supplies"/>
        <s v="Insurance"/>
        <s v="IT Related Accessories and Parts"/>
        <s v="National Education Printer Agreement"/>
        <s v="Voice Based Solutions"/>
        <s v="General Furniture buying Solutions -"/>
        <s v="Retirement of Obsolete IT Equipment"/>
        <s v="Courier &amp; Parcel Services- Same Day"/>
        <s v="Facilities Management"/>
        <s v="Professional Buying Tools - PCS Tender"/>
        <s v="Salt For Winter Maintenance"/>
        <s v="Insurance - Framework Larger HEI's"/>
        <s v="Payment Card Solutions &amp; Associated Services Framework Agreement"/>
        <s v="NSSA - National Servers and Storage Agreement (Retender 1)"/>
        <s v="Heating Oil and Automative Fuel"/>
        <s v="Tool Hire"/>
        <s v="Liquid Fuels - Heating &amp; Vehicle Fuels"/>
        <s v="Advertising/media Buying"/>
        <s v="National Franking Machines Agreement"/>
        <s v="Microsoft Campus Agreement (EDUSERV)"/>
        <s v="Plumbing, Ceramics, Heating &amp; Ventilation Equipment"/>
        <s v="Fresh Bakery Products"/>
        <s v="JANET - Transmission Services &amp; Infrastructure (Telecommunications)"/>
        <s v="Overpayment Recovery Services"/>
        <s v="Frozen Food inc Frozen and Chilled Potato Chips (FROZ11) (Supply and Distribution of)"/>
        <s v="Applicant Tracking Systems"/>
        <s v="Washroom Services"/>
        <s v="National Server and Storage Agreement (NSSA)"/>
        <s v="IT Hardware - Mobile and Desktop (Desktop)"/>
        <s v="Office Supplies (Stationery, Paper)"/>
        <s v="Apple Agreement"/>
        <s v="Vehicle Purchase"/>
        <s v="Business Travel One Stop Shop"/>
        <s v="Pan Government Vehicle Leasing and Fleet Outsource Solution Framework - CCS Ref RM858"/>
        <s v="Software License Reseller - Microsoft Software"/>
        <s v="Lease Hire and Contract Hire Framework for LCV and other Commercial Vehicles"/>
        <s v="Data Storage / Disaster Recovery"/>
        <s v="Routing and Switching Equipment - Lot 1"/>
        <s v="Postal Services"/>
        <s v="Water Dispensers / Water Fountains &amp; Related Services (WD2009)"/>
        <s v="Vending Equipment (VEND11) (Supply and Distribution of)"/>
        <s v="Catering Light Equipment (LEquip2009)"/>
        <s v="Soft Drinks, Fruit Juice Concentrate and Associated Products and Services"/>
        <s v="Innovative Catering Concepts (ICC2009)"/>
        <s v="Hot Beverage Dispensing Equipment and Ingredients"/>
        <s v="Oligo Bases and Custom Made Oligo"/>
        <s v="Data Centre Equipment &amp; Consultancy - Lot 1 Equipment"/>
        <s v="Catering Disposables &amp; Kitchen &amp; Dishwasher Chemicals including Dosing Equipment (Supply &amp; Distribution of)"/>
        <s v="Radiochemicals for use in Research and Teaching"/>
        <s v="Pre Paid Envelopes (Pre-Paid Impression PPI)"/>
        <s v="Marketing Services"/>
        <s v="HVLE Magnetic Resonance Imaging Scanners (MRI)"/>
        <s v="HVLE Scanning Electron Microscopes"/>
        <s v="HVLE Transmission Electron Microscopes"/>
        <s v="HVLE NMR Spectrometers"/>
        <s v="HVLE Diffraction Apparatus"/>
        <s v="HVLE Sequencers"/>
        <s v="Personal Protection Equipment (PPE)"/>
        <s v="JANET - Data Centre &amp; Cloud Services (JA.net Brokerage)"/>
        <s v="Audiovisual Equipment - Lot 1 - Equipment Supply"/>
        <s v="Pecos Integration Support"/>
        <s v="IT Continuity Infrastructure"/>
        <s v="Electrcial Materials"/>
        <s v="Plumbing Materials"/>
        <s v="Supply of Electricity (HH, NHH and Domestic)"/>
        <s v="Biomass Framework - Energy Supply Agreement"/>
        <s v="Renewable Energy Generation"/>
        <s v="Laboratory Plastic-ware, Glassware &amp; Sundries"/>
        <s v="Grocery provisions and Chilled Foods"/>
        <s v="Cleaning Materials &amp; Janitorial Supplies"/>
        <s v="Road Maintenance Materials"/>
        <s v="BlackBoard"/>
        <s v="Travel Management Service Provider (TMSP)"/>
        <s v="Moodle solutions"/>
        <s v="Laboratory Chemicals"/>
        <s v="Electronic Components - Lot 1 Electronic Components"/>
        <s v="IUPC Lab Gases Framework Agreement"/>
        <s v="JANET - 3G (Mobile broadband service)"/>
        <s v="Minor Lab Equipment"/>
        <s v="Broadcast equipment and systems installations"/>
        <s v="Lamps, Tubes and Electrical Components"/>
        <s v="Lift Maintenance"/>
        <s v="Plumbing, Ceramics, Heating and Ventilation Equipment"/>
        <s v="Examination Answer Booklets"/>
        <s v="Paper"/>
        <s v="Multifunctional devices - Buying Solutions RM450"/>
        <s v="Removals, Relocations and associated services"/>
        <s v="Office Furniture"/>
        <s v="Residential Furniture"/>
        <s v="Sports Fitness and Gym Equipment"/>
        <s v="Office Supplies &amp; Computer Consumables - Lot 1 - Stationery"/>
        <s v="Office Supplies &amp; Computer Consumables - Lot 2 - Computer Consumables"/>
        <s v="Office Supplies &amp; Computer Consumables - Lot 3 - Stationery &amp; Computer Consumables"/>
        <s v="Telecom Networks: Voice Calls and Lines"/>
        <s v="Fire Extinguishers"/>
        <s v="Fresh Meat &amp; Poultry"/>
        <s v="Milk, Dairy &amp; Bread"/>
        <s v="Chilled Food &amp; Provisions"/>
        <s v="Cleaning Chemicals &amp; Janitorial Products"/>
        <s v="Inter-Regional Agreement for the Supply of Periodicals"/>
        <s v="Project Management and Full Design Team Services"/>
        <s v="Plagiarism Detection"/>
        <s v="Subscription Management Software"/>
        <s v="Learning Management Solutions"/>
        <s v="Resource Discovery solutions"/>
        <s v="IT Goods and Services"/>
        <s v="Student Email"/>
        <s v="Mobile Solutions (II)"/>
        <s v="Productivity Tools"/>
        <s v="Integrated Collaboration Tools"/>
        <s v="Network Connectivity"/>
        <s v="Staff Email"/>
        <s v="Processing Capacity"/>
        <s v="Database Platform"/>
        <s v="User Help Desk"/>
        <s v="Mass Storage"/>
        <s v="Support &amp; Training"/>
        <s v="Vehicle Hire and Leasing"/>
        <s v="Business and/or Learner Analytics"/>
        <s v="SIP Trunking services"/>
        <s v="Multifunctional Devices and Services - limited range-RM1599 lot 1"/>
        <s v="Multifunctional Devices and services - full range-RM1599 Lot 2"/>
        <s v="Multifunctional Devices - Managed Print Service-RM1599 Lot 3"/>
        <s v="Multifunctional Devices - print audit services-RM1599 Lot 4"/>
        <s v="Catering Furniture- Expired"/>
        <s v="IT suite Furniture"/>
        <s v="Office and Catering Furniture"/>
        <s v="Bespoke Teaching Space Furniture"/>
        <s v="ICT Security Furniture"/>
        <s v="Fire Shutters / Roller Shutters / Automated Doors"/>
        <s v="Landscaping Equipment and services"/>
        <s v="Catering Equipment Maintenance &amp; Catering Refrigeration Maintenance"/>
        <s v="Catering Sundries - Supply &amp; Delivery of"/>
        <s v="Laboratory Equipment Maintenance &amp; Repair Services Agreement (LEMS)"/>
        <s v="Telephony services - Lot 1"/>
        <s v="Alcohol"/>
        <s v="Library - Specialist Arts"/>
        <s v="National Education Recruitment Advertising &amp; Resourcing Services (NERARS)"/>
        <s v="PAT Testing Services"/>
        <s v="IT Consumables"/>
        <s v="AV Column board systems"/>
        <s v="Furniture - Laboratory"/>
        <s v="Furniture - Lecture Theatre"/>
        <s v="Reupholstering services"/>
        <s v="Refrigeration and Air Conditioning Maintenance"/>
        <s v="Access Control Systems - Lot 1 Access Control Systems &amp; Lot 2 Smart Cards"/>
        <s v="Recycling Bins &amp; Street Furniture"/>
        <s v="Hotel, Conferences &amp; Meetings"/>
        <s v="Asia Route Deal"/>
        <s v="Hot Beverage Dispense Equipment"/>
        <s v="PC Power Management"/>
        <s v="Catering Disposables"/>
        <s v="Temporary Agency Staff"/>
        <s v="Flexible Energy Supply"/>
        <s v="Agreement to Test Supplier MI Upload Website"/>
        <s v="Biomass -Supply of Wood Fuel (Pellets) Framework Agreement"/>
        <s v="Renewable Energy Generation Framework Agreement"/>
        <s v="IT Related Accessories &amp; Parts"/>
        <s v="Books, Standing Orders, E books &amp; Related Material"/>
        <s v="Specialist Paper (RM1078) Duplicate Pls see PRI 1010 CC"/>
        <s v="Audio Visual"/>
        <s v="Generic and Proprietary SIP Handsets (DO NOT USE)"/>
        <s v="Audio Visual (inc. Video Conferencing) Supply, Design, Installation, Maintenance"/>
        <s v="Projector Consumables"/>
        <s v="External Print and Associated Services"/>
        <s v="Cashless EPOS"/>
        <s v="Lift Consultancy"/>
        <s v="Journal Binding and Book repairs"/>
        <s v="Milk, Dairy, Morning Goods &amp; Bread"/>
        <s v="Web Conference Services"/>
        <s v="Professional Buying Tools"/>
        <s v="Liquid Fuels  - Vehicle &amp; Heating Fuels"/>
        <s v="Liquid Handling Robotics"/>
        <s v="IT Secure Furniture"/>
        <s v="Catering Equipment - Commercial"/>
        <s v="Direct Media Recruitment Advertising"/>
        <s v="Office Equipment &amp; Print Estate Audit Services - Full Catalogue Office Equipment &amp; Associated Services"/>
        <s v="Electrical Sundries Supply of"/>
        <s v="Periodicals (The supply of)"/>
        <s v="Fresh Dairy Products"/>
        <s v="Bespoke Computing Solutions"/>
        <s v="HR &amp; Payroll Systems"/>
        <s v="Mobile Apps Development / Sharing"/>
        <s v="Insurance Brokerage Services"/>
        <s v="Cash &amp; Valuables in Transit"/>
        <s v="Sports, Fitness &amp; Gym Equipment"/>
        <s v="Routing and Switching Equipment - Lot 12"/>
        <s v="Electrical Materials &amp; Associated Products"/>
        <s v="Grocery Provisions &amp; Chilled Foods"/>
        <s v="Cleaning &amp; Security Services"/>
        <s v="Soft Furnishings - Lot 1 Bedding and Bathroom"/>
        <s v="Wider Public Sector Print - Lot 1 - Managed Printing and eCommunications Services"/>
        <s v="Wider Public Sector Print - Lot 2 - Operational Print Services"/>
        <s v="Banking Services (2014)"/>
        <s v="Taxi Type Services"/>
        <s v="Legal Services - Lot 1"/>
        <s v="Finance Systems"/>
        <s v="High Value Laboratory Equipment (HVLE)"/>
        <s v="National Server &amp; Storage Agreement (NSSA)"/>
        <s v="Business Travel - Travel Agency Services"/>
        <s v="Estates Maintenance"/>
        <s v="Microscopes &amp; Imaging"/>
        <s v="Quantity Surveying Services"/>
        <s v="External Audit Services"/>
        <s v="Stationery and Business Machines"/>
        <s v="Temporary and Interim Staff - Re let"/>
        <s v="BLANK TO BE REUSED"/>
        <s v="Vmware committed mini-competition"/>
        <s v="Adobe - Committed Mini Competition"/>
        <s v="Office Furniture Agreement"/>
        <s v="IRLA General Laboratory Consumables &amp; Chemicals"/>
        <s v="Hotel and Conferences &amp; Meetings"/>
        <s v="Student (Group) Travel Services"/>
        <s v="Salary Sacrifice &amp; Vol Benefits"/>
        <s v="Pipette Supplies and Service"/>
        <s v="Books"/>
        <s v="Janitorial Products &amp; Cleaning Chemicals"/>
        <s v="Disposable Paper Products"/>
        <s v="Fresh Meat, Poultry &amp; Offal"/>
        <s v="Fruit &amp; Vegetable Products"/>
        <s v="Disaster Recovery"/>
        <s v="Software Licence Resellers"/>
        <s v="Data Centre Equipment &amp; Consultancy - Lot 2 Infrastructure"/>
        <s v="Data Centre Equipment &amp; Consultancy - Lot 3 Consultancy"/>
        <s v="Courier &amp; Parcel Services- Next Day"/>
        <s v="Courier &amp; Parcel Services- International &amp; Inbound"/>
        <s v="Courier &amp; Parcel Services- Dangerous Goods"/>
        <s v="Audiovisual Equipment - Lot 2 - Installation"/>
        <s v="Electrical Services"/>
        <s v="Building Services - General"/>
        <s v="Suspended Ceiling Services"/>
        <s v="Air Conditioning and Refrigeration Services"/>
        <s v="Relocation Services"/>
        <s v="International Salary Benchmarking (including International Payroll Services)"/>
        <s v="Scottish Universities Study/Work in Scotland Handbook"/>
        <s v="Computer Consumables"/>
        <s v="Refuse Sacks"/>
        <s v="Toilet Tissue &amp; Related Products"/>
        <s v="Furniture"/>
        <s v="Telecoms"/>
        <s v="Electronic Components - Lot 2 Tools and Fixings"/>
        <s v="Electronic Components - Lot 3 Test and Measurement"/>
        <s v="Electronic Components - Lot 4 Batteries"/>
        <s v="Notebook and Tablet Devices"/>
        <s v="IT Leasing &amp; Portfolio Management Solutions"/>
        <s v="Email Filtering/Anti-spam service"/>
        <s v="Film Production for Broadcastin or embedding into websites ad promotional marketing"/>
        <s v="Electoral Services"/>
        <s v="ResNet ( Residential Network and Service in Halls of Residence)"/>
        <s v="Learning Management Software/solution"/>
        <s v="Audit Services"/>
        <s v="Media Services"/>
        <s v="Fire Extinguishers &amp; Associated Fire Fighting Products &amp; Provision of Ancilliary Training"/>
        <s v="Computer Recycling &amp; Disposal Services (WEEE)"/>
        <s v="National Desktop &amp; Notebook (NDNA) - Lot 2 - Laptops"/>
        <s v="National Desktop &amp; Notebook (NDNA) - Lot 3 - Desktops + Laptops"/>
        <s v="Temporary Staff"/>
        <s v="Routing and Switching Equipment - Lot 10"/>
        <s v="Laboratory - Molecular Consumables - Lot 1 - One Step RT-PCR Kits"/>
        <s v="Laboratory - Molecular Consumables - Lot 2 - One Step RT-PCR Kits"/>
        <s v="Laboratory - Molecular Consumables - Lot 3 - One Step RT-PCR Kits"/>
        <s v="Laboratory - Molecular Consumables - Lot 4 - One Step RT-PCR Kits"/>
        <s v="Laboratory - Molecular Consumables - Lot 5 - One Step RT-PCR Kits"/>
        <s v="Leasing Services - Operating and Financial"/>
        <s v="Library - Serials, Periodicals and Associated Services"/>
        <s v="Network Equipment - Lot 1 Equipment only"/>
        <s v="Security Services - Manned Guarding"/>
        <s v="PSN Services - Mobile Voice and Data Services"/>
        <s v="water and waste water services"/>
        <s v="Building Materials and Associated Managed Services"/>
        <s v="Desktop &amp; Notebook (NDNA)"/>
        <s v="Routing and Switching Equipment - Lot 11"/>
        <s v="TRAVEL Air Route Deal"/>
        <s v="Routing and Switching Equipment - Lot 2"/>
        <s v="Routing and Switching Equipment - Lot 3"/>
        <s v="Routing and Switching Equipment - Lot 4"/>
        <s v="Routing and Switching Equipment - Lot 5"/>
        <s v="Routing and Switching Equipment - Lot 6"/>
        <s v="Routing and Switching Equipment - Lot 7"/>
        <s v="Routing and Switching Equipment - Lot 8"/>
        <s v="Routing and Switching Equipment - Lot 9"/>
        <s v="Drinking Water &amp; Related Services, Supply &amp; Distribution"/>
        <s v="Building Cleaning Services"/>
        <s v="Library General Supplies - Lot 2 - Security Products"/>
        <s v="Library General Supplies - Lot 3 - Archival Boxes &amp; Folders"/>
        <s v="Library General Supplies - Lot 4 - Archival Supplies"/>
        <s v="Library General Supplies - Lot 5 - Library Furniture &amp; Display"/>
        <s v="G:cloud inc JISC NEXUS"/>
        <s v="Bricks, Paint, Plaster and Timber"/>
        <s v="Fire Fighting Equipment Supply &amp; Servicing (The Consortium)"/>
        <s v="Ironmongery &amp; Trade Tools"/>
        <s v="Minor Works"/>
        <s v="Emergency Lighting Maintenance Services"/>
        <s v="Air Conditioning and HVAC"/>
        <s v="Asbestos Related Services"/>
        <s v="Building Management Systems (BMS) Controls, Maintenace of"/>
        <s v="Estates Management Systems (EMS) Controls, Maintenance of"/>
        <s v="Engineering &amp; Technical Consultancy SXL 0820"/>
        <s v="Property Services Management"/>
        <s v="Term Trades"/>
        <s v="Occupational Health Services"/>
        <s v="Library General Supplies - Lot 6 - General Supplies"/>
        <s v="Audio Visual Equipment - Lot 3 - Broadcast Systems, Design, Supply &amp; Install"/>
        <s v="Library General Supplies - Lot 7 - General Supplies"/>
        <s v="Laser Equipment, Supply of"/>
        <s v="myjobscotland"/>
        <s v="Temporary Paraprofessional Staff for Scotlands Colleges"/>
        <s v="Employee Benefits"/>
        <s v="Training - IT and compliance"/>
        <s v="Defined Contribution Scheme"/>
        <s v="eBooks and eBook Collections (The supply of)"/>
        <s v="Print Books and Standing Orders (The Supply of)"/>
        <s v="Paper and Specialist Printing Paper"/>
        <s v="Fresh/Frozen Meat &amp; Poultry"/>
        <s v="SCURL Library Services Platform Systems"/>
        <s v="Software License Resellers - Microsoft"/>
        <s v="Software License Resellers - Adobe"/>
        <s v="Software License Resellers - VMWare"/>
        <s v="Software License Resellers - other software"/>
        <s v="Childcare Vouchers Scheme, provision of"/>
        <s v="Smoke alarms and carbon monoxide detectors - Lot 4"/>
        <s v="Smoke alarms and carbon monoxide detectors - Lot 1"/>
        <s v="Smoke alarms and carbon monoxide detectors - Lot 2"/>
        <s v="Smoke alarms and carbon monoxide detectors - Lot 3"/>
        <s v="Mobile Voice/Data &amp; Pagers - PSN Services Lot 6"/>
        <s v="Commoditised IT Hardware and Software"/>
        <s v="Legal Services - Lot 2"/>
        <s v="Legal Services - Lot 4"/>
        <s v="Legal Services - Lot 6"/>
        <s v="Fitness and Sports Equipment"/>
        <s v="Hosting Services Framework"/>
        <s v="Mass Spectrometry and Chromatography"/>
        <s v="Life Sciences"/>
        <s v="Books, Standing Orders, E-Books and Related Material - Joint Consortia Agreement"/>
        <s v="Joint Consortia Agreement for Books, Standing Orders, E-Books and Related Material"/>
        <s v="Audio Visual Equipment - Lot 1 - AV Supply only"/>
        <s v="Audio Visual Equipment - Lot 2 - AV Presentation Systems"/>
        <s v="Audio Visual Equipment - Lot 4 - Event Management"/>
        <s v="Audio Visual Equipment - Lot 5 - Projector Lamps Only"/>
        <s v="COI - Market Research"/>
        <s v="Telecom Networks"/>
        <s v="Specialist Solutions"/>
        <s v="BT MoU - Accumulate"/>
        <s v="PCS - Property And Facilities Management Services"/>
        <s v="COI - Public Relations"/>
        <s v="IT Managed Services"/>
        <s v="Estates Professional Services"/>
        <s v="Document Storage - Spend Under Management"/>
        <s v="Payment Solutions"/>
        <s v="ePurchasing Card Solution"/>
        <s v="Pre Paid Credit Cards"/>
        <s v="Publishing, Print, Design &amp; Associated Services"/>
        <s v="PSN Connectivity - Mobile Voice and Data Services"/>
        <s v="SIP and IP Handsets and Associated Licences"/>
        <s v="Anti-vibration tables"/>
        <s v="Catering Light and Heavy Equipment"/>
        <s v="Soft Furnishings - Lot 2 Student Starter Packs"/>
        <s v="Soft Furnishings - Lot 3 Window Coverings"/>
        <s v="Frozen and Chilled Foods"/>
        <s v="Vending Equipment  (Supply and Distribution of)"/>
        <s v="Innovative Food Concepts (ICC2009)"/>
        <s v="Soft Drinks, Fruit Juice Concentrate, Associated Products and Services"/>
        <s v="Lift Maintenance, Installation &amp; Refurbishment Services"/>
        <s v="IT Certification Services"/>
        <s v="Laboratory Furniture"/>
        <s v="Biological Research Facility Equipment (inc. Animal Feed)"/>
        <s v="Glove Boxes"/>
        <s v="Fume Cupboards"/>
        <s v="Furniture (Supply, Delivery &amp; Installation)"/>
        <s v="Decorator Paint &amp; Sundries"/>
        <s v="Asbestos Removal Services"/>
        <s v="Asbestos Consultancy Services"/>
        <s v="Sustainable Waste Management Services"/>
        <s v="ConsultancyONE"/>
        <s v="Laundry and Linen Services"/>
        <s v="Promotional Goods - Lot 1 Promotional Products"/>
        <s v="Promotional Goods - Lot 2 Vouchers &amp; Gifts"/>
        <s v="Promotional Goods - Lot 3 Promotional Clothing"/>
        <s v="eBooks and eBook Collections"/>
        <s v="Signs and Signage Lot 1"/>
        <s v="Lifts - Consultancy, Maintenance and Refurbishment Lot 1"/>
        <s v="Security Surveillance Equipment"/>
        <s v="Floor Coverings - Supply and Fit"/>
        <s v="Non-life Insurance"/>
        <s v="Fixed Telephony"/>
        <s v="Application Design and Development Services"/>
        <s v="Digital and Technology Services"/>
        <s v="Scot Sprint"/>
        <s v="Server Maintenance"/>
        <s v="(Digital) Enablement Services"/>
        <s v="Citrix"/>
        <s v="Smart Cards"/>
        <s v="Support- office 365"/>
        <s v="IT peripherals"/>
        <s v="Servers, Storage &amp; Network (SNN)"/>
        <s v="Network Equipment - Lot 2 Projects up to £1m in value"/>
        <s v="Network Equipment - Lot 3 Projects over £1m in value"/>
        <s v="Network Equipment - Lot 4 Consultancy"/>
        <s v="IT Hardware - Desktop &amp; Mobile Solutions"/>
        <s v="Telecoms Equipment Lot 1 Headsets"/>
        <s v="Telephony services - Lot 2"/>
        <s v="Renewable Energy"/>
        <s v="Arts and Craft Materials"/>
        <s v="Student Records Systems"/>
        <s v="Courier, parcel and international mail services"/>
        <s v="Deep cleaning and specialist cleaning services"/>
        <s v="Portable Appliance Testing (PAT)"/>
        <s v="Broadcast Equipment &amp; Installation Services"/>
        <s v="HVLE - X-Ray &amp; Elemental/Micro Analysis"/>
        <s v="Financial Services"/>
        <s v="HVLE - Spectroscopy"/>
        <s v="HVLE - Refurbishment &amp; Recycling &amp; Disposal of High Value Laboratory Equipment"/>
        <s v="HVLE - Magnetic Resonance Equipment (MRI)"/>
        <s v="HVLE - Imaging/Analysis Systems &amp; Microscopy Instruments"/>
        <s v="Tablet Devices - Education"/>
        <s v="Engineering &amp; Design consumables and Storage &amp; Material handling Products"/>
        <s v="IT Related Accessories and Parts (ITRAP)"/>
        <s v="Servers, Storage and Solutions National Agreement (SSSNA)"/>
        <s v="Research Data Management Tools"/>
        <s v="IT Security Incident Event Management Solutions"/>
        <s v="Social Networking Solutions"/>
        <s v="Software Licence Resellers Agreement (SLRA)"/>
        <s v="Janitorial and Cleaning Supplies"/>
        <s v="Intellectual Property Rights Services"/>
        <s v="Document Management Solutions"/>
        <s v="3D Printers, 3D Scanners and associated equipment, Supply of"/>
        <s v="Polymerase chain reaction (PCR)"/>
        <s v="Prospectus Print and Fulfilment"/>
        <s v="Temporary Agency Staffing Services - Lot 1 - Admin and Clerical"/>
        <s v="Stationery &amp; Computer Consumables (NWPCSS)"/>
        <s v="Library General Supplies"/>
        <s v="Removals and Relocations -  Lot 1 Commercial Moves"/>
        <s v="Fresh Fruit &amp; Vegetables and Associated Products"/>
        <s v="Printers and Managed Print Services (NEPA)"/>
        <s v="Vending"/>
        <s v="Innovative Catering Concepts"/>
        <s v="Kitchen Equipment Maintenance"/>
        <s v="Recruitment Services"/>
        <s v="Farmers Market"/>
        <s v="Kitchen/Counters Design &amp; installation"/>
        <s v="Periodicals"/>
        <s v="Office, Computer &amp; Library Supplies"/>
        <s v="Gas Equipment Maintenance &amp; Repair Services - Lot 1 Domestic Equipment &lt;70 Kw"/>
        <s v="Gas Flexible Contract"/>
        <s v="Electricity Flexible Contract"/>
        <s v="Cleaning Equipment"/>
        <s v="Beers and Ciders"/>
        <s v="Laundry Equipment &amp; Services"/>
        <s v="Cleaning &amp; Janitorial Supplies"/>
        <s v="Beer, Wines, Spirits; Alcoholic Drinks type"/>
        <s v="Confectionery, Snacks, Soft Drinks, Cakes and Ancillary Products (Old)"/>
        <s v="Water Coolers (1317)"/>
        <s v="Education Recruitment Advertising &amp; Resourcing Services – National (NERARS)"/>
        <s v="Student and Community Audience Marketing and Promotional Services"/>
        <s v="External Source Print Services"/>
        <s v="3D printers and plastics"/>
        <s v="Production and Post Production Services"/>
        <s v="Supported Factories and Businesses"/>
        <s v="Travel and Student Travel Services"/>
        <s v="Sustain Test Agreement 2"/>
        <s v="Tablet Devices - Corporate"/>
        <s v="Water Coolers (900W)"/>
        <s v="Office Equipment &amp; Print Estate Audit Services  - LOT 2"/>
        <s v="Specialist Paper (RM1078)"/>
        <s v="Structured Cabling"/>
        <s v="Furniture Recycling Services"/>
        <s v="Furniture Reuse and Recycling"/>
        <s v="Furniture - Office, classroom, breakout, reception, meeting, conference, café, bistro"/>
        <s v="Fixed Telephony (2014)"/>
        <s v="Temporary and Interim Staff - Administration North (Provision of)"/>
        <s v="Temporary and Interim Staff - Administration East (Provision of)"/>
        <s v="Temporary and Interim Staff - Administration West (Provision of)"/>
        <s v="Temporary and Interim Staff - Catering/Manual North (Provision of)"/>
        <s v="Temporary and Interim Staff - Catering/Manual East (Provision of)"/>
        <s v="Temporary and Interim Staff - Catering/Manual West (Provision of)"/>
        <s v="Temporary and Interim Staff - Interim Professionals (Provision of)"/>
        <s v="Temporary and Interim Staff - Interim IT (Provision of)"/>
        <s v="Publishing, Print, Design &amp; Associated Services (Provision of)"/>
        <s v="JANET Txt- SMS for Education"/>
        <s v="IT Peripherals  (2014)"/>
        <s v="Direct Media Recruitment Advertising (re-let)"/>
        <s v="Consultancy and Estates Professional Services"/>
        <s v="Hosting Services"/>
        <s v="Network Enablement Services"/>
        <s v="Office Equipment &amp; Print Estate Audit Services - Print Estate Audit Services"/>
        <s v="Jisc Text Short Message Service (SMS)"/>
        <s v="Virtual Desktop / Workspace"/>
        <s v="Sustain Test Agreement 1"/>
        <s v="Occupational Health for Staff"/>
        <s v="Furniture - Residential bedroom/kitchen/bathroom fixed or loose cabinetry and furniture"/>
        <s v="Employee Assistance Programme (relet)"/>
        <s v="Salary Sacrifice Management Service (relet)"/>
        <s v="Permanent Recruitment"/>
        <s v="Television, Film, Theatre, Studios and Media Centre equipment and installation"/>
        <s v="IT Hardware and Software"/>
        <s v="Supply, Delivery and Installation of Furniture and Associated Services"/>
        <s v="Commercial Catering Equipment"/>
        <s v="Cleaning and Janitorial Supplies - Lot 1 Cleaning Chemicals"/>
        <s v="Print Solutions"/>
        <s v="Office Supplies &amp; Electronic Office Supplies (EOS) Lot 1"/>
        <s v="HVLE - Gene Expression &amp; Genotyping Analysis Equipment, Associated Equipment, Accessories, Consumables, Maintenance &amp; Servicing"/>
        <s v="Office Supplies &amp; Electronic Office Supplies (EOS Only) Lot 2"/>
        <s v="Provision of Databases"/>
        <s v="Document Storage and Related Services (RM1689)  - Lot 1: Off-Site Storage"/>
        <s v="Document Storage and Related Services (RM1689) - Lot 2: On-Site Storage"/>
        <s v="Document Storage and Related Services (RM1689) - Lot 3: Combined Off and On Site Storage"/>
        <s v="Document Storage and Related Services (RM1689) - Document Scanning and Related Services"/>
        <s v="Provision and maintenance of management software"/>
        <s v="Supply of Audio Visual Products &amp; Services"/>
        <s v="Copier &amp; Printing paper"/>
        <s v="Monographs &amp; Standing Orders"/>
        <s v="Telecommunications Framework (Jisc)"/>
        <s v="Supply, Delivery and Installation of Domestic Furniture including White Goods 10/11"/>
        <s v="Power consumption profiling"/>
        <s v="Data Centre Management - Lot 1 Equipment"/>
        <s v="Portable Appliance (PAT) &amp; Fixed Wire (FWT) Testing - Lot 1 PAT England, Wales &amp; NI Ireland"/>
        <s v="HVLE - Maintenance and Servicing of High Value Laboratory Equipment"/>
        <s v="Building Materials, Tools &amp; Hardware Supplies"/>
        <s v="Construction Workshop &amp; Estates Supplies - Lot 1 Brick"/>
        <s v="Plumbing, Sanitary &amp; Heating Equipment, Supplies &amp; Associated Services - Lots 1 - 3"/>
        <s v="Catering Consultants and Food Counter Design Services"/>
        <s v="Laboratory Consumables inc Pipettes and their Service IRLA"/>
        <s v="General Purpose Chemicals IRLA"/>
        <s v="Laboratory refurbishment and new build"/>
        <s v="Estates and Facilities Management"/>
        <s v="Laboratory Equipment Supply, Installation, Delivery and Post Installation Services"/>
        <s v="Graduation and Ceremonial Gown, Photography and Event Services"/>
        <s v="Office, Computer and Library Supplies"/>
        <s v="SUSTAIN TEST INFO"/>
        <s v="Vehicle Purchase  (CCS ref RM1070)"/>
        <s v="Vehicle Lease (CCS ref RM3710)"/>
        <s v="White Goods &amp; Associated Products &amp; Services"/>
        <s v="Washroom Services &amp; Associated Products &amp; Services"/>
        <s v="Signs and Signage Lot 2"/>
        <s v="Waste Management"/>
        <s v="Roofing Maintenance &amp; Drainage"/>
        <s v="IT Equipment Reuse &amp; Recycling"/>
        <s v="Medical Equipment"/>
        <s v="Vehicle Hire &amp; Leasing"/>
        <s v="Estates Maintenance &amp; Minor Works"/>
        <s v="Outsourced Catering Services"/>
        <s v="Staff Surveys"/>
        <s v="Janet Telephony Purchasing Service"/>
        <s v="Unified Communications Services"/>
        <s v="PSN Services - Communications Services"/>
        <s v="PSN Services - Conferencing Services"/>
        <m/>
        <s v="Musical Instrument"/>
        <s v="General Stationery and Office Paper"/>
        <s v="Vehicle Hire Services 2015"/>
        <s v="Audio Visual Products &amp; Services - Supply Only"/>
        <s v="Audio Visual Products &amp; Services - Supply &amp; Fit"/>
        <s v="Audio Visual Products &amp; Services - Design, Supply &amp; Install"/>
        <s v="Recycling Bins &amp; Street Furniture - Lot 1 Recycling Bins"/>
        <s v="Catering Disposables, Kitchen Chemicals &amp; Allergen Labelling Software Systems (Supply &amp; Distribution of)"/>
        <s v="Hot Beverage"/>
        <s v="EPOS"/>
        <s v="Shared Data Centre, Jisc"/>
        <s v="Multi Modality Imaging Framework"/>
        <s v="CRM services"/>
        <s v="Technology Research &amp; Advice"/>
        <s v="Liquid Fuels"/>
        <s v="Employee Benefits &amp; Reward"/>
        <s v="Non Domestic Energy Efficiency"/>
        <s v="Recruitment Advertising &amp; PINs"/>
        <s v="Apple Equipment &amp; Services (National)"/>
        <s v="Water (Drinking) Dispensers &amp; Related Services - Lots 1 &amp; 2"/>
        <s v="Gas Equipment Maintenance &amp; Repair - Lot 23"/>
        <s v="HVLE - Gene Expression &amp; Genotyping Analysis Equipment, Associated Equipment, Accessories, Consumables, Maintenance &amp; Servicing: Lot 3 Micro-Array Equipment"/>
        <s v="Technology Products (RM1054) IT Hardware"/>
        <s v="Technology Products (RM1054) Packaged Software"/>
        <s v="Travel Services - Domestic Travel and Accommodation Services"/>
        <s v="Technology Products (RM1054) Secure Technology Products and Disposals"/>
        <s v="Technology Products (RM1054) - User Devices (OEM Suppliers)"/>
        <s v="Desktop Client Devices (National Framework for)"/>
        <s v="Mobile Client Devices (National Framework for)"/>
        <s v="Client Devices - Thin Clients (National Framework for)"/>
        <s v="Client Devices - Web Based Computing and Proprietary Devices (National Framework for)"/>
        <s v="National Framework for Workstation Client Devices"/>
        <s v="Portable Appliance (PAT) &amp; Fixed Wire (FWT) Testing - Lot 2 FWT England, Wales &amp; NI"/>
        <s v="Building Maintenance Services - Lot 5 - Northeast"/>
        <s v="Portable Appliance (PAT) &amp; Fixed Wire (FWT) Testing - Lot 3 PAT Scotland"/>
        <s v="Portable Appliance (PAT) &amp; Fixed Wire (FWT) Testing - Lot 4 FWT Scotland"/>
        <s v="Global Mobility Support Services"/>
        <s v="Temporary Agency Staffing Services - Lot 2 - Ancillary"/>
        <s v="Temporary Agency Staffing Services - Lot 3 - Corporate Functions"/>
        <s v="Temporary Agency Staffing Services - Lot 4 - IT Function"/>
        <s v="Temporary Agency Staffing Services - Lot 5 - Master Vendor Service"/>
        <s v="Temporary Agency Staffing Services - Lot 6 - Neutral Vendor Service"/>
        <s v="Laboratory Consumables &amp; Chemicals IRLA"/>
        <s v="Temporary Agency Staffing Services - Lot 7 - Talent Bank Service"/>
        <s v="Executive and Senior Strategic Search and Recruitment Services"/>
        <s v="Supported Businesses Framework"/>
        <s v="Catering Disposables &amp; Sundries (Scotland Excel)(0915)"/>
        <s v="Fresh Fruit and Vegetables"/>
        <s v="Building Maintenance Services - Lot 6 - Northwest"/>
        <s v="Construction Workshop &amp; Estates Supplies - Lot 2 Paint"/>
        <s v="Construction Workshop &amp; Estates Supplies - Lot 3 Timber"/>
        <s v="Construction Workshop &amp; Estates Supplies - Lot 4 Plaster Boards"/>
        <s v="Construction Workshop &amp; Estates Supplies - Lot 5 Roofing &amp; Tiling"/>
        <s v="Construction Workshop &amp; Estates Supplies - Lot 6 One Stop Shop"/>
        <s v="Gas Equipment Maintenance &amp; Repair Services - Lot 2 Non-Domestic Equipment 70 kw - 500 kw"/>
        <s v="Gas Equipment Maintenance &amp; Repair Services - Lot 3 Non-Domestic Equipment &gt;500 kw"/>
        <s v="Similarity Detection Systems and Associated Services"/>
        <s v="Virtual Learning Environment (VLE) Systems Framework"/>
        <s v="Library Books, Educational Textbooks &amp; Multimedia Supplies"/>
        <s v="Finance, HR/Payroll,Systems"/>
        <s v="Finance, HR/Payroll Systems"/>
        <s v="Media Planning Buying &amp; Associated Services"/>
        <s v="Flooring Supplies - Lots 1 - 7"/>
        <s v="Gas Equipment Maintenance &amp; Repair - Lot 10"/>
        <s v="Courier, Parcels and International Mail Services Lot 1"/>
        <s v="Project Management and Full Design Team Services RM3741"/>
        <s v="National Servers and Storage Agreement"/>
        <s v="Franchising"/>
        <s v="Temporary Catering Staff"/>
        <s v="Audio Visual (AV) Supply &amp; Delivery - Lot 1"/>
        <s v="Routing &amp; Switching Equipment, Jisc"/>
        <s v="Employee Counselling and associated services"/>
        <s v="Fume Cupboard Testing, Maintenance, repairs and upgrades"/>
        <s v="Scaffolding"/>
        <s v="Roofing &amp; Roof Maintenance"/>
        <s v="Life Saving Safety &amp; Security Equipment- Fire, smoke and gas alarms, cctv"/>
        <s v="Multi-functional devices (MFD), Reprographic devices, associated and managed print services and recycled/ refurbished technologies"/>
        <s v="Multi-functional devices (MFD), Lot 2: Multi-functional and Reprographic devices and associated print services"/>
        <s v="Multi-functional devices (MFD), Lot 3: Recycled/ refurbished devices and associated print services"/>
        <s v="Multi-functional devices (MFD), Lot 4: Managed print services"/>
        <s v="Grounds Maintenance Lots 1 - 12"/>
        <s v="Catering Disposables &amp; Kitchen Chemicals"/>
        <s v="Disposables and Kitchen Chemicals (Catering)"/>
        <s v="Catering Furniture"/>
        <s v="Wholesale"/>
        <s v="Facilities Management Services"/>
        <s v="Cleaning Services"/>
        <s v="Fire Extinguisher Service, Training and Associated Products"/>
        <s v="Ceremonial Gown and Photography Services"/>
        <s v="G-Cloud 5"/>
        <s v="G-Cloud 6"/>
        <s v="Personal Protection Equipment (PPE) &amp; Corporate Clothing"/>
        <s v="Plumbing Consumables and Commercial Heating Products"/>
        <s v="Laundry Services"/>
        <s v="Recycling Bins &amp; Street Furniture - Lot 2 Street Furniture"/>
        <s v="Data Centre Management - Lot 2 Infrastructure"/>
        <s v="Tablet Client Devices"/>
        <s v="Assistive Technology, Hardware, Software &amp; Consumables"/>
        <s v="Document Storage"/>
        <s v="Confidential Waste Management"/>
        <s v="Cleaning and Janitorial Supplies - Lot 2 Janitorial Supplies"/>
        <s v="Cleaning and Janitorial Supplies - Lot 3 Refuse Sacks"/>
        <s v="Cleaning and Janitorial Supplies - Lot 4 Paper Hygiene Products"/>
        <s v="Waste Management Services (Sustainable)"/>
        <s v="Serials, Periodicals and Associated Services"/>
        <s v="Cereminial own and Photography Services"/>
        <s v="Telecoms Equipment Lot 2 Telephones"/>
        <s v="Telecoms Equipment Lot 3 Infrastructure"/>
        <s v="Telecoms Equipment Lot 4 Two-Way Radios"/>
        <s v="Employee Services"/>
        <s v="Freight and Haulage - Lot 1 Exhibition Freight"/>
        <s v="Specialist Professional Services - Neutral Vendor for the provision of"/>
        <s v="IT Equipment Disposal"/>
        <s v="IUPC Lab Gases"/>
        <s v="Alcohol - Supply and Distribution of Spirits, Wine, Beer &amp; Cider"/>
        <s v="Asbestos Consultancy and Associated Services"/>
        <s v="Domestic Furniture &amp; Furnishings (SXL 08-15)- White Goods"/>
        <s v="Water Quality Management - Lots 1-5"/>
        <s v="Network Services"/>
        <s v="Audit Services - Internal External and Tax"/>
        <s v="Training Provider Agreement - Lot 1 IT and Project Management"/>
        <s v="Apple Equipment &amp; Services - INDIVIDUAL SALES"/>
        <s v="Periodicals (The Supply of) Sole supplier of Periodicals to members of APUC, Northern Ireland Institutions, National Library of Scotland and National Museums of Scotland"/>
        <s v="Insurance Services"/>
        <s v="Telephony Purchasing Service, Jisc"/>
        <s v="Security Services: Guarding &amp; Reception"/>
        <s v="Legal Services Framework Agreement - National"/>
        <s v="Government Banking Service"/>
        <s v="Debt Recovery Services"/>
        <s v="Institution and Accommodation Safes"/>
        <s v="Virtual Laboratories"/>
        <s v="Catering Services"/>
        <s v="Roofing and Roof Maintenance"/>
        <s v="Mobile Phones - Ethically Sourced"/>
        <s v="Fixed Wired Testing (FWT)"/>
        <s v="Audio Visual (AV) Supply, Delivery &amp; Installation - Lot 2"/>
        <s v="Audio Visual (AV) Supply, Delivery &amp; Installation NI only - Lot 3"/>
        <s v="Sustainable Food Waste Management Services"/>
        <s v="International Media Planning Buying &amp; Associated Services"/>
        <s v="Personal Protection Equipment (PPE) &amp; Clothing"/>
        <s v="Laboratory Plastic-ware, Glassware &amp; Sundries, Supply of"/>
        <s v="Liquid Handling Robotics &amp; Laboratory Automation Systems"/>
        <s v="Microscopes &amp; Imaging Equipment, Supply of"/>
        <s v="Mass Spectrometry &amp; Chromatography Equipment, Supply of"/>
        <s v="Laboratory Chemicals, Supply of"/>
        <s v="eBooks and eBook Collections for HE/FE"/>
        <s v="Library Databases, Provision of"/>
        <s v="Pension Services"/>
        <s v="eProcurement System"/>
        <s v="Air Conditioning Installation &amp; Maintenance"/>
        <s v="All Wales Printing Services - NPS-CS-0022-15"/>
        <s v="Biomass Fuels - NPS-CFM-0033-15"/>
        <s v="Cleaning &amp; Janitorial  Services - NPS-CFM-0008-14"/>
        <s v="Construction Consultancy (Property) - NPS-PS-0004-14"/>
        <s v="Construction Consultancy - Phase III  - NPS-PS-0028-15"/>
        <s v="Construction Consultancy - Phase II - NPS-PS-0027-15"/>
        <s v="General Building Materials - NPS-CFM-0005-14"/>
        <s v="Liquid Fuels - NPS-FTS-0016-15"/>
        <s v="Occupational Health &amp; Associated Services - NPS-PSU-0012-14"/>
        <s v="Resource Efficiency Wales - NPS- PS-0003-14"/>
        <s v="Tyres &amp; Associated Services - NPS-FT-0043-15"/>
        <s v="Welsh Translation Services - NPS-PS-0002-14"/>
        <s v="Safety Cabinet Maintenance"/>
        <s v="Radiochemicals for use in Research &amp; Teaching"/>
        <s v="Laboratory Equipment Maintenance - Centrifuges"/>
        <s v="Marketing Services (Digital, Print including advertising, PR and Brand Management)"/>
        <s v="Permanent Recruitment (Not executive / head hunters)"/>
        <s v="All Wales Printing Services - NPS"/>
        <s v="Intellectual Property Rights Services - Lot 1 Non patentable IPR services"/>
        <s v="Waste Disposal Bags - NPS-PSU-0049-15"/>
        <s v="Library Resources"/>
        <s v="Corporate Training, L&amp; D Services - NPS-PSU-0031-15"/>
        <s v="Graduation and Ceremonial Gown, Photography and Event  Services"/>
        <s v="Hand Tools and Small Electrical Equipment - NPS-CFM-0058-16"/>
        <s v="Postal Goods and Services (RM1603) Lot 1"/>
        <s v="Catering Consultancy Services"/>
        <s v="External Print &amp; Associated Services"/>
        <s v="Fitness &amp; Sports Equipment"/>
        <s v="Student Information Management Systems and Associated Services"/>
        <s v="Merchant Acquiring Services (previously PFB1002 C1)"/>
        <s v="Electronic Components - Lot 2 Tools &amp; Fixings"/>
        <s v="Electronic Components - Lot 3 Test &amp; Measurement Equipment"/>
        <s v="Photocopiers &amp; Multifunctional Porducts &amp; Services"/>
        <s v="Supply &amp; Installation of Signage"/>
        <s v="Wider Public Sector Travel Management Service"/>
        <s v="Network Service"/>
        <s v="Natural Gas (Daily/Non Daily Metered) &amp; Ancillary Service"/>
        <s v="G-Cloud multi generation"/>
        <s v="Media Monitoring &amp; Evaluation &amp; Related Services"/>
        <s v="Miltidisciplinary Temporary Healthcare Personnel"/>
        <s v="Building Material &amp; Associated Services"/>
        <s v="Office Solutions"/>
        <s v="Modular Building Systems"/>
        <s v="Daily Metered &amp; Non-Metered Nateral Gas &amp; Service"/>
        <s v="Electricity Supply &amp; Ancillary Services"/>
        <s v="Media Services Framework 2nd Generation"/>
        <s v="Domestic Furniture &amp; Furnishings (including White Goods)"/>
        <s v="North Eastern Universities Major Construction Works Framework Agreement"/>
        <s v="Technology Products 2 (RM3733)"/>
        <s v="Grounds Maintenance"/>
        <s v="Structured Cabling Services - NPS-ICT-0041-15"/>
        <s v="Furniture - AV/IT Integrated and Security"/>
        <s v="Furniture - Executive dining"/>
        <s v="Furniture - Library"/>
        <s v="Furniture - Residential modular bathroom and shower pods"/>
        <s v="Furniture - Residential Beds and mattresses"/>
        <s v="Asbestos Surveys, Removal &amp; Disposal, Analytical Services"/>
        <s v="Asbestos Surveys, Removal &amp; Disposal, Analytical Services - lot 2"/>
        <s v="Asbestos Surveys, Removal &amp; Disposal, Analytical Services - lot 3"/>
        <s v="Lifts - Consultancy, Maintenance and Refurbishment Lot 2"/>
        <s v="Hotels in Wales 2017"/>
        <s v="DUPLICATION"/>
        <s v="Cleaning &amp; Janitorial Materials - NPS-CFM-0026-15"/>
        <s v="Taxi Services including Hybrid and Executive Cars."/>
        <s v="Furniture - Museum standard display cabinetry"/>
        <s v="Catering Disposables &amp; Sundries (Scotland Excel)"/>
        <s v="Catering Outsourced Services"/>
        <s v="Electricity (HH, NHH and Domestic) Supply"/>
        <s v="Furniture (Supply, Delivery &amp; Installation of)"/>
        <s v="Removals and Relocations -  Lot 3 Removal &amp; Relocation of Laboratory Funiture and equipment"/>
        <s v="Removals and Relocations -  Lot 4 Crate Hire and Purchase"/>
        <s v="Nail Specialism - Hair &amp; Beauty"/>
        <s v="Theatrical Make-up -Hair &amp; Beauty"/>
        <s v="Paper - Print &amp; Specialist"/>
        <s v="Promotional Merchandise"/>
        <s v="Mechanical, Electrical &amp; Building Fabric Maintenance Services"/>
        <s v="National Job Evaluation for the Further Education sector"/>
        <s v="Management Consultancy Framework"/>
        <s v="Vulnerability Assessment and Information Services, Jisc"/>
        <s v="Corporate Software"/>
        <s v="Removals and Relocations -  Lot 2 Removal &amp; Relocation of Arts &amp; Artefacts"/>
        <s v="Fresh Seafood"/>
        <s v="Office Equipment"/>
        <s v="Intellectual Property Services"/>
        <s v="Creative Services"/>
        <s v="Public Relations"/>
        <s v="Digital Marketing"/>
        <s v="Marketing Research"/>
        <s v="Events &amp; Video Production Services"/>
        <s v="Admin, Catering &amp; Manual Staff Services - North region"/>
        <s v="Antibodies and Sera (and other related matrices) IRLA"/>
        <s v="Water Quality Management"/>
        <s v="YORBuild 2"/>
        <s v="Manned Guarding &amp; Associated Services"/>
        <s v="Car Park Management Services"/>
        <s v="Multi-Modality Imaging Equipment"/>
        <s v="Total Facilities Management"/>
        <s v="Training Provider Agreement - Lot 2 Leadership and Management"/>
        <s v="Training Provider Agreement - Lot 3 Personal Development"/>
        <s v="Training Provider Agreement - Lot 5 Registered Apprenticeship Training Providers"/>
        <s v="Training Provider Agreement - Lot 7 Managed Training Service Provider"/>
        <s v="Technology Services"/>
        <s v="Interim IT Staff Services - National"/>
        <s v="Design &amp; Installation for the Customer experience (Catering &amp; Social Spaces)"/>
        <s v="Audio Visual Equipment - Supply of Equipment and Consumables"/>
        <s v="Condition Surveys"/>
        <s v="Trade Materials"/>
        <s v="Vehicle Purchase (CCS Ref RM6060)"/>
        <s v="Fuel Card &amp; Associated Services"/>
        <s v="Sustainable Timber Products &amp; Materials"/>
        <s v="Asbestos related Works &amp; Services"/>
        <s v="Research Management Software"/>
        <s v="Current Research Information Systems"/>
        <s v="Digitisation"/>
        <s v="OnLine Training"/>
        <s v="UK &amp; International Domestic Relocation Services 2019"/>
        <s v="Entrance &amp; Access Control Systems &amp; Associated Equipment &amp; Services"/>
        <s v="CCTV Equipment &amp; Maintenance"/>
        <s v="Car Park Security Services"/>
        <s v="Fire Alarms, Detection &amp; Suppression Systems"/>
        <s v="Estates Professional Services (RM3816)"/>
        <s v="YorConsult"/>
        <s v="Virtual Reality Technology"/>
        <s v="Library Security and Self-Service Equipment, Software and Maintenance"/>
        <s v="Online Training Material"/>
        <s v="Soft Drinks and Associated Products and Services"/>
        <s v="Pipette Calibration, Repair and Servicing"/>
        <s v="Laboratory Equipment One-Stop-Shop"/>
        <s v="Cash and Valuables in Transit"/>
        <s v="Journal Binding and Book Repairs (previously PFB1001 C1)"/>
        <s v="Temporary and Permanent Recruitment"/>
        <s v="Facilities Management Phase 1  - NPS-CFM-0042-15"/>
        <s v="Facilities Management Phase 2 - NPS-CFM-004-16"/>
        <s v="National Fuels Framework - RM3801"/>
        <s v="Marketing Campaigns &amp; PR Services - NPS-CS-0062-16"/>
        <s v="Media Buying Services - NPS-CS-006-17"/>
        <s v="Fuel Card Services  - NPS-FT-0046-15"/>
        <s v="Provision of Vehicle Spares - NPS-FT-0047-15"/>
        <s v="Provision of Information Assurance Services - NPS-ICT-0052-16"/>
        <s v="DPS for Digitisation, storage &amp; disposal - NPS-ICT-0054-16"/>
        <s v="All Wales Spend Analysis &amp; Supplier MI Collection - NPS-ICT-0974-17"/>
        <s v="Provision of Employee Benefit Schemes - NPS-PSU-0024-15"/>
        <s v="Social Care - Assistive Technology - NPS-PSU-0020-15"/>
        <s v="Supply of Clinical Wastebags - NPS-PSU-063-16"/>
        <s v="Employee Screening Services"/>
        <s v="Provision of Barristers' services to WPS - NPS-PS-0021-16"/>
        <s v="Laboratory Consumables and Chemicals, Supply of"/>
        <s v="3D Printers, 3D Scanners and Associated Equipment, DPS"/>
        <s v="Lasers and Associated Equipment, Supply of"/>
        <s v="Salt for Winter Maintenance SXL2917"/>
        <s v="IT Peripherals (SP-17-021)"/>
        <s v="Digital Services (Dynamic Purchasing System - DPS)"/>
        <s v="Audio Visual Products &amp; Services"/>
        <s v="Sandwiches and Associated Products"/>
        <s v="Major Works Framework Agreement for North East Universities"/>
        <s v="Innovative Food &amp; Drinks Concepts"/>
        <s v="Catering Light &amp; Heavy Equipment"/>
        <s v="Asbestos Removal and Demolition Services"/>
        <s v="Student Marketing and/or Digital Buying"/>
        <s v="Library Books, Educational Textbooks and Multimedia Supplies (Supply and Delivery)"/>
        <s v="Signs and Signage"/>
        <s v="Water &amp; Wastewater Billing Services"/>
        <s v="Fire Safety Products and Services (SXL 16-17)"/>
        <s v="Temporary and Interim Staff Framework"/>
        <s v="Library Management Systems &amp; Associated Services; Reading List Systems"/>
        <s v="Student Module Evaluation Systems Framework"/>
        <s v="Washroom Solutions and Sanitary Products (3217)"/>
        <s v="Short Message Text"/>
        <s v="Construction Professional Services  - Project Management Related Services"/>
        <s v="Construction Professional Services  - Architectural and Design Team Services (0-£4m)"/>
        <s v="Construction Professional Services  - Architectural and Design Team Services (£4m+)"/>
        <s v="Construction Professional Services  - Financial Advisor Services"/>
        <s v="Paint &amp; Decorating Supplies"/>
        <s v="Construction &amp; Workshop Supplies"/>
        <s v="NERARS"/>
        <s v="Telephony Services"/>
        <s v="Hosting Services (2nd Gen)"/>
        <s v="Education Recruitment Advertising &amp; Resourcing Services – National (NERARS) 2018"/>
        <s v="Security Services and Cash Collection (0719)(SXL)"/>
        <s v="Telecommunications, Jisc"/>
        <s v="Serials, Periodicals and Associated Services Joint Consortia Agreement"/>
        <s v="Data Centre Management Equipment and Infrastructure"/>
        <s v="Not needed - overtype record (data centre not now lotted)"/>
        <s v="Grocery, Frozen &amp; Chilled (incl Onestop)"/>
        <s v="Molecular Biology Research Services (Next Gen Sequencing)"/>
        <s v="Molecular Biology Research Services (Sanger Sequencing)"/>
        <s v="Molecular Biology Research Services (Genotyping)"/>
        <s v="Molecular Biology Research Services (DNA/RNA Extraction)"/>
        <s v="Molecular Biology Research Services (Oligos)"/>
        <s v="Pharmaceuticals (for human &amp; animal consumption)"/>
        <s v="Dental &amp; Medical Consumables"/>
        <s v="Genomics, Proteomics &amp; Metabolomics Services"/>
        <s v="Pharmacodynamics &amp; Pharmacokinetics Services"/>
        <s v="Medical equipment Low Value and instrumentation"/>
        <s v="Networking - HE, Supply &amp; Services  (HENSS) Lot 4 Consultancy Only"/>
        <s v="Road Surfacing &amp; Minor Civil Engineering Works"/>
        <s v="Intellectual Property Rights Services - Lot 2 Engineering &amp; physical sciences"/>
        <s v="Intellectual Property Rights Services - Lot 3 Chemistry &amp; biosciences"/>
        <s v="Intellectual Property Rights Services - Lot 4 Patent, design &amp; trademark renewal service"/>
        <s v="Intellectual Property Rights Services - Lot 5 One stop shop"/>
        <s v="Networking - HE, Supply &amp; Services  (HENSS) LOT 1 Equipment Only"/>
        <s v="Networking - HE, Supply &amp; Services  (HENSS) LOT 3 Projects &gt; £1m"/>
        <s v="Networking - HE, Supply &amp; Services  (HENSS) LOT 2 Network Projects &lt; £1m"/>
        <s v="Publishing Print Design &amp; Associated Services"/>
        <s v="Library Management Systems &amp; Associated Services (SCURL)"/>
        <s v="Virtual Learning Environment and Associated Services"/>
        <s v="Software Value Added Re-seller (VAR)"/>
        <s v="Audio Visual Equipment - Supply, Design &amp; Installation of Energy Efficient Audio-Visual Equipment"/>
        <s v="Virtual Learning Environment (VLE) and Associated Services"/>
        <s v="Vegan &amp; Vegetarian Food"/>
        <s v=" Programming Language Software"/>
        <s v="Innovative Technology"/>
        <s v="Geospatial Mapping Software"/>
        <s v="Market Research"/>
        <s v="Liquid Fuels SP-19-009"/>
        <s v="Digital Services"/>
        <s v="Construction Works and Associated Services (RM6088)"/>
        <s v="Kitchen equipment maintenance, deep cleaning &amp; ventilation ducting services"/>
        <s v="Travel Management Services"/>
        <s v="Admin, Catering &amp; Manual Staff Services - South region"/>
        <s v="Cleaning Equipment 18-18"/>
        <s v="Interim Professional Staff Services - National"/>
        <s v="Online Streaming and Online Training Services"/>
        <s v="Internet of Things (IoT) - Dynamic Procurement System"/>
        <s v="Recruitment Advertising and PINs"/>
        <s v="Cloud Services"/>
        <s v="Banking Services Framework"/>
        <s v="Vehicle Lease (CCS REF: RM6096)"/>
        <s v="Web Based and Proprietary Client Device Framework (National Framework for)"/>
        <s v="National Framework for Workstation Client Devices_x000d__x000a_National Framework for Workstation Client Devices"/>
        <s v="Doors Maintenance, Repair and Installation Services"/>
        <s v="Plumbing Consumables &amp; Commercial Heating Products"/>
        <s v="Freight and Haulage - Lot 2 Non Exhibition Freight"/>
        <s v="Dynamic Purchasing System (DPS 2.0) for Digital Technology Services"/>
        <s v="Jeff"/>
        <s v="Print &amp; Associated Services Framework"/>
        <s v="Construction Professional Services RM6165"/>
        <s v="Non-Domestic Energy Efficiency Services &gt; £1M (SP-019-014)"/>
        <s v="Courier Services"/>
        <s v="Personal Protective Equipment (PPE), Work &amp; Sports Wear"/>
        <s v="Servicing &amp; Calibration of Laboratory Equipment"/>
        <s v="Cleaning and Janitorial Supplies"/>
        <s v="Firefighting Equipment and Associated Services"/>
        <s v="Life Science Equipment"/>
        <s v="Travel Services Framework"/>
        <s v="Mail Services"/>
        <s v="Dental Solutions"/>
        <s v="Apple Equipment and Services Framework Agreement"/>
        <s v="Laboratory Equipment and Associated Post Installation Services"/>
        <s v="Engineering Workshop Machinery &amp; Consumables"/>
        <s v="Disposable Products, Kitchen Chemicals, Allergen Labelling and Associated Products and Services"/>
        <s v="Convenience Retail Products and Services"/>
        <s v="Temporary Structures"/>
        <s v="Life Sciences Reagents, Kits &amp; Consumables"/>
        <s v="Periodicals and Associated Services  (The supply of)"/>
        <s v="Audio visual consultancy"/>
        <s v="Electrical Works Framework Agreement for North-Eastern Universities"/>
        <s v="Minor Works Framework Agreement"/>
        <s v="Estates Maintenance and Minor Works"/>
        <s v="Network Equipment, Jisc"/>
        <s v="Telephony Purchasing Services, Jisc"/>
        <s v="Audio Visual Equipment &amp; Installation Services"/>
        <s v="Photographic Equipment and Consumables"/>
        <s v="Plumbing, Sanitary &amp; Heating Equipment, Supplies &amp; Associated Services"/>
        <s v="Printers and Managed Print Services (NEPA2)"/>
        <s v="National Education Printer Agreement 2 (Nepa 2)"/>
        <s v="Janitorial &amp; Cleaning Products"/>
        <s v="CCS NETWORK SERVICES 2"/>
        <s v="RM3808  to prepare lot"/>
        <s v=" RM3808 to prepare lot"/>
        <s v="   RM3808 to prepare lot"/>
        <s v="RM  3808 to prepare lot"/>
        <s v="      RM3808 to prepare lot"/>
        <s v="RM    3808 to prepare lot"/>
        <s v="Marketing services (excluding student recruitment)"/>
        <s v="ePurchasing Cards"/>
        <s v="Teaching Qualification Further Education"/>
        <s v="Executive and Senior Specialist Search and Associated Recruitment Services"/>
        <s v="Personal Protective Equipment (PPE)"/>
        <s v="Synthetic Sports Facilities"/>
        <s v="CCTV Equipment &amp; Maintenance - Lot 13 National"/>
        <s v="CCTV Equipment &amp; Maintenance - Lot 14 Supply Only"/>
        <s v="eMarketplace for Tail End Spend"/>
        <s v="Mobile Voice and Data Services Framework"/>
        <s v="Fire Safety Products (Supply &amp; Service)"/>
        <s v="Estates Management Services (RM6168)"/>
        <s v="Management Consultancy Framework 2"/>
        <s v="Vending Services"/>
        <s v="Interpreting, Translation and Transcription Services"/>
        <s v="Library Security and Self-Service Equipment"/>
        <s v="Mechanical Works Framework Agreement for North-Eastern Universities"/>
        <s v="Server and Infrastructure Maintenance_x000d__x000a_Server and Infrastructure Maintenance Framework"/>
        <s v="Technology Products and Associated Services"/>
        <s v="General Office Supplies"/>
        <s v="Non-Domestic Energy Efficiency Services &lt; £1M"/>
        <s v="NDEE Project Support"/>
        <s v="Construction Works - Civil Engineering"/>
        <s v="Security Services"/>
        <s v="Window Cleaning Services for North Eastern Universities"/>
        <s v="White Goods &amp; Associated Electrical Appliances"/>
        <s v="Minor Works Lot 1A Framework Agreement for North-Eastern Universities"/>
        <s v="Student Assistance and Support Services"/>
        <s v="Domestic Furniture and Furnishings (SXL 20-19)"/>
        <s v="Sourcing and Booking of Meeting Rooms and Conference Venues Service"/>
        <s v="Telephone &amp; Data Cabling Framework Agreement for North-Eastern Universities Lot 1, Excel"/>
        <s v="Telephone &amp; Data Cabling Framework Agreement for North-Eastern Universities Lot 2, Connectix"/>
        <s v="Research Outputs Repository Systems"/>
        <s v="Catering Sundries (1919 Scotland Excel) Supply &amp; Delivery"/>
        <s v="Global Workforce Mobility Services"/>
        <s v="Estates Professional Services - YorConsult 2"/>
        <s v="Network Advice (DPS)"/>
        <s v="Books, e-Books and e-textbooks"/>
        <s v="-1"/>
        <s v="Antibodies &amp; Sera (and other related Matrices) IRLA"/>
        <s v="EPOS Hardware and Software Systems"/>
        <s v="Microscopy &amp; Imaging Equipment"/>
        <s v="Mass Spectrometry &amp; Chromatography Equipment"/>
        <s v="Pipette Calibration, Servicing &amp; Repair"/>
        <s v="Lasers &amp; Associated Equipment"/>
        <s v="General Lab Equipment and Post Installation Services"/>
        <s v="Print Books &amp; Standing  Orders"/>
        <s v="Media Services Framework"/>
        <s v="Bakery Products (Supply of)"/>
        <s v="SHEDL eBook Collections - Springer Nature"/>
        <s v="SHEDL eBook Collections - Elsevier"/>
        <s v="SHEDL eBook Collections - Oxford University Press (OUP)"/>
        <s v="Pagabo"/>
        <s v="Audit Cluster-Tax"/>
        <s v="Accommodation Management and Conference Software"/>
        <s v="Delivery App"/>
        <s v="Temporary &amp; Permanent Staff"/>
        <s v="Office Equipment and Services"/>
        <s v="Redecoration Framework Agreement for North-Eastern Universities"/>
        <s v="Agreement for the Provision of Electricity Supply"/>
        <s v="Personal Protective Equipment Framework"/>
        <s v="Supply of Energy and Ancillary Services"/>
        <s v="Building Maintenance &amp; Minor Works"/>
        <s v="Catering Innovation and Concept Solutions (CICS)"/>
        <s v="Removals and Relocations Services"/>
        <s v="Domestic Furniture and Furnishings (SXL 20-19) - White Goods"/>
        <s v="Multi-functional devices (MFD) &amp; Digital Transformation Solutions"/>
        <s v="Sustainable Furniture Solutions"/>
        <s v="Lift Installation, Maintenance and Consultancy"/>
        <s v="Finance, HR/Payroll Systems and Associated Services"/>
        <s v="Electrical Vehicle Charging Points - Supply, Installation, Maintenance &amp; Consultancy"/>
        <s v="Laboratory Equipment and Associated Post Installation Services - Lot 2"/>
        <s v="General Laboratory Equipment and Associated Post Installation Services"/>
        <s v="Non Clinical Temporary and Fixed Term Staff"/>
        <s v="Building &amp; Construction Consultancy SXL0920"/>
        <s v="DBS Background Checking Services"/>
        <s v="Graduation and Ceremonial Gowns, Photography and Event Services"/>
        <s v="Alumni CRM"/>
        <s v="Global Education Access Framework"/>
        <s v="Electrical Vehicle Charging Point"/>
        <s v="EV Charging Infrastructure (SXL 2119)"/>
        <s v="Credit Checking Service"/>
        <s v="Public Sector Travel and Venue Solutions"/>
        <s v="Payment Acceptance"/>
        <s v="Vehicle Purchase (CCS Ref )"/>
        <s v="Vehicle Lease (CCS REF )"/>
        <s v=" Road Surfacing &amp; Minor Civil Engineering Works"/>
        <s v="Management Consultancy Framework 3"/>
        <s v="Web Filtering, Jisc"/>
        <s v="Simulated Phishing &amp; Associated Training"/>
        <s v="Sports Pitches"/>
        <s v="Mechanical &amp; Electrical Works"/>
        <s v="Fresh Fish and Seafood"/>
        <s v="Food Waste Management"/>
        <s v="Student Information Systems and Associated Services"/>
        <s v="Soft Furnishings - Lot 3 - Window Coverings (Supply &amp; Installation)" u="1"/>
        <s v="Temporary and Permanent Recruitment - Corporate and Professional Roles" u="1"/>
        <s v="Broadcast Equipment &amp; Installation Services - Lot 8 Supply &amp; Integration  - Audio, Vision &amp; Lighting Equipment" u="1"/>
        <s v="Hair &amp; Beauty - Hair Products &amp; Hair Kits" u="1"/>
        <s v="Audit Services - Internal External and Tax - Internal Audit  - Large - Universities, NHS and Scotland Excel" u="1"/>
        <s v="Personal Protective Equipment (PPE), Work &amp; Sports Wear Lot 1" u="1"/>
        <s v="Executive and Senior Strategic Search and Recruitment Services - International roles in overseas campus locations - Scottish Institutions" u="1"/>
        <s v="Audit Services - Internal External and Tax - External" u="1"/>
        <s v="High Value Laboratory Equipment (HVLE) - Lot 23 EPR (ESR) Spectrometers" u="1"/>
        <s v="Manned Guarding &amp; Associated Services - CCTV Monitoring" u="1"/>
        <s v="Office, Computer &amp; Library Supplies - Lot 3  Library Supplies" u="1"/>
        <s v="Personal Protective Equipment (PPE), Work &amp; Sports Wear Lot 2" u="1"/>
        <s v="Arts and Craft Materials Fine Art, Graphic &amp; Crafting Materials" u="1"/>
        <s v="Water Quality Management - Lot 7 - One Stop Shop for provision of full Water Quality Management Service (UK Nationwide)" u="1"/>
        <s v="CICS (Catering Innovation and Concept Solutions)" u="1"/>
        <s v="Supported Businesses Framework - PPE and Workwear" u="1"/>
        <s v="Broadcast Equipment &amp; Installation Services - Lot 2 Supply - Vision Equipment" u="1"/>
        <s v="Furniture - Lot 1 Office (Mainland UK &amp; Islands)" u="1"/>
        <s v="Floor Coverings - Supply Only" u="1"/>
        <s v="Library Books, Educational Textbooks and Multimedia Supplies - General Books" u="1"/>
        <s v="Personal Protective Equipment (PPE), Work &amp; Sports Wear Lot 3" u="1"/>
        <s v="Gas Equipment Maintenance &amp; Repair - Lot 01" u="1"/>
        <s v="Promotional Merchandise - Lot 3 Promotional Clothing" u="1"/>
        <s v="High Value Laboratory Equipment (HVLE) - Lot 08 MRI Scanners for Research Use" u="1"/>
        <s v="Arts and Craft Materials Art Papers" u="1"/>
        <s v="Temporary and Permanent Recruitment - Data, digital and technical (ICT)" u="1"/>
        <s v="General Laboratory Equipment and Associated Post Installation Services - Lot 2" u="1"/>
        <s v="Gas Equipment Maintenance &amp; Repair - Lot 02" u="1"/>
        <s v="Executive and Senior Strategic Search and Recruitment Services - Executive / Senior Academic roles - Scottish Institutions" u="1"/>
        <s v="Executive and Senior Strategic Search and Recruitment Services - Longer term Strategic Partnership - Scottish Institutions" u="1"/>
        <s v="Office, Computer &amp; Library Supplies - Lot 1" u="1"/>
        <s v="Personal Protective Equipment (PPE), Work &amp; Sports Wear Lot 4" u="1"/>
        <s v="Gas Equipment Maintenance &amp; Repair - Lot 03" u="1"/>
        <s v="Library Books, Educational Textbooks and Multimedia Supplies  - Educational Textbooks - Nelson Thornes" u="1"/>
        <s v="Office, Computer &amp; Library Supplies - Lot 2" u="1"/>
        <s v="Gas Equipment Maintenance &amp; Repair - Lot 04" u="1"/>
        <s v="Floor Coverings - Supply, Fit and Maintenance" u="1"/>
        <s v="Office, Computer &amp; Library Supplies - Lot 3" u="1"/>
        <s v="Personal Protective Equipment (PPE), Work &amp; Sports Wear Lot 5" u="1"/>
        <s v="Audit Services - Internal External and Tax - Internal Audit  - Small - Colleges and SG Bodies" u="1"/>
        <s v="Hair &amp; Beauty - Beauty Products &amp; Beauty Kits" u="1"/>
        <s v="Travel Management Services - Student Group Travel" u="1"/>
        <s v="Gas Equipment Maintenance &amp; Repair - Lot 05" u="1"/>
        <s v="Gas Equipment Maintenance &amp; Repair - Lot 13" u="1"/>
        <s v="Executive and Senior Strategic Search and Recruitment Services - Senior Professional roles - Scottish Institutions" u="1"/>
        <s v="Employee Assistance Programme: All-Inclusive EAP" u="1"/>
        <s v="Global Mobility Support Services Lot 1 Legal Services" u="1"/>
        <s v="Global Mobility Support Services Lot 2 Taxation &amp; Accountancy Services" u="1"/>
        <s v="Gas Equipment Maintenance &amp; Repair - Lot 06" u="1"/>
        <s v="National Higher Education Printer Agreement 2 (NEPA 2)" u="1"/>
        <s v="Gas Equipment Maintenance &amp; Repair - Lot 14" u="1"/>
        <s v="Library Security and Self-Service Equipment, Software and Maintenance - Lot 1" u="1"/>
        <s v="High Value Laboratory Equipment (HVLE) - Lot 14 Raman Microscopes" u="1"/>
        <s v="High Value Laboratory Equipment (HVLE) - Lot 15 X-Ray Microscopes" u="1"/>
        <s v="Personal Protective Equipment (PPE), Work &amp; Sports Wear Lot 6" u="1"/>
        <s v="Gas Equipment Maintenance &amp; Repair - Lot 15" u="1"/>
        <s v="Library Security and Self-Service Equipment, Software and Maintenance - Lot 3" u="1"/>
        <s v="EV Charging Infrstructure (SXL 2119)" u="1"/>
        <s v="Gas Equipment Maintenance &amp; Repair - Lot 16" u="1"/>
        <s v="Office, Computer &amp; Library Supplies - Lot 2  Computer Supplies" u="1"/>
        <s v="Personal Protective Equipment (PPE), Work &amp; Sports Wear Lot 7" u="1"/>
        <s v="Books - Lot 6 English language print books for institution department purchase (primarily non-library)" u="1"/>
        <s v="Gas Equipment Maintenance &amp; Repair - Lot 17" u="1"/>
        <s v="High Value Laboratory Equipment (HVLE) - Lot 06 MRI Scanners for Clinical Use" u="1"/>
        <s v="High Value Laboratory Equipment (HVLE) - Lot 13 Real Time Polymerase Chain Reaction (RT-PCT) &amp; (QPCR)" u="1"/>
        <s v="Fitness &amp; Sports Equipment - Cycling" u="1"/>
        <s v="Books - Lot 5.1 E-textbooks: Supplier-negotiated terms with publishers for offer to institutions" u="1"/>
        <s v="Project Management and Full Design Team Services RM3741 - Lot 5" u="1"/>
        <s v="Gas Equipment Maintenance &amp; Repair - Lot 18" u="1"/>
        <s v="Legal Services - People / HR Matters" u="1"/>
        <s v="Gas Equipment Maintenance &amp; Repair - Lot 26" u="1"/>
        <s v="Project Management and Full Design Team Services RM3741 - Lot 3" u="1"/>
        <s v="High Value Laboratory Equipment (HVLE) - Lot 11 Image Based High Content Screening &amp; Analysis Equipment" u="1"/>
        <s v="Cleaning Equipment - Supply &amp; Maintenance - Lot 1 Supply" u="1"/>
        <s v="Personal Protective Equipment (PPE), Work &amp; Sports Wear Lot 8" u="1"/>
        <s v="Gas Equipment Maintenance &amp; Repair - Lot 19" u="1"/>
        <s v="Cleaning &amp; Janitorial Supplies - Lot 1 Cleaning Chemicals &amp; Janitorial Supplies" u="1"/>
        <s v="Project Management and Full Design Team Services RM3741 - Lot 1" u="1"/>
        <s v="Financial Services - Lot 4 Accountancy Services" u="1"/>
        <s v="Library Books, Educational Textbooks and Multimedia Supplies - Educational Textbooks - Capstone Global Library" u="1"/>
        <s v="General Laboratory" u="1"/>
        <s v="TEC Gas &amp; Electricity Supply" u="1"/>
        <s v="Life Science Equipment: Lot 4 Biomolecule Manipulation" u="1"/>
        <s v="Broadcast Equipment &amp; Installation Services - Lot 1 Supply - Audio Equipment" u="1"/>
        <s v="Fixed Wired Testing (FWT) - Lot 1 England, NI &amp; Wales" u="1"/>
        <s v="Cleaning Equipment - Supply &amp; Maintenance - Lot 2 Maintenance" u="1"/>
        <s v="High Value Laboratory Equipment (HVLE) - Lot 16 X-Ray Elemental Analysis Equipment" u="1"/>
        <s v="Broadcast Equipment &amp; Installation Services - Lot 4 Supply - Audio, Vision &amp; Lighting Equipment" u="1"/>
        <s v="Electronic Components - Lot 1 Electronic Components incl. Development Boards" u="1"/>
        <s v="Removals and Relocations Services - Lot 1 Small Contracts" u="1"/>
        <s v="Library Books, Educational Textbooks and Multimedia Supplies - Educational Textbooks - TeeJay" u="1"/>
        <s v="Mobile Voice and Data Services Framework’" u="1"/>
        <s v="Estates Professional Services (RM3816) - Lot 2g" u="1"/>
        <s v="Water Coolers 1317" u="1"/>
        <s v="Air Filters - Lot 3 - Maintenance" u="1"/>
        <s v="Broadcast Equipment &amp; Installation Services - Lot 3 Supply - Lighting Equipment" u="1"/>
        <s v="High Value Laboratory Equipment (HVLE) - Lot 20 Scanning Probe Microscopes" u="1"/>
        <s v="High Value Laboratory Equipment (HVLE) - Lot 07 Diffraction Apparatus" u="1"/>
        <s v="Fitness &amp; Sports Equipment - Cardiovascular" u="1"/>
        <s v="Legal Services - International" u="1"/>
        <s v="Media Planning, Buying and Associated Services" u="1"/>
        <s v="Finance, HR/Payroll, Systems and Associated Services" u="1"/>
        <s v="Recycling Bins &amp; Street Furniture Lot 1- Recycling Bins" u="1"/>
        <s v="High Value Laboratory Equipment (HVLE) - Lot 05 Scanning Electron Microscopes (SEMs)" u="1"/>
        <s v="Library Security and Self-Service Equipment, Software and Maintenance Lot 2" u="1"/>
        <s v="Library Books, Educational Textbooks and Multimedia Supplies - Educational Textbooks - Pearson" u="1"/>
        <s v="SCURL Library Systems and Associated Services" u="1"/>
        <s v="Hair &amp; Beauty - Colour Houses" u="1"/>
        <s v="Finance, HR/Payroll, Systems Framework" u="1"/>
        <s v="Water Quality Management - Lots 1- 5 – Risk Assessment Services" u="1"/>
        <s v="Global Mobility Support Services Lot 4 Domiciliation Services" u="1"/>
        <s v="Broadcast Equipment &amp; Installation Services - Lot 5 Supply &amp; Integration - Audio Equipment" u="1"/>
        <s v="Audit Services - Internal External and Tax - Tax" u="1"/>
        <s v="Supported Businesses Framework - Signage" u="1"/>
        <s v="Finance, HR/Payroll Systems Framework" u="1"/>
        <s v="Travel Management Services - Business Travel" u="1"/>
        <s v="Vehicle Hire &amp; Leasing - Lot 3 Leasing" u="1"/>
        <s v="Office, Computer &amp; Library Supplies - Lot 1 Office Supplies" u="1"/>
        <s v="High Value Laboratory Equipment (HVLE) - Lot 17 Raman Spectrophotmeters" u="1"/>
        <s v="Books - Lot 5.2 E-textbooks: 3rd party/institution-negotiated terms with publishers for access via supplier/aggregator platform" u="1"/>
        <s v="Provision of Periodicals and Associated Services" u="1"/>
        <s v="CCTV Equipment &amp; Maintenance - All Lots" u="1"/>
        <s v="Life Science Equipment: Lot 1a: Cell Analysis Systems" u="1"/>
        <s v="Temporary and Permanent Recruitment - Admin (National and London)" u="1"/>
        <s v="High Value Laboratory Equipment (HVLE) - Lot 18 Focused Ion Beam Microscopes" u="1"/>
        <s v="Temporary and Permanent Recruitment - One Stop Shop + Payroll Services" u="1"/>
        <s v="Electronic Components - Lot 5 Multi-purpose Lot" u="1"/>
        <s v="Legal Services - Charity" u="1"/>
        <s v="Soft Furnishings - Lot 1 - Bedding &amp; Bathroom Textiles &amp; Associated Student Accomodation Packs" u="1"/>
        <s v="Furniture - Lot 3 Residential (Northern Ireland)" u="1"/>
        <s v="Books - Lot 1 English language print books for library stock" u="1"/>
        <s v="Buiklding &amp; Construction Consultancy" u="1"/>
        <s v="Estates Professional Services (RM6168)" u="1"/>
        <s v="High Value Laboratory Equipment (HVLE) - Lot 02 NMR Spectrometers_x000d__x000a_HVLE Spectroscopy Equipment" u="1"/>
        <s v="Electric Vehicle Charging Points - Supply, Installation, Maintenance &amp; Consultancy" u="1"/>
        <s v="Fixed Wired Testing (FWT) - Lot 2 Scotland" u="1"/>
        <s v="Non-Domestic Energy Efficiency Services &gt; £1M" u="1"/>
        <s v="Supported Businesses - Furniture" u="1"/>
        <s v="Antibodies &amp; Sera (and other related Matrices) IRLA; Sera" u="1"/>
        <s v="Cleaning &amp; Janitorial Supplies - Lot 2 Refuse Sacks" u="1"/>
        <s v="Hair &amp; Beauty - Theatrical &amp; Specialist Makeup" u="1"/>
        <s v="Temporary and Permanent Recruitment - Non-medical Helpers" u="1"/>
        <s v="Employee Assistance Programme: Face-to-Face Counselling Services" u="1"/>
        <s v="Building &amp; Construction Consultancy" u="1"/>
        <s v="Recycling Bins &amp; Street Furniture- Lot 2 Street Furniture" u="1"/>
        <s v="Air Filters - Lot 1 - Air Filters &amp; Associated Products" u="1"/>
        <s v="High Value Laboratory Equipment (HVLE) - Lot 04 Micro-Array Equipment" u="1"/>
        <s v="Global Mobility Support Services Lot 5 Relocation Services" u="1"/>
        <s v="Financial Services - Lot 3 Taxation Services" u="1"/>
        <s v="Financial Services - Lot 5 Treasury Services" u="1"/>
        <s v="Supported Businesses - Doc Management Services" u="1"/>
        <s v="Temporary and Permanent Recruitment - Ancillary - London only" u="1"/>
        <s v="Antibodies &amp; Sera (and other related Matrices) IRLA; Antibodies" u="1"/>
        <s v="Legal Services - One-Stop-Shop" u="1"/>
        <s v="Fitness &amp; Sports Equipment - Sports Equipment" u="1"/>
        <s v="Library Books, Educational Textbooks and Multimedia Supplies" u="1"/>
        <s v="Domestic Furniture &amp; Furnishings (including White Goods) (SXL 08-15)" u="1"/>
        <s v="Air Filters - Lot 2 - Supply, Fit &amp; Removal" u="1"/>
        <s v="*Reuse DUPLICATE" u="1"/>
        <s v="Vehicle Hire &amp; Leasing - Lot 1 Vehicle Hire" u="1"/>
        <s v="Legal Services - Commercial-Business" u="1"/>
        <s v="Antibodies and Sera (and other related matrices) IRLA: Sera (and other related matrices)" u="1"/>
        <s v="Fitness &amp; Sports Equipment - Resistance" u="1"/>
        <s v="Moodle VLE Development, Hosting and Support and Associated Services" u="1"/>
        <s v="Life Science Equipment: Lot 6 Post Installation Services for Life Science Equipment Only" u="1"/>
        <s v="Audio Visual Equipment &amp; Installation Services - Lot 2 Equipment &amp; Installation" u="1"/>
        <s v="Student Counselling Services" u="1"/>
        <s v="Books - Lot 4.3 E-books for library access for all authorised users: Patron/Demand Driven Acquisition" u="1"/>
        <s v="Fitness &amp; Sports Equipment- Free Weights" u="1"/>
        <s v="High Value Laboratory Equipment (HVLE) - Lot 10 Polycrystalline &amp; Single Crystal X-Ray Analysis Equipment" u="1"/>
        <s v="Furniture - Lot 2 Office (Northern Ireland)" u="1"/>
        <s v="Software License Resellers Agreement (SLRA)" u="1"/>
        <s v="Executive and Senior Strategic Search and Recruitment Services - Professional Services Director roles - Scottish Institutions" u="1"/>
        <s v="High Value Laboratory Equipment (HVLE) - Lot 17 Raman Spectrophotometers" u="1"/>
        <s v="Library Security and Self-Service Equipment, Software and Maintenance  -Lot 1" u="1"/>
        <s v="Temporary and Permanent Recruitment - Ancillary (National and London)" u="1"/>
        <s v="Manned Guarding" u="1"/>
        <s v="Estates Professional Services (RM3816) - Lot 1" u="1"/>
        <s v="Project Management and Full Design Team Services RM3741 - Lot 6" u="1"/>
        <s v="Life Science Equipment: Lot 1b Cell Counters" u="1"/>
        <s v="Antibodies and Sera (and other related matrices) IRLA:Antibodies" u="1"/>
        <s v="Library Books, Educational Textbooks and Multimedia Supplies - Educational Textbooks - Bright Red Publishing" u="1"/>
        <s v="Project Management and Full Design Team Services RM3741 - Lot 4" u="1"/>
        <s v="Books - Lot 4.4 E-books for library access for all authorised users: subscriptions" u="1"/>
        <s v="REUSE THIS" u="1"/>
        <s v="SCURL Library Systems &amp; Associated Services; Reading List Management Systems" u="1"/>
        <s v="Global Mobility Support Services Lot 3 International Payroll Services" u="1"/>
        <s v="Water Quality Management - Lot 6 - Water Quality Treatment Services (including sampling and treatment of Legionella) (UK Nationwide )" u="1"/>
        <s v="Ceremonial Gowns and Photography Services" u="1"/>
        <s v="Project Management and Full Design Team Services RM3741 - Lot 2" u="1"/>
        <s v="Library Books, Educational Textbooks and Multimedia Supplies - Educational Textbooks - McGraw Hill" u="1"/>
        <s v="Hair &amp; Beauty - Uniforms" u="1"/>
        <s v="Removals and Relocations Services - Lot 2 Large Projects" u="1"/>
        <s v="Soft Furnishings - Lot 2 - Student Kitchen Starter Packs" u="1"/>
        <s v="Portable Appliance Testing (PAT) - Lot 1 - England &amp; Wales" u="1"/>
        <s v="Financial Services - Lot 1 Internal Audit" u="1"/>
        <s v="Financial Services - Lot 2 External Audit" u="1"/>
        <s v="Print Solutions - All Lots" u="1"/>
        <s v="Library Books, Educational Textbooks and Multimedia Supplies  - Educational Textbooks - Oxford University Press" u="1"/>
        <s v="High Value Laboratory Equipment (HVLE) - Lot 23 EPR (ESR) Spectometers" u="1"/>
        <s v="Books - Lot 4.2 E-books: Individual title or package purchase for access on a third-party platform" u="1"/>
        <s v="*Please re-use record before creating a new record" u="1"/>
        <s v="Hair &amp; Beauty - Wigs &amp; Hair Pieces" u="1"/>
        <s v="Legal Services - Property &amp; Estates" u="1"/>
        <s v="Print Books and Standing Orders" u="1"/>
        <s v="Promotional Merchandise - Lot 1 Merchandise &amp; Clothing" u="1"/>
        <s v="The EPOS and Order to Pay App System Framework Agreement" u="1"/>
        <s v="Portable Appliance Testing (PAT) - Lot 3 - Northern Ireland" u="1"/>
        <s v="Environmental Mobile Phone" u="1"/>
        <s v="Temporary and Permanent Recruitment - Admin - London Only" u="1"/>
        <s v="Audio Visual Equipment &amp; Installation Services - Lot 1 Equipment" u="1"/>
        <s v="Originality Detection Systems and Associated Services" u="1"/>
        <s v="Project Management and Full Design Team Services RM3741 - Multi Disciplinary Services" u="1"/>
        <s v="Life Science Equipment: Lot 5 Other DNA/RNA Applications" u="1"/>
        <s v="Life Science Equipment: Lot 3 Entry Level Flow Cytometers" u="1"/>
        <s v="High Value Laboratory Equipment (HVLE) - Lot 12 Atomic Spectrophotometers" u="1"/>
        <s v="Books - Lot 3 Standing orders" u="1"/>
        <s v="High Value Laboratory Equipment (HVLE) - Lot 19 MRI Scanners for Veterinary Use" u="1"/>
        <s v="High Value Laboratory Equipment (HVLE) - Lot 01 Sequencers" u="1"/>
        <s v="High Value Laboratory Equipment (HVLE) - Lot 03 Transmission Electron Microscopes (TEMs)" u="1"/>
        <s v="Life Science Equipment: Lot 2 Cell Manipulation" u="1"/>
        <s v="Domestic Furniture &amp; Furnishings (SXL 08-15) Lot 1 - White Goods" u="1"/>
        <s v="Hair &amp; Beauty - Hairdressing - Wet Products" u="1"/>
        <s v="Cleaning &amp; Janitorial Supplies - Lot 4 Cleaning Consumables (Great Britain and British Isles)" u="1"/>
        <s v="High Value Laboratory Equipment (HVLE) - Lot 09 Molecular Spectrophotometers" u="1"/>
        <s v="Estates and Facillities Management" u="1"/>
        <s v="Hair &amp; Beauty - Specialist Skincare" u="1"/>
        <s v=" Salt for Winter Maintenance SXL2917" u="1"/>
        <s v="Fitness &amp; Sports Equipment - Fitness Accessories" u="1"/>
        <s v="Portable Appliance Testing (PAT) - Lot 2 - Scotland" u="1"/>
        <s v="Office and Special Moving Services" u="1"/>
        <s v="Promotional Merchandise - Lot 2 Vouchers &amp; Gift Cards" u="1"/>
        <s v="Domestic Furnishings SXL 20-19" u="1"/>
        <s v="Furniture Solutions Framework" u="1"/>
        <s v="Books - Lot 7 Sales to individuals – staff and students (print and electronic)" u="1"/>
        <s v="Global Mobility" u="1"/>
        <s v="Cleaning &amp; Janitorial Supplies - Lot 3 Paper Hygiene Products" u="1"/>
        <s v="Virtual Learning Environment (VLE) and Associated Services - (Proprietary VLE)" u="1"/>
        <s v="Books - Lot 2 Mainland European language books incl. English language books published in mainland Europe" u="1"/>
        <s v="Books - Lot 4.1 E-books: individual title or package purchase for access on aggregator’s own platform" u="1"/>
        <s v="Laboratory Plastic-ware, Glassware and Sundries, Supply of" u="1"/>
        <s v="SHEDL eBook Collections - Oxford Univerity Press (OUP)" u="1"/>
        <s v="Vehicle Hire &amp; Leasing - Lot 2 Car Club" u="1"/>
        <s v="Library Books, Educational Textbooks and Multimedia Supplies - Educational Textbooks - Jolly Learning" u="1"/>
        <s v="Cleaning &amp; Janitorial Supplies - Lot 5 Cleaning Consumables Northern Ireland" u="1"/>
        <s v="Broadcast Equipment &amp; Installation Services - Lot 6 Supply &amp; Integration - Vision Equipment" u="1"/>
      </sharedItems>
    </cacheField>
    <cacheField name="CommodityCategory" numFmtId="0">
      <sharedItems containsBlank="1" count="8">
        <s v="Laboratories"/>
        <s v="Estates"/>
        <s v="ICT"/>
        <m/>
        <s v="Libraries"/>
        <s v="Professional Services - HR"/>
        <s v="Professional Services - General"/>
        <s v=" (Blank)"/>
      </sharedItems>
    </cacheField>
    <cacheField name="ConsortiaID" numFmtId="0">
      <sharedItems containsString="0" containsBlank="1" containsNumber="1" containsInteger="1" minValue="1" maxValue="15"/>
    </cacheField>
    <cacheField name="ActualDate" numFmtId="0">
      <sharedItems containsNonDate="0" containsDate="1" containsString="0" containsBlank="1" minDate="2007-10-01T00:00:00" maxDate="3017-09-04T00:00:00"/>
    </cacheField>
    <cacheField name="ContractStartDate" numFmtId="0">
      <sharedItems containsNonDate="0" containsDate="1" containsString="0" containsBlank="1" minDate="2003-10-01T00:00:00" maxDate="2026-12-20T00:00:00" count="715">
        <d v="2009-09-01T00:00:00"/>
        <d v="2006-12-04T00:00:00"/>
        <d v="2008-01-01T00:00:00"/>
        <d v="2009-10-01T00:00:00"/>
        <d v="2011-04-01T00:00:00"/>
        <d v="2011-03-31T00:00:00"/>
        <m/>
        <d v="2011-07-27T00:00:00"/>
        <d v="2007-08-01T00:00:00"/>
        <d v="2007-05-01T00:00:00"/>
        <d v="2008-03-13T00:00:00"/>
        <d v="2006-06-04T00:00:00"/>
        <d v="2011-10-03T00:00:00"/>
        <d v="2019-05-20T00:00:00"/>
        <d v="2019-08-01T00:00:00"/>
        <d v="2008-02-01T00:00:00"/>
        <d v="2012-01-25T00:00:00"/>
        <d v="2008-08-01T00:00:00"/>
        <d v="2015-09-30T00:00:00"/>
        <d v="2008-09-01T00:00:00"/>
        <d v="2007-11-01T00:00:00"/>
        <d v="2009-08-01T00:00:00"/>
        <d v="2010-03-31T00:00:00"/>
        <d v="2014-12-31T00:00:00"/>
        <d v="2016-05-16T00:00:00"/>
        <d v="2009-01-01T00:00:00"/>
        <d v="2012-10-08T00:00:00"/>
        <d v="2006-08-21T00:00:00"/>
        <d v="2008-11-01T00:00:00"/>
        <d v="2013-09-04T00:00:00"/>
        <d v="2008-10-01T00:00:00"/>
        <d v="2008-06-01T00:00:00"/>
        <d v="2008-12-02T00:00:00"/>
        <d v="2009-01-06T00:00:00"/>
        <d v="2009-01-12T00:00:00"/>
        <d v="2007-06-01T00:00:00"/>
        <d v="2009-04-01T00:00:00"/>
        <d v="2007-09-01T00:00:00"/>
        <d v="2009-10-05T00:00:00"/>
        <d v="2010-03-25T00:00:00"/>
        <d v="2009-07-27T00:00:00"/>
        <d v="2009-11-02T00:00:00"/>
        <d v="2011-01-01T00:00:00"/>
        <d v="2009-07-01T00:00:00"/>
        <d v="2010-01-04T00:00:00"/>
        <d v="2010-06-14T00:00:00"/>
        <d v="2010-02-01T00:00:00"/>
        <d v="2012-08-01T00:00:00"/>
        <d v="2010-03-22T00:00:00"/>
        <d v="2010-07-05T00:00:00"/>
        <d v="2010-05-24T00:00:00"/>
        <d v="2010-01-11T00:00:00"/>
        <d v="2010-12-01T00:00:00"/>
        <d v="2010-03-23T00:00:00"/>
        <d v="2010-04-26T00:00:00"/>
        <d v="2011-07-01T00:00:00"/>
        <d v="2010-04-01T00:00:00"/>
        <d v="2010-05-01T00:00:00"/>
        <d v="2010-05-03T00:00:00"/>
        <d v="2007-10-01T00:00:00"/>
        <d v="2006-11-01T00:00:00"/>
        <d v="2009-03-01T00:00:00"/>
        <d v="2009-10-12T00:00:00"/>
        <d v="2011-12-01T00:00:00"/>
        <d v="2012-02-06T00:00:00"/>
        <d v="2012-06-28T00:00:00"/>
        <d v="2009-05-25T00:00:00"/>
        <d v="2010-10-18T00:00:00"/>
        <d v="2011-02-01T00:00:00"/>
        <d v="2011-07-11T00:00:00"/>
        <d v="2015-04-01T00:00:00"/>
        <d v="2010-07-16T00:00:00"/>
        <d v="2011-12-15T00:00:00"/>
        <d v="2010-08-01T00:00:00"/>
        <d v="2010-02-08T00:00:00"/>
        <d v="2006-12-01T00:00:00"/>
        <d v="2008-03-01T00:00:00"/>
        <d v="2006-04-01T00:00:00"/>
        <d v="2007-01-01T00:00:00"/>
        <d v="2006-12-12T00:00:00"/>
        <d v="2006-07-17T00:00:00"/>
        <d v="2006-08-01T00:00:00"/>
        <d v="2006-03-01T00:00:00"/>
        <d v="2007-12-01T00:00:00"/>
        <d v="2013-06-03T00:00:00"/>
        <d v="2007-01-22T00:00:00"/>
        <d v="2010-02-10T00:00:00"/>
        <d v="2005-08-01T00:00:00"/>
        <d v="2012-06-11T00:00:00"/>
        <d v="2012-02-09T00:00:00"/>
        <d v="2012-05-16T00:00:00"/>
        <d v="2006-01-01T00:00:00"/>
        <d v="2006-06-01T00:00:00"/>
        <d v="2009-08-23T00:00:00"/>
        <d v="2008-12-31T00:00:00"/>
        <d v="2009-06-01T00:00:00"/>
        <d v="2008-01-14T00:00:00"/>
        <d v="2009-08-03T00:00:00"/>
        <d v="2011-09-01T00:00:00"/>
        <d v="2010-03-15T00:00:00"/>
        <d v="2011-08-01T00:00:00"/>
        <d v="2008-03-18T00:00:00"/>
        <d v="2008-04-11T00:00:00"/>
        <d v="2008-04-01T00:00:00"/>
        <d v="2008-08-18T00:00:00"/>
        <d v="2008-04-14T00:00:00"/>
        <d v="2011-07-19T00:00:00"/>
        <d v="2013-04-01T00:00:00"/>
        <d v="2014-12-01T00:00:00"/>
        <d v="2013-02-22T00:00:00"/>
        <d v="2010-10-11T00:00:00"/>
        <d v="2011-03-15T00:00:00"/>
        <d v="2010-09-27T00:00:00"/>
        <d v="2010-11-01T00:00:00"/>
        <d v="2011-06-01T00:00:00"/>
        <d v="2010-10-01T00:00:00"/>
        <d v="2012-05-01T00:00:00"/>
        <d v="2011-06-06T00:00:00"/>
        <d v="2008-06-02T00:00:00"/>
        <d v="2011-10-17T00:00:00"/>
        <d v="2010-07-15T00:00:00"/>
        <d v="2010-07-28T00:00:00"/>
        <d v="2011-09-30T00:00:00"/>
        <d v="2010-07-01T00:00:00"/>
        <d v="2009-05-02T00:00:00"/>
        <d v="2012-02-01T00:00:00"/>
        <d v="2013-02-04T00:00:00"/>
        <d v="2011-01-10T00:00:00"/>
        <d v="2012-04-01T00:00:00"/>
        <d v="2012-11-01T00:00:00"/>
        <d v="2011-11-28T00:00:00"/>
        <d v="2012-06-01T00:00:00"/>
        <d v="2011-05-16T00:00:00"/>
        <d v="2009-09-29T00:00:00"/>
        <d v="2011-10-01T00:00:00"/>
        <d v="2012-03-01T00:00:00"/>
        <d v="2011-03-07T00:00:00"/>
        <d v="2009-07-06T00:00:00"/>
        <d v="2010-09-01T00:00:00"/>
        <d v="2011-05-01T00:00:00"/>
        <d v="2013-06-01T00:00:00"/>
        <d v="2012-02-07T00:00:00"/>
        <d v="2012-03-30T00:00:00"/>
        <d v="2011-11-05T00:00:00"/>
        <d v="2012-12-07T00:00:00"/>
        <d v="2013-02-01T00:00:00"/>
        <d v="2012-09-03T00:00:00"/>
        <d v="2012-07-01T00:00:00"/>
        <d v="2010-06-01T00:00:00"/>
        <d v="2013-07-01T00:00:00"/>
        <d v="2016-06-30T00:00:00"/>
        <d v="2013-10-01T00:00:00"/>
        <d v="2012-12-11T00:00:00"/>
        <d v="2013-03-01T00:00:00"/>
        <d v="2011-07-22T00:00:00"/>
        <d v="2011-06-21T00:00:00"/>
        <d v="2008-11-17T00:00:00"/>
        <d v="2010-10-22T00:00:00"/>
        <d v="2009-02-01T00:00:00"/>
        <d v="2010-11-08T00:00:00"/>
        <d v="2010-10-08T00:00:00"/>
        <d v="2009-06-17T00:00:00"/>
        <d v="2012-10-01T00:00:00"/>
        <d v="2013-10-23T00:00:00"/>
        <d v="2012-09-01T00:00:00"/>
        <d v="2018-12-05T00:00:00"/>
        <d v="2017-12-05T00:00:00"/>
        <d v="2012-07-12T00:00:00"/>
        <d v="2019-10-01T00:00:00"/>
        <d v="2010-03-01T00:00:00"/>
        <d v="2010-04-30T00:00:00"/>
        <d v="2013-09-01T00:00:00"/>
        <d v="2013-12-17T00:00:00"/>
        <d v="2014-03-31T00:00:00"/>
        <d v="2014-08-12T00:00:00"/>
        <d v="2013-04-09T00:00:00"/>
        <d v="2012-01-04T00:00:00"/>
        <d v="2013-08-12T00:00:00"/>
        <d v="2014-03-03T00:00:00"/>
        <d v="2010-02-12T00:00:00"/>
        <d v="2013-05-20T00:00:00"/>
        <d v="2013-03-25T00:00:00"/>
        <d v="2013-01-01T00:00:00"/>
        <d v="2013-08-26T00:00:00"/>
        <d v="2013-06-17T00:00:00"/>
        <d v="2012-03-02T00:00:00"/>
        <d v="2019-04-13T00:00:00"/>
        <d v="2013-03-02T00:00:00"/>
        <d v="2014-01-28T00:00:00"/>
        <d v="2012-05-04T00:00:00"/>
        <d v="2014-07-01T00:00:00"/>
        <d v="2013-12-01T00:00:00"/>
        <d v="2012-08-14T00:00:00"/>
        <d v="2013-04-08T00:00:00"/>
        <d v="2010-08-06T00:00:00"/>
        <d v="2014-06-02T00:00:00"/>
        <d v="2010-01-01T00:00:00"/>
        <d v="2015-03-25T00:00:00"/>
        <d v="2011-03-01T00:00:00"/>
        <d v="2019-03-01T00:00:00"/>
        <d v="2014-03-11T00:00:00"/>
        <d v="2013-04-17T00:00:00"/>
        <d v="2012-05-25T00:00:00"/>
        <d v="2013-01-06T00:00:00"/>
        <d v="2010-05-11T00:00:00"/>
        <d v="2013-12-31T00:00:00"/>
        <d v="2012-06-27T00:00:00"/>
        <d v="2013-08-01T00:00:00"/>
        <d v="2015-07-01T00:00:00"/>
        <d v="2019-03-25T00:00:00"/>
        <d v="2019-05-01T00:00:00"/>
        <d v="2011-03-16T00:00:00"/>
        <d v="2014-08-07T00:00:00"/>
        <d v="2009-06-08T00:00:00"/>
        <d v="2014-10-20T00:00:00"/>
        <d v="2014-03-17T00:00:00"/>
        <d v="2014-07-21T00:00:00"/>
        <d v="2021-03-23T00:00:00"/>
        <d v="2014-01-21T00:00:00"/>
        <d v="2010-11-02T00:00:00"/>
        <d v="2016-08-01T00:00:00"/>
        <d v="2013-05-13T00:00:00"/>
        <d v="2014-04-14T00:00:00"/>
        <d v="2015-06-01T00:00:00"/>
        <d v="2014-03-10T00:00:00"/>
        <d v="2014-10-13T00:00:00"/>
        <d v="2019-08-30T00:00:00"/>
        <d v="2014-10-10T00:00:00"/>
        <d v="2014-07-02T00:00:00"/>
        <d v="2013-11-11T00:00:00"/>
        <d v="2013-11-04T00:00:00"/>
        <d v="2013-06-10T00:00:00"/>
        <d v="2014-01-01T00:00:00"/>
        <d v="2016-01-08T00:00:00"/>
        <d v="2014-11-01T00:00:00"/>
        <d v="2010-03-02T00:00:00"/>
        <d v="2014-06-01T00:00:00"/>
        <d v="2014-05-28T00:00:00"/>
        <d v="2014-11-10T00:00:00"/>
        <d v="2014-07-07T00:00:00"/>
        <d v="2015-01-01T00:00:00"/>
        <d v="2014-08-01T00:00:00"/>
        <d v="2013-09-09T00:00:00"/>
        <d v="2011-06-22T00:00:00"/>
        <d v="2003-10-01T00:00:00"/>
        <d v="2012-12-17T00:00:00"/>
        <d v="2012-04-23T00:00:00"/>
        <d v="2014-05-30T00:00:00"/>
        <d v="2014-08-18T00:00:00"/>
        <d v="2014-10-01T00:00:00"/>
        <d v="2012-04-25T00:00:00"/>
        <d v="2013-09-16T00:00:00"/>
        <d v="2014-05-12T00:00:00"/>
        <d v="2015-01-05T00:00:00"/>
        <d v="2015-09-07T00:00:00"/>
        <d v="2016-01-04T00:00:00"/>
        <d v="2015-11-16T00:00:00"/>
        <d v="2014-05-03T00:00:00"/>
        <d v="2016-07-01T00:00:00"/>
        <d v="2015-12-01T00:00:00"/>
        <d v="2015-09-29T00:00:00"/>
        <d v="2014-11-03T00:00:00"/>
        <d v="2016-12-01T00:00:00"/>
        <d v="2015-03-23T00:00:00"/>
        <d v="2014-04-07T00:00:00"/>
        <d v="2014-05-01T00:00:00"/>
        <d v="2013-05-16T00:00:00"/>
        <d v="2022-01-01T00:00:00"/>
        <d v="2014-03-01T00:00:00"/>
        <d v="2016-10-01T00:00:00"/>
        <d v="2016-06-06T00:00:00"/>
        <d v="2015-08-01T00:00:00"/>
        <d v="2015-05-12T00:00:00"/>
        <d v="2015-11-01T00:00:00"/>
        <d v="2018-12-31T00:00:00"/>
        <d v="2015-05-01T00:00:00"/>
        <d v="2020-05-01T00:00:00"/>
        <d v="2015-06-15T00:00:00"/>
        <d v="2018-06-14T00:00:00"/>
        <d v="2019-07-01T00:00:00"/>
        <d v="2015-09-01T00:00:00"/>
        <d v="2013-02-28T00:00:00"/>
        <d v="2013-11-18T00:00:00"/>
        <d v="2016-06-01T00:00:00"/>
        <d v="2016-11-01T00:00:00"/>
        <d v="2014-01-27T00:00:00"/>
        <d v="2016-02-24T00:00:00"/>
        <d v="2017-03-03T00:00:00"/>
        <d v="2007-07-01T00:00:00"/>
        <d v="2015-03-10T00:00:00"/>
        <d v="2017-02-01T00:00:00"/>
        <d v="2016-09-01T00:00:00"/>
        <d v="2013-12-13T00:00:00"/>
        <d v="2007-07-31T00:00:00"/>
        <d v="2015-04-08T00:00:00"/>
        <d v="2015-07-13T00:00:00"/>
        <d v="2014-09-01T00:00:00"/>
        <d v="2018-01-08T00:00:00"/>
        <d v="2016-01-01T00:00:00"/>
        <d v="2012-09-12T00:00:00"/>
        <d v="2015-05-18T00:00:00"/>
        <d v="2013-11-01T00:00:00"/>
        <d v="2014-04-01T00:00:00"/>
        <d v="2011-11-30T00:00:00"/>
        <d v="2017-07-03T00:00:00"/>
        <d v="2014-06-27T00:00:00"/>
        <d v="2015-04-13T00:00:00"/>
        <d v="2014-12-20T00:00:00"/>
        <d v="2015-05-21T00:00:00"/>
        <d v="2014-10-31T00:00:00"/>
        <d v="2015-07-19T00:00:00"/>
        <d v="2015-08-09T00:00:00"/>
        <d v="2013-06-16T00:00:00"/>
        <d v="2010-06-09T00:00:00"/>
        <d v="2012-12-14T00:00:00"/>
        <d v="2018-07-01T00:00:00"/>
        <d v="2015-10-31T00:00:00"/>
        <d v="2014-06-20T00:00:00"/>
        <d v="2015-10-01T00:00:00"/>
        <d v="2019-02-18T00:00:00"/>
        <d v="2016-03-01T00:00:00"/>
        <d v="2016-03-21T00:00:00"/>
        <d v="2012-09-17T00:00:00"/>
        <d v="2015-02-01T00:00:00"/>
        <d v="2016-01-25T00:00:00"/>
        <d v="2021-10-25T00:00:00"/>
        <d v="2016-05-31T00:00:00"/>
        <d v="2014-12-02T00:00:00"/>
        <d v="2015-05-16T00:00:00"/>
        <d v="2017-04-25T00:00:00"/>
        <d v="2015-05-31T00:00:00"/>
        <d v="2015-12-14T00:00:00"/>
        <d v="2021-10-01T00:00:00"/>
        <d v="2017-04-01T00:00:00"/>
        <d v="2015-09-14T00:00:00"/>
        <d v="2011-04-18T00:00:00"/>
        <d v="2015-02-02T00:00:00"/>
        <d v="2016-01-16T00:00:00"/>
        <d v="2014-07-14T00:00:00"/>
        <d v="2015-01-26T00:00:00"/>
        <d v="2015-12-21T00:00:00"/>
        <d v="2015-06-24T00:00:00"/>
        <d v="2015-10-14T00:00:00"/>
        <d v="2016-04-01T00:00:00"/>
        <d v="2016-04-18T00:00:00"/>
        <d v="2015-03-16T00:00:00"/>
        <d v="2015-03-22T00:00:00"/>
        <d v="2014-11-17T00:00:00"/>
        <d v="2015-11-30T00:00:00"/>
        <d v="2016-03-16T00:00:00"/>
        <d v="2016-02-15T00:00:00"/>
        <d v="2012-01-09T00:00:00"/>
        <d v="2019-09-02T00:00:00"/>
        <d v="2018-04-03T00:00:00"/>
        <d v="2017-04-17T00:00:00"/>
        <d v="2018-12-10T00:00:00"/>
        <d v="2016-09-02T00:00:00"/>
        <d v="2016-10-20T00:00:00"/>
        <d v="2018-12-20T00:00:00"/>
        <d v="2018-04-14T00:00:00"/>
        <d v="2020-01-13T00:00:00"/>
        <d v="2017-09-01T00:00:00"/>
        <d v="2017-03-07T00:00:00"/>
        <d v="2019-03-05T00:00:00"/>
        <d v="2018-08-30T00:00:00"/>
        <d v="2018-08-10T00:00:00"/>
        <d v="2017-05-03T00:00:00"/>
        <d v="2016-02-01T00:00:00"/>
        <d v="2016-03-08T00:00:00"/>
        <d v="2016-09-12T00:00:00"/>
        <d v="2017-11-27T00:00:00"/>
        <d v="2012-09-18T00:00:00"/>
        <d v="2012-11-12T00:00:00"/>
        <d v="2014-01-06T00:00:00"/>
        <d v="2016-08-16T00:00:00"/>
        <d v="2018-03-19T00:00:00"/>
        <d v="2014-05-23T00:00:00"/>
        <d v="2013-02-25T00:00:00"/>
        <d v="2016-05-10T00:00:00"/>
        <d v="2018-09-07T00:00:00"/>
        <d v="2018-02-01T00:00:00"/>
        <d v="2016-06-20T00:00:00"/>
        <d v="2019-01-07T00:00:00"/>
        <d v="2019-03-11T00:00:00"/>
        <d v="2016-05-01T00:00:00"/>
        <d v="2015-11-12T00:00:00"/>
        <d v="2019-03-31T00:00:00"/>
        <d v="2017-04-03T00:00:00"/>
        <d v="2017-08-08T00:00:00"/>
        <d v="2017-05-01T00:00:00"/>
        <d v="2015-07-27T00:00:00"/>
        <d v="2018-06-11T00:00:00"/>
        <d v="2017-09-13T00:00:00"/>
        <d v="2016-10-24T00:00:00"/>
        <d v="2017-01-01T00:00:00"/>
        <d v="2016-09-19T00:00:00"/>
        <d v="2017-05-19T00:00:00"/>
        <d v="2017-12-19T00:00:00"/>
        <d v="2018-10-22T00:00:00"/>
        <d v="2022-03-03T00:00:00"/>
        <d v="2016-08-15T00:00:00"/>
        <d v="2019-08-13T00:00:00"/>
        <d v="2017-08-01T00:00:00"/>
        <d v="2016-09-05T00:00:00"/>
        <d v="2016-02-29T00:00:00"/>
        <d v="2017-06-01T00:00:00"/>
        <d v="2018-06-02T00:00:00"/>
        <d v="2017-10-26T00:00:00"/>
        <d v="2017-08-14T00:00:00"/>
        <d v="2018-05-31T00:00:00"/>
        <d v="2018-10-01T00:00:00"/>
        <d v="2017-10-30T00:00:00"/>
        <d v="2017-12-12T00:00:00"/>
        <d v="2022-04-30T00:00:00"/>
        <d v="2018-03-13T00:00:00"/>
        <d v="2019-09-16T00:00:00"/>
        <d v="2016-01-06T00:00:00"/>
        <d v="2015-06-16T00:00:00"/>
        <d v="2014-12-17T00:00:00"/>
        <d v="2015-02-06T00:00:00"/>
        <d v="2015-04-09T00:00:00"/>
        <d v="2014-07-04T00:00:00"/>
        <d v="2014-02-18T00:00:00"/>
        <d v="2018-04-02T00:00:00"/>
        <d v="2018-08-31T00:00:00"/>
        <d v="2016-08-22T00:00:00"/>
        <d v="2016-08-09T00:00:00"/>
        <d v="2016-09-13T00:00:00"/>
        <d v="2015-02-17T00:00:00"/>
        <d v="2017-09-04T00:00:00"/>
        <d v="2018-08-13T00:00:00"/>
        <d v="2017-07-29T00:00:00"/>
        <d v="2017-12-22T00:00:00"/>
        <d v="2017-07-18T00:00:00"/>
        <d v="2016-10-31T00:00:00"/>
        <d v="2016-11-24T00:00:00"/>
        <d v="2016-12-19T00:00:00"/>
        <d v="2017-11-03T00:00:00"/>
        <d v="2017-01-02T00:00:00"/>
        <d v="2019-04-01T00:00:00"/>
        <d v="2015-09-21T00:00:00"/>
        <d v="2019-08-14T00:00:00"/>
        <d v="2018-12-01T00:00:00"/>
        <d v="2020-02-15T00:00:00"/>
        <d v="2018-01-01T00:00:00"/>
        <d v="2018-03-01T00:00:00"/>
        <d v="2018-09-28T00:00:00"/>
        <d v="2016-01-11T00:00:00"/>
        <d v="2018-01-20T00:00:00"/>
        <d v="2019-07-02T00:00:00"/>
        <d v="2016-03-24T00:00:00"/>
        <d v="2013-08-19T00:00:00"/>
        <d v="2018-08-01T00:00:00"/>
        <d v="2018-02-13T00:00:00"/>
        <d v="2017-06-03T00:00:00"/>
        <d v="2023-01-09T00:00:00"/>
        <d v="2017-07-01T00:00:00"/>
        <d v="2018-04-01T00:00:00"/>
        <d v="2020-02-10T00:00:00"/>
        <d v="2019-01-26T00:00:00"/>
        <d v="2019-09-07T00:00:00"/>
        <d v="2015-05-27T00:00:00"/>
        <d v="2018-10-31T00:00:00"/>
        <d v="2020-04-01T00:00:00"/>
        <d v="2019-07-24T00:00:00"/>
        <d v="2018-02-17T00:00:00"/>
        <d v="2019-10-15T00:00:00"/>
        <d v="2018-12-02T00:00:00"/>
        <d v="2019-01-02T00:00:00"/>
        <d v="2018-03-23T00:00:00"/>
        <d v="2019-02-19T00:00:00"/>
        <d v="2019-04-23T00:00:00"/>
        <d v="2019-06-07T00:00:00"/>
        <d v="2020-11-01T00:00:00"/>
        <d v="2019-03-26T00:00:00"/>
        <d v="2016-11-29T00:00:00"/>
        <d v="2018-11-12T00:00:00"/>
        <d v="2019-09-12T00:00:00"/>
        <d v="2020-02-28T00:00:00"/>
        <d v="2020-02-01T00:00:00"/>
        <d v="2017-08-22T00:00:00"/>
        <d v="2012-04-30T00:00:00"/>
        <d v="2018-08-20T00:00:00"/>
        <d v="2019-12-12T00:00:00"/>
        <d v="2019-12-29T00:00:00"/>
        <d v="2019-06-28T00:00:00"/>
        <d v="2019-10-28T00:00:00"/>
        <d v="2018-01-31T00:00:00"/>
        <d v="2018-11-15T00:00:00"/>
        <d v="2016-10-14T00:00:00"/>
        <d v="2017-07-17T00:00:00"/>
        <d v="2018-01-03T00:00:00"/>
        <d v="2015-09-18T00:00:00"/>
        <d v="2016-11-15T00:00:00"/>
        <d v="2017-01-16T00:00:00"/>
        <d v="2015-12-07T00:00:00"/>
        <d v="2017-02-27T00:00:00"/>
        <d v="2017-11-05T00:00:00"/>
        <d v="2021-11-01T00:00:00"/>
        <d v="2021-10-29T00:00:00"/>
        <d v="2022-01-10T00:00:00"/>
        <d v="2020-07-30T00:00:00"/>
        <d v="2018-03-14T00:00:00"/>
        <d v="2018-03-05T00:00:00"/>
        <d v="2018-09-01T00:00:00"/>
        <d v="2019-05-22T00:00:00"/>
        <d v="2018-04-16T00:00:00"/>
        <d v="2020-04-16T00:00:00"/>
        <d v="2018-05-01T00:00:00"/>
        <d v="2019-05-15T00:00:00"/>
        <d v="2020-08-07T00:00:00"/>
        <d v="2018-06-25T00:00:00"/>
        <d v="2019-01-01T00:00:00"/>
        <d v="2018-07-16T00:00:00"/>
        <d v="2019-03-06T00:00:00"/>
        <d v="2019-09-29T00:00:00"/>
        <d v="2018-11-05T00:00:00"/>
        <d v="2018-06-18T00:00:00"/>
        <d v="2021-06-15T00:00:00"/>
        <d v="2019-04-15T00:00:00"/>
        <d v="2021-12-30T00:00:00"/>
        <d v="2020-08-01T00:00:00"/>
        <d v="2020-05-18T00:00:00"/>
        <d v="2019-10-14T00:00:00"/>
        <d v="2019-10-31T00:00:00"/>
        <d v="2021-08-06T00:00:00"/>
        <d v="2022-09-07T00:00:00"/>
        <d v="2019-08-19T00:00:00"/>
        <d v="2020-01-01T00:00:00"/>
        <d v="2020-10-30T00:00:00"/>
        <d v="2019-09-06T00:00:00"/>
        <d v="2020-07-11T00:00:00"/>
        <d v="2021-03-02T00:00:00"/>
        <d v="2019-05-16T00:00:00"/>
        <d v="2021-08-16T00:00:00"/>
        <d v="2019-11-16T00:00:00"/>
        <d v="2019-11-29T00:00:00"/>
        <d v="2020-12-16T00:00:00"/>
        <d v="2020-12-21T00:00:00"/>
        <d v="2022-08-10T00:00:00"/>
        <d v="2021-07-01T00:00:00"/>
        <d v="2019-03-19T00:00:00"/>
        <d v="2023-05-31T00:00:00"/>
        <d v="2021-12-01T00:00:00"/>
        <d v="2020-12-01T00:00:00"/>
        <d v="2022-05-01T00:00:00"/>
        <d v="2019-07-13T00:00:00"/>
        <d v="2020-02-24T00:00:00"/>
        <d v="2019-09-01T00:00:00"/>
        <d v="2020-02-03T00:00:00"/>
        <d v="2021-05-04T00:00:00"/>
        <d v="2020-01-04T00:00:00"/>
        <d v="2019-12-15T00:00:00"/>
        <d v="2020-01-16T00:00:00"/>
        <d v="2020-07-01T00:00:00"/>
        <d v="2020-05-04T00:00:00"/>
        <d v="2019-07-08T00:00:00"/>
        <d v="2021-01-01T00:00:00"/>
        <d v="2019-12-02T00:00:00"/>
        <d v="2021-09-01T00:00:00"/>
        <d v="2019-04-12T00:00:00"/>
        <d v="2019-07-12T00:00:00"/>
        <d v="2020-03-09T00:00:00"/>
        <d v="2020-03-01T00:00:00"/>
        <d v="2020-03-02T00:00:00"/>
        <d v="2021-08-01T00:00:00"/>
        <d v="2023-01-01T00:00:00"/>
        <d v="2020-09-08T00:00:00"/>
        <d v="2022-03-01T00:00:00"/>
        <d v="2022-08-29T00:00:00"/>
        <d v="2021-03-01T00:00:00"/>
        <d v="2021-10-26T00:00:00"/>
        <d v="2021-08-02T00:00:00"/>
        <d v="2022-12-20T00:00:00"/>
        <d v="2023-03-05T00:00:00"/>
        <d v="2022-04-03T00:00:00"/>
        <d v="2019-08-17T00:00:00"/>
        <d v="2021-02-22T00:00:00"/>
        <d v="2020-05-29T00:00:00"/>
        <d v="2022-05-02T00:00:00"/>
        <d v="2020-06-02T00:00:00"/>
        <d v="2022-01-17T00:00:00"/>
        <d v="2020-05-10T00:00:00"/>
        <d v="2020-02-17T00:00:00"/>
        <d v="2021-07-31T00:00:00"/>
        <d v="2020-03-31T00:00:00"/>
        <d v="2022-12-01T00:00:00"/>
        <d v="2022-04-16T00:00:00"/>
        <d v="2021-08-23T00:00:00"/>
        <d v="2018-09-04T00:00:00"/>
        <d v="2020-10-01T00:00:00"/>
        <d v="2017-11-12T00:00:00"/>
        <d v="2020-01-24T00:00:00"/>
        <d v="2019-08-02T00:00:00"/>
        <d v="2019-12-10T00:00:00"/>
        <d v="2020-09-01T00:00:00"/>
        <d v="2020-05-15T00:00:00"/>
        <d v="2022-05-30T00:00:00"/>
        <d v="2020-04-13T00:00:00"/>
        <d v="2020-04-06T00:00:00"/>
        <d v="2021-06-01T00:00:00"/>
        <d v="2021-05-01T00:00:00"/>
        <d v="2022-04-18T00:00:00"/>
        <d v="2020-07-06T00:00:00"/>
        <d v="2020-04-28T00:00:00"/>
        <d v="2021-06-04T00:00:00"/>
        <d v="2018-12-08T00:00:00"/>
        <d v="2018-11-22T00:00:00"/>
        <d v="2020-09-12T00:00:00"/>
        <d v="2022-04-01T00:00:00"/>
        <d v="2021-04-15T00:00:00"/>
        <d v="2022-06-01T00:00:00"/>
        <d v="2022-10-01T00:00:00"/>
        <d v="2024-02-10T00:00:00"/>
        <d v="2022-10-28T00:00:00"/>
        <d v="2024-08-01T00:00:00"/>
        <d v="2021-05-31T00:00:00"/>
        <d v="2022-06-11T00:00:00"/>
        <d v="2021-12-17T00:00:00"/>
        <d v="2021-12-12T00:00:00"/>
        <d v="2021-11-03T00:00:00"/>
        <d v="2020-10-09T00:00:00"/>
        <d v="2020-11-23T00:00:00"/>
        <d v="2021-03-25T00:00:00"/>
        <d v="2024-12-01T00:00:00"/>
        <d v="2021-03-19T00:00:00"/>
        <d v="2022-07-01T00:00:00"/>
        <d v="2022-06-03T00:00:00"/>
        <d v="2022-03-14T00:00:00"/>
        <d v="2021-02-05T00:00:00"/>
        <d v="2015-07-12T00:00:00"/>
        <d v="2022-01-24T00:00:00"/>
        <d v="2022-06-16T00:00:00"/>
        <d v="2023-05-22T00:00:00"/>
        <d v="2024-03-11T00:00:00"/>
        <d v="2022-09-01T00:00:00"/>
        <d v="2021-04-26T00:00:00"/>
        <d v="2021-12-06T00:00:00"/>
        <d v="2022-02-01T00:00:00"/>
        <d v="2022-08-03T00:00:00"/>
        <d v="2019-07-30T00:00:00"/>
        <d v="2021-11-12T00:00:00"/>
        <d v="2022-01-03T00:00:00"/>
        <d v="2021-11-30T00:00:00"/>
        <d v="2022-04-25T00:00:00"/>
        <d v="2022-10-31T00:00:00"/>
        <d v="2021-08-13T00:00:00"/>
        <d v="2021-12-16T00:00:00"/>
        <d v="2021-09-29T00:00:00"/>
        <d v="2020-01-31T00:00:00"/>
        <d v="2024-05-18T00:00:00"/>
        <d v="2023-09-07T00:00:00"/>
        <d v="2024-01-13T00:00:00"/>
        <d v="2022-02-17T00:00:00"/>
        <d v="2023-04-23T00:00:00"/>
        <d v="2023-06-05T00:00:00"/>
        <d v="2023-07-01T00:00:00"/>
        <d v="2024-12-14T00:00:00"/>
        <d v="2026-12-19T00:00:00"/>
        <d v="2022-11-30T00:00:00"/>
        <d v="2023-05-14T00:00:00"/>
        <d v="2023-03-24T00:00:00"/>
        <d v="2023-09-26T00:00:00"/>
        <d v="2021-08-24T00:00:00"/>
        <d v="2021-04-11T00:00:00"/>
        <d v="2021-11-02T00:00:00"/>
        <d v="2021-01-06T00:00:00" u="1"/>
        <d v="2021-01-18T00:00:00" u="1"/>
        <d v="2021-04-12T00:00:00" u="1"/>
        <d v="2021-03-18T00:00:00" u="1"/>
        <d v="2022-04-14T00:00:00" u="1"/>
        <d v="2021-05-10T00:00:00" u="1"/>
        <d v="2018-07-02T00:00:00" u="1"/>
        <d v="2022-06-06T00:00:00" u="1"/>
        <d v="2021-02-26T00:00:00" u="1"/>
        <d v="2021-06-10T00:00:00" u="1"/>
        <d v="2021-04-22T00:00:00" u="1"/>
        <d v="2019-08-06T00:00:00" u="1"/>
        <d v="2018-07-18T00:00:00" u="1"/>
        <d v="2018-09-10T00:00:00" u="1"/>
        <d v="2021-08-14T00:00:00" u="1"/>
        <d v="2020-08-20T00:00:00" u="1"/>
        <d v="2017-07-28T00:00:00" u="1"/>
        <d v="2021-09-20T00:00:00" u="1"/>
        <d v="2020-12-08T00:00:00" u="1"/>
        <d v="2021-07-30T00:00:00" u="1"/>
        <d v="2020-12-14T00:00:00" u="1"/>
        <d v="2021-10-24T00:00:00" u="1"/>
        <d v="2021-09-30T00:00:00" u="1"/>
        <d v="2021-12-20T00:00:00" u="1"/>
        <d v="2018-11-26T00:00:00" u="1"/>
        <d v="2021-02-01T00:00:00" u="1"/>
        <d v="2021-04-01T00:00:00" u="1"/>
        <d v="2021-05-03T00:00:00" u="1"/>
        <d v="2020-06-01T00:00:00" u="1"/>
        <d v="2021-03-15T00:00:00" u="1"/>
        <d v="2021-01-25T00:00:00" u="1"/>
        <d v="2021-01-29T00:00:00" u="1"/>
        <d v="2021-04-17T00:00:00" u="1"/>
        <d v="2021-05-19T00:00:00" u="1"/>
        <d v="2022-06-15T00:00:00" u="1"/>
        <d v="2021-05-21T00:00:00" u="1"/>
        <d v="2021-03-31T00:00:00" u="1"/>
        <d v="2018-07-15T00:00:00" u="1"/>
        <d v="2021-07-19T00:00:00" u="1"/>
        <d v="2021-08-17T00:00:00" u="1"/>
        <d v="2021-07-23T00:00:00" u="1"/>
        <d v="2020-10-13T00:00:00" u="1"/>
        <d v="2018-10-17T00:00:00" u="1"/>
        <d v="2020-09-21T00:00:00" u="1"/>
        <d v="2020-12-09T00:00:00" u="1"/>
        <d v="2019-07-31T00:00:00" u="1"/>
        <d v="2020-07-31T00:00:00" u="1"/>
        <d v="2021-10-23T00:00:00" u="1"/>
        <d v="2021-11-19T00:00:00" u="1"/>
      </sharedItems>
    </cacheField>
    <cacheField name="FinalDate" numFmtId="0">
      <sharedItems containsNonDate="0" containsDate="1" containsString="0" containsBlank="1" minDate="2004-03-31T00:00:00" maxDate="2036-03-01T00:00:00" count="776">
        <d v="2013-08-31T00:00:00"/>
        <d v="2011-02-03T00:00:00"/>
        <d v="2008-12-31T00:00:00"/>
        <d v="2013-03-31T00:00:00"/>
        <d v="2016-02-29T00:00:00"/>
        <d v="2014-03-30T00:00:00"/>
        <m/>
        <d v="2013-07-26T00:00:00"/>
        <d v="2012-03-31T00:00:00"/>
        <d v="2011-07-31T00:00:00"/>
        <d v="2011-10-31T00:00:00"/>
        <d v="2011-03-12T00:00:00"/>
        <d v="2010-06-03T00:00:00"/>
        <d v="2015-11-02T00:00:00"/>
        <d v="2022-05-19T00:00:00"/>
        <d v="2022-07-31T00:00:00"/>
        <d v="2012-01-31T00:00:00"/>
        <d v="2016-01-24T00:00:00"/>
        <d v="2023-08-31T00:00:00"/>
        <d v="2012-09-30T00:00:00"/>
        <d v="2019-09-29T00:00:00"/>
        <d v="2010-10-31T00:00:00"/>
        <d v="2013-07-31T00:00:00"/>
        <d v="2018-12-30T00:00:00"/>
        <d v="2011-09-30T00:00:00"/>
        <d v="2012-07-31T00:00:00"/>
        <d v="2020-12-15T00:00:00"/>
        <d v="2011-08-31T00:00:00"/>
        <d v="2013-12-31T00:00:00"/>
        <d v="2016-10-07T00:00:00"/>
        <d v="2009-08-20T00:00:00"/>
        <d v="2012-10-31T00:00:00"/>
        <d v="2013-02-28T00:00:00"/>
        <d v="2012-11-30T00:00:00"/>
        <d v="2012-12-31T00:00:00"/>
        <d v="2013-06-01T00:00:00"/>
        <d v="2013-01-05T00:00:00"/>
        <d v="2013-01-11T00:00:00"/>
        <d v="2012-02-29T00:00:00"/>
        <d v="2011-05-31T00:00:00"/>
        <d v="2014-03-04T00:00:00"/>
        <d v="2014-03-24T00:00:00"/>
        <d v="2014-08-26T00:00:00"/>
        <d v="2013-11-01T00:00:00"/>
        <d v="2015-06-30T00:00:00"/>
        <d v="2014-05-03T00:00:00"/>
        <d v="2014-07-13T00:00:00"/>
        <d v="2014-02-28T00:00:00"/>
        <d v="2016-07-31T00:00:00"/>
        <d v="2014-03-21T00:00:00"/>
        <d v="2013-09-30T00:00:00"/>
        <d v="2014-07-04T00:00:00"/>
        <d v="2014-10-21T00:00:00"/>
        <d v="2014-10-23T00:00:00"/>
        <d v="2014-08-10T00:00:00"/>
        <d v="2014-11-30T00:00:00"/>
        <d v="2014-09-22T00:00:00"/>
        <d v="2014-06-25T00:00:00"/>
        <d v="2015-11-30T00:00:00"/>
        <d v="2015-01-04T00:00:00"/>
        <d v="2015-03-31T00:00:00"/>
        <d v="2015-05-02T00:00:00"/>
        <d v="2010-03-31T00:00:00"/>
        <d v="2011-03-31T00:00:00"/>
        <d v="2013-10-11T00:00:00"/>
        <d v="2016-03-31T00:00:00"/>
        <d v="2013-11-30T00:00:00"/>
        <d v="2016-05-05T00:00:00"/>
        <d v="2014-10-24T00:00:00"/>
        <d v="2015-03-17T00:00:00"/>
        <d v="2015-01-31T00:00:00"/>
        <d v="2015-10-10T00:00:00"/>
        <d v="2019-11-30T00:00:00"/>
        <d v="2014-07-15T00:00:00"/>
        <d v="2015-12-14T00:00:00"/>
        <d v="2015-12-10T00:00:00"/>
        <d v="2014-02-07T00:00:00"/>
        <d v="2015-09-30T00:00:00"/>
        <d v="2010-05-31T00:00:00"/>
        <d v="2011-04-11T00:00:00"/>
        <d v="2009-07-16T00:00:00"/>
        <d v="2017-12-02T00:00:00"/>
        <d v="2011-01-21T00:00:00"/>
        <d v="2013-10-09T00:00:00"/>
        <d v="2010-07-31T00:00:00"/>
        <d v="2017-05-10T00:00:00"/>
        <d v="2015-08-08T00:00:00"/>
        <d v="2016-08-15T00:00:00"/>
        <d v="2012-06-30T00:00:00"/>
        <d v="2013-11-22T00:00:00"/>
        <d v="2012-08-31T00:00:00"/>
        <d v="2012-12-30T00:00:00"/>
        <d v="2011-01-13T00:00:00"/>
        <d v="2012-09-02T00:00:00"/>
        <d v="2014-08-31T00:00:00"/>
        <d v="2014-06-14T00:00:00"/>
        <d v="2009-07-31T00:00:00"/>
        <d v="2016-01-31T00:00:00"/>
        <d v="2012-05-31T00:00:00"/>
        <d v="2011-03-17T00:00:00"/>
        <d v="2009-07-10T00:00:00"/>
        <d v="2010-02-28T00:00:00"/>
        <d v="2009-09-30T00:00:00"/>
        <d v="2013-02-17T00:00:00"/>
        <d v="2012-06-13T00:00:00"/>
        <d v="2013-06-30T00:00:00"/>
        <d v="2015-07-18T00:00:00"/>
        <d v="2014-10-31T00:00:00"/>
        <d v="2016-11-30T00:00:00"/>
        <d v="2017-07-21T00:00:00"/>
        <d v="2014-10-10T00:00:00"/>
        <d v="2013-01-31T00:00:00"/>
        <d v="2015-03-14T00:00:00"/>
        <d v="2014-09-26T00:00:00"/>
        <d v="2015-08-31T00:00:00"/>
        <d v="2014-04-30T00:00:00"/>
        <d v="2014-09-30T00:00:00"/>
        <d v="2016-06-30T00:00:00"/>
        <d v="2015-08-05T00:00:00"/>
        <d v="2012-06-01T00:00:00"/>
        <d v="2016-02-16T00:00:00"/>
        <d v="2012-08-14T00:00:00"/>
        <d v="2015-05-31T00:00:00"/>
        <d v="2014-07-27T00:00:00"/>
        <d v="2018-09-29T00:00:00"/>
        <d v="2014-07-31T00:00:00"/>
        <d v="2014-01-31T00:00:00"/>
        <d v="2013-05-01T00:00:00"/>
        <d v="2015-07-31T00:00:00"/>
        <d v="2014-12-31T00:00:00"/>
        <d v="2017-04-30T00:00:00"/>
        <d v="2013-04-30T00:00:00"/>
        <d v="2014-07-14T00:00:00"/>
        <d v="2015-02-03T00:00:00"/>
        <d v="2016-08-31T00:00:00"/>
        <d v="2015-01-09T00:00:00"/>
        <d v="2017-01-31T00:00:00"/>
        <d v="2016-10-31T00:00:00"/>
        <d v="2015-12-27T00:00:00"/>
        <d v="2016-05-31T00:00:00"/>
        <d v="2016-04-02T00:00:00"/>
        <d v="2015-05-15T00:00:00"/>
        <d v="2011-05-28T00:00:00"/>
        <d v="2016-09-30T00:00:00"/>
        <d v="2014-05-02T00:00:00"/>
        <d v="2016-07-06T00:00:00"/>
        <d v="2014-05-05T00:00:00"/>
        <d v="2014-12-21T00:00:00"/>
        <d v="2015-12-31T00:00:00"/>
        <d v="2019-12-31T00:00:00"/>
        <d v="2018-04-30T00:00:00"/>
        <d v="2017-05-31T00:00:00"/>
        <d v="2016-04-30T00:00:00"/>
        <d v="2016-02-06T00:00:00"/>
        <d v="2016-02-28T00:00:00"/>
        <d v="2018-11-04T00:00:00"/>
        <d v="2014-03-31T00:00:00"/>
        <d v="2019-03-31T00:00:00"/>
        <d v="2017-01-06T00:00:00"/>
        <d v="2016-09-02T00:00:00"/>
        <d v="2018-06-30T00:00:00"/>
        <d v="2020-06-29T00:00:00"/>
        <d v="2017-09-30T00:00:00"/>
        <d v="2016-11-10T00:00:00"/>
        <d v="2015-07-21T00:00:00"/>
        <d v="2015-12-20T00:00:00"/>
        <d v="2013-03-16T00:00:00"/>
        <d v="2012-04-30T00:00:00"/>
        <d v="2015-04-07T00:00:00"/>
        <d v="2011-04-07T00:00:00"/>
        <d v="2011-08-02T00:00:00"/>
        <d v="2015-04-30T00:00:00"/>
        <d v="2013-06-16T00:00:00"/>
        <d v="2017-03-31T00:00:00"/>
        <d v="2017-10-31T00:00:00"/>
        <d v="2017-07-31T00:00:00"/>
        <d v="2015-04-22T00:00:00"/>
        <d v="2021-12-04T00:00:00"/>
        <d v="2016-07-11T00:00:00"/>
        <d v="2022-09-30T00:00:00"/>
        <d v="2011-04-30T00:00:00"/>
        <d v="2010-07-29T00:00:00"/>
        <d v="2017-08-31T00:00:00"/>
        <d v="2017-12-16T00:00:00"/>
        <d v="2016-03-05T00:00:00"/>
        <d v="2019-05-11T00:00:00"/>
        <d v="2013-05-31T00:00:00"/>
        <d v="2017-04-08T00:00:00"/>
        <d v="2016-11-03T00:00:00"/>
        <d v="2014-10-02T00:00:00"/>
        <d v="2016-06-10T00:00:00"/>
        <d v="2014-07-10T00:00:00"/>
        <d v="2015-08-11T00:00:00"/>
        <d v="2017-03-02T00:00:00"/>
        <d v="2014-01-11T00:00:00"/>
        <d v="2014-12-19T00:00:00"/>
        <d v="2017-06-02T00:00:00"/>
        <d v="2017-04-24T00:00:00"/>
        <d v="2016-12-31T00:00:00"/>
        <d v="2017-10-25T00:00:00"/>
        <d v="2016-09-01T00:00:00"/>
        <d v="2018-02-28T00:00:00"/>
        <d v="2022-04-12T00:00:00"/>
        <d v="2018-02-01T00:00:00"/>
        <d v="2014-09-02T00:00:00"/>
        <d v="2018-02-27T00:00:00"/>
        <d v="2016-05-03T00:00:00"/>
        <d v="2019-04-30T00:00:00"/>
        <d v="2016-08-13T00:00:00"/>
        <d v="2017-12-07T00:00:00"/>
        <d v="2014-08-05T00:00:00"/>
        <d v="2018-05-30T00:00:00"/>
        <d v="2018-06-01T00:00:00"/>
        <d v="2018-09-30T00:00:00"/>
        <d v="2014-06-30T00:00:00"/>
        <d v="2018-03-24T00:00:00"/>
        <d v="2014-05-31T00:00:00"/>
        <d v="2022-02-28T00:00:00"/>
        <d v="2018-06-10T00:00:00"/>
        <d v="2017-04-16T00:00:00"/>
        <d v="2013-11-24T00:00:00"/>
        <d v="2016-01-05T00:00:00"/>
        <d v="2014-05-10T00:00:00"/>
        <d v="2018-04-29T00:00:00"/>
        <d v="2016-06-26T00:00:00"/>
        <d v="2023-03-24T00:00:00"/>
        <d v="2022-04-30T00:00:00"/>
        <d v="2015-03-15T00:00:00"/>
        <d v="2018-09-06T00:00:00"/>
        <d v="2013-06-07T00:00:00"/>
        <d v="2018-10-19T00:00:00"/>
        <d v="2018-02-16T00:00:00"/>
        <d v="2018-12-20T00:00:00"/>
        <d v="2023-03-22T00:00:00"/>
        <d v="2019-05-20T00:00:00"/>
        <d v="2014-11-01T00:00:00"/>
        <d v="2020-07-31T00:00:00"/>
        <d v="2017-06-12T00:00:00"/>
        <d v="2018-04-13T00:00:00"/>
        <d v="2018-04-09T00:00:00"/>
        <d v="2019-03-12T00:00:00"/>
        <d v="2022-08-29T00:00:00"/>
        <d v="2018-08-09T00:00:00"/>
        <d v="2018-07-01T00:00:00"/>
        <d v="2017-12-10T00:00:00"/>
        <d v="2017-11-03T00:00:00"/>
        <d v="2018-01-09T00:00:00"/>
        <d v="2017-12-31T00:00:00"/>
        <d v="2020-05-07T00:00:00"/>
        <d v="2018-10-31T00:00:00"/>
        <d v="2019-03-16T00:00:00"/>
        <d v="2016-06-09T00:00:00"/>
        <d v="2014-06-26T00:00:00"/>
        <d v="2014-03-01T00:00:00"/>
        <d v="2018-05-27T00:00:00"/>
        <d v="2018-11-09T00:00:00"/>
        <d v="2018-10-06T00:00:00"/>
        <d v="2018-07-31T00:00:00"/>
        <d v="2021-12-08T00:00:00"/>
        <d v="2013-10-21T00:00:00"/>
        <d v="2004-03-31T00:00:00"/>
        <d v="2014-07-26T00:00:00"/>
        <d v="2016-12-16T00:00:00"/>
        <d v="2016-04-22T00:00:00"/>
        <d v="2018-05-29T00:00:00"/>
        <d v="2018-08-17T00:00:00"/>
        <d v="2018-11-30T00:00:00"/>
        <d v="2016-04-24T00:00:00"/>
        <d v="2012-08-05T00:00:00"/>
        <d v="2017-09-15T00:00:00"/>
        <d v="2018-11-11T00:00:00"/>
        <d v="2019-03-04T00:00:00"/>
        <d v="2019-09-06T00:00:00"/>
        <d v="2020-01-03T00:00:00"/>
        <d v="2019-11-15T00:00:00"/>
        <d v="2017-05-02T00:00:00"/>
        <d v="2020-09-30T00:00:00"/>
        <d v="2018-08-31T00:00:00"/>
        <d v="2019-09-28T00:00:00"/>
        <d v="2019-01-02T00:00:00"/>
        <d v="2019-05-31T00:00:00"/>
        <d v="2017-06-30T00:00:00"/>
        <d v="2020-11-30T00:00:00"/>
        <d v="2019-04-22T00:00:00"/>
        <d v="2017-12-15T00:00:00"/>
        <d v="2023-12-31T00:00:00"/>
        <d v="2019-02-28T00:00:00"/>
        <d v="2021-03-31T00:00:00"/>
        <d v="2020-10-05T00:00:00"/>
        <d v="2019-07-31T00:00:00"/>
        <d v="2019-10-31T00:00:00"/>
        <d v="2019-06-30T00:00:00"/>
        <d v="2019-06-14T00:00:00"/>
        <d v="2022-06-13T00:00:00"/>
        <d v="2022-06-30T00:00:00"/>
        <d v="2019-08-31T00:00:00"/>
        <d v="2016-05-27T00:00:00"/>
        <d v="2017-11-17T00:00:00"/>
        <d v="2020-05-31T00:00:00"/>
        <d v="2017-12-17T00:00:00"/>
        <d v="2021-01-31T00:00:00"/>
        <d v="2016-09-26T00:00:00"/>
        <d v="2020-02-23T00:00:00"/>
        <d v="2021-03-02T00:00:00"/>
        <d v="2010-06-30T00:00:00"/>
        <d v="2019-06-09T00:00:00"/>
        <d v="2021-08-31T00:00:00"/>
        <d v="2018-02-12T00:00:00"/>
        <d v="2011-07-30T00:00:00"/>
        <d v="2019-08-07T00:00:00"/>
        <d v="2017-07-12T00:00:00"/>
        <d v="2022-01-07T00:00:00"/>
        <d v="2018-12-31T00:00:00"/>
        <d v="2015-10-31T00:00:00"/>
        <d v="2018-09-11T00:00:00"/>
        <d v="2019-08-17T00:00:00"/>
        <d v="2017-03-24T00:00:00"/>
        <d v="2018-01-20T00:00:00"/>
        <d v="2020-03-31T00:00:00"/>
        <d v="2016-08-29T00:00:00"/>
        <d v="2022-01-02T00:00:00"/>
        <d v="2018-06-26T00:00:00"/>
        <d v="2019-04-12T00:00:00"/>
        <d v="2016-07-19T00:00:00"/>
        <d v="2018-10-30T00:00:00"/>
        <d v="2018-07-18T00:00:00"/>
        <d v="2017-08-08T00:00:00"/>
        <d v="2017-06-15T00:00:00"/>
        <d v="2014-06-08T00:00:00"/>
        <d v="2016-12-13T00:00:00"/>
        <d v="2019-08-30T00:00:00"/>
        <d v="2016-08-22T00:00:00"/>
        <d v="2018-06-19T00:00:00"/>
        <d v="2016-11-12T00:00:00"/>
        <d v="2022-02-17T00:00:00"/>
        <d v="2020-02-29T00:00:00"/>
        <d v="2020-12-20T00:00:00"/>
        <d v="2016-09-16T00:00:00"/>
        <d v="2020-01-24T00:00:00"/>
        <d v="2024-10-24T00:00:00"/>
        <d v="2021-05-30T00:00:00"/>
        <d v="2019-09-30T00:00:00"/>
        <d v="2018-12-01T00:00:00"/>
        <d v="2019-05-15T00:00:00"/>
        <d v="2020-10-31T00:00:00"/>
        <d v="2020-12-24T00:00:00"/>
        <d v="2021-05-31T00:00:00"/>
        <d v="2021-04-30T00:00:00"/>
        <d v="2019-05-30T00:00:00"/>
        <d v="2019-12-13T00:00:00"/>
        <d v="2023-09-30T00:00:00"/>
        <d v="2022-03-31T00:00:00"/>
        <d v="2021-09-13T00:00:00"/>
        <d v="2015-04-17T00:00:00"/>
        <d v="2021-10-31T00:00:00"/>
        <d v="2020-11-01T00:00:00"/>
        <d v="2018-01-15T00:00:00"/>
        <d v="2024-07-13T00:00:00"/>
        <d v="2019-01-25T00:00:00"/>
        <d v="2019-06-23T00:00:00"/>
        <d v="2019-10-13T00:00:00"/>
        <d v="2020-07-17T00:00:00"/>
        <d v="2019-03-15T00:00:00"/>
        <d v="2023-07-31T00:00:00"/>
        <d v="2019-05-21T00:00:00"/>
        <d v="2016-11-16T00:00:00"/>
        <d v="2021-08-15T00:00:00"/>
        <d v="2019-11-29T00:00:00"/>
        <d v="2020-02-14T00:00:00"/>
        <d v="2016-01-08T00:00:00"/>
        <d v="2022-09-01T00:00:00"/>
        <d v="2022-04-02T00:00:00"/>
        <d v="2022-01-16T00:00:00"/>
        <d v="2021-12-09T00:00:00"/>
        <d v="2021-03-01T00:00:00"/>
        <d v="2020-07-19T00:00:00"/>
        <d v="2021-12-19T00:00:00"/>
        <d v="2021-08-13T00:00:00"/>
        <d v="2022-01-12T00:00:00"/>
        <d v="2022-08-31T00:00:00"/>
        <d v="2021-03-06T00:00:00"/>
        <d v="2022-03-04T00:00:00"/>
        <d v="2018-01-31T00:00:00"/>
        <d v="2022-08-09T00:00:00"/>
        <d v="2021-11-02T00:00:00"/>
        <d v="2020-03-07T00:00:00"/>
        <d v="2020-09-11T00:00:00"/>
        <d v="2019-07-12T00:00:00"/>
        <d v="2021-11-26T00:00:00"/>
        <d v="2016-12-17T00:00:00"/>
        <d v="2016-09-17T00:00:00"/>
        <d v="2016-11-11T00:00:00"/>
        <d v="2019-01-05T00:00:00"/>
        <d v="2022-03-18T00:00:00"/>
        <d v="2015-11-22T00:00:00"/>
        <d v="2016-02-01T00:00:00"/>
        <d v="2015-02-24T00:00:00"/>
        <d v="2019-05-09T00:00:00"/>
        <d v="2022-09-06T00:00:00"/>
        <d v="2022-01-31T00:00:00"/>
        <d v="2020-06-19T00:00:00"/>
        <d v="2022-01-06T00:00:00"/>
        <d v="2022-03-10T00:00:00"/>
        <d v="2019-11-11T00:00:00"/>
        <d v="2024-03-30T00:00:00"/>
        <d v="2021-09-30T00:00:00"/>
        <d v="2020-01-15T00:00:00"/>
        <d v="2021-06-30T00:00:00"/>
        <d v="2021-04-02T00:00:00"/>
        <d v="2021-02-28T00:00:00"/>
        <d v="2021-08-07T00:00:00"/>
        <d v="2019-07-26T00:00:00"/>
        <d v="2022-06-10T00:00:00"/>
        <d v="2020-09-12T00:00:00"/>
        <d v="2022-01-23T00:00:00"/>
        <d v="2020-12-31T00:00:00"/>
        <d v="2021-09-18T00:00:00"/>
        <d v="2021-05-18T00:00:00"/>
        <d v="2021-12-18T00:00:00"/>
        <d v="2021-10-21T00:00:00"/>
        <d v="2025-03-02T00:00:00"/>
        <d v="2019-08-14T00:00:00"/>
        <d v="2022-08-12T00:00:00"/>
        <d v="2019-04-04T00:00:00"/>
        <d v="2020-03-27T00:00:00"/>
        <d v="2020-05-09T00:00:00"/>
        <d v="2021-06-01T00:00:00"/>
        <d v="2021-10-25T00:00:00"/>
        <d v="2022-05-30T00:00:00"/>
        <d v="2021-10-29T00:00:00"/>
        <d v="2021-12-11T00:00:00"/>
        <d v="2024-04-29T00:00:00"/>
        <d v="2022-03-12T00:00:00"/>
        <d v="2022-09-15T00:00:00"/>
        <d v="2020-01-07T00:00:00"/>
        <d v="2020-01-05T00:00:00"/>
        <d v="2018-06-15T00:00:00"/>
        <d v="2018-12-16T00:00:00"/>
        <d v="2019-02-05T00:00:00"/>
        <d v="2019-04-08T00:00:00"/>
        <d v="2018-07-03T00:00:00"/>
        <d v="2018-05-31T00:00:00"/>
        <d v="2017-02-17T00:00:00"/>
        <d v="2020-04-01T00:00:00"/>
        <d v="2016-01-07T00:00:00"/>
        <d v="2022-08-30T00:00:00"/>
        <d v="2020-08-21T00:00:00"/>
        <d v="2020-08-08T00:00:00"/>
        <d v="2020-08-31T00:00:00"/>
        <d v="2019-09-12T00:00:00"/>
        <d v="2019-11-16T00:00:00"/>
        <d v="2022-03-03T00:00:00"/>
        <d v="2020-08-12T00:00:00"/>
        <d v="2022-02-27T00:00:00"/>
        <d v="2021-12-21T00:00:00"/>
        <d v="2023-07-17T00:00:00"/>
        <d v="2020-10-30T00:00:00"/>
        <d v="2020-11-23T00:00:00"/>
        <d v="2021-06-18T00:00:00"/>
        <d v="2018-01-01T00:00:00"/>
        <d v="2019-12-20T00:00:00"/>
        <d v="2022-08-13T00:00:00"/>
        <d v="2023-03-31T00:00:00"/>
        <d v="2021-11-30T00:00:00"/>
        <d v="2023-02-14T00:00:00"/>
        <d v="2021-12-31T00:00:00"/>
        <d v="2022-09-27T00:00:00"/>
        <d v="2020-03-10T00:00:00"/>
        <d v="2022-01-19T00:00:00"/>
        <d v="2021-09-03T00:00:00"/>
        <d v="2022-07-01T00:00:00"/>
        <d v="2020-03-23T00:00:00"/>
        <d v="2017-08-18T00:00:00"/>
        <d v="2022-05-12T00:00:00"/>
        <d v="2022-06-02T00:00:00"/>
        <d v="2026-01-08T00:00:00"/>
        <d v="2024-02-09T00:00:00"/>
        <d v="2023-01-25T00:00:00"/>
        <d v="2017-05-26T00:00:00"/>
        <d v="2021-10-30T00:00:00"/>
        <d v="2022-07-23T00:00:00"/>
        <d v="2022-02-16T00:00:00"/>
        <d v="2022-10-14T00:00:00"/>
        <d v="2021-12-01T00:00:00"/>
        <d v="2022-01-01T00:00:00"/>
        <d v="2021-03-22T00:00:00"/>
        <d v="2022-04-22T00:00:00"/>
        <d v="2022-04-06T00:00:00"/>
        <d v="2022-10-31T00:00:00"/>
        <d v="2022-03-25T00:00:00"/>
        <d v="2021-08-28T00:00:00"/>
        <d v="2024-03-31T00:00:00"/>
        <d v="2021-11-11T00:00:00"/>
        <d v="2022-09-11T00:00:00"/>
        <d v="2021-08-21T00:00:00"/>
        <d v="2022-08-19T00:00:00"/>
        <d v="2023-12-11T00:00:00"/>
        <d v="2023-12-28T00:00:00"/>
        <d v="2023-06-27T00:00:00"/>
        <d v="2021-10-27T00:00:00"/>
        <d v="2021-07-31T00:00:00"/>
        <d v="2021-01-30T00:00:00"/>
        <d v="2021-11-14T00:00:00"/>
        <d v="2020-01-10T00:00:00"/>
        <d v="2020-10-13T00:00:00"/>
        <d v="2021-07-16T00:00:00"/>
        <d v="2020-08-02T00:00:00"/>
        <d v="2019-09-17T00:00:00"/>
        <d v="2020-01-01T00:00:00"/>
        <d v="2019-11-14T00:00:00"/>
        <d v="2021-01-15T00:00:00"/>
        <d v="2019-12-06T00:00:00"/>
        <d v="2020-08-26T00:00:00"/>
        <d v="2021-11-04T00:00:00"/>
        <d v="2025-04-02T00:00:00"/>
        <d v="2025-10-31T00:00:00"/>
        <d v="2025-10-28T00:00:00"/>
        <d v="2026-01-09T00:00:00"/>
        <d v="2022-07-29T00:00:00"/>
        <d v="2022-03-13T00:00:00"/>
        <d v="2019-10-25T00:00:00"/>
        <d v="2023-05-21T00:00:00"/>
        <d v="2022-02-14T00:00:00"/>
        <d v="2022-04-15T00:00:00"/>
        <d v="2023-04-12T00:00:00"/>
        <d v="2022-05-14T00:00:00"/>
        <d v="2023-08-06T00:00:00"/>
        <d v="2021-12-24T00:00:00"/>
        <d v="2023-09-15T00:00:00"/>
        <d v="2022-07-15T00:00:00"/>
        <d v="2022-03-05T00:00:00"/>
        <d v="2022-09-28T00:00:00"/>
        <d v="2023-11-04T00:00:00"/>
        <d v="2022-06-17T00:00:00"/>
        <d v="2023-06-14T00:00:00"/>
        <d v="2022-04-14T00:00:00"/>
        <d v="2023-12-29T00:00:00"/>
        <d v="2022-05-17T00:00:00"/>
        <d v="2021-10-13T00:00:00"/>
        <d v="2036-02-29T00:00:00"/>
        <d v="2026-10-30T00:00:00"/>
        <d v="2023-08-05T00:00:00"/>
        <d v="2024-09-06T00:00:00"/>
        <d v="2022-08-18T00:00:00"/>
        <d v="2022-12-31T00:00:00"/>
        <d v="2022-10-29T00:00:00"/>
        <d v="2021-09-05T00:00:00"/>
        <d v="2023-07-10T00:00:00"/>
        <d v="2023-03-01T00:00:00"/>
        <d v="2022-05-15T00:00:00"/>
        <d v="2025-08-15T00:00:00"/>
        <d v="2023-11-15T00:00:00"/>
        <d v="2021-11-28T00:00:00"/>
        <d v="2022-12-15T00:00:00"/>
        <d v="2022-12-20T00:00:00"/>
        <d v="2024-08-09T00:00:00"/>
        <d v="2025-06-30T00:00:00"/>
        <d v="2023-10-28T00:00:00"/>
        <d v="2023-02-18T00:00:00"/>
        <d v="2027-07-30T00:00:00"/>
        <d v="2024-11-30T00:00:00"/>
        <d v="2022-11-30T00:00:00"/>
        <d v="2026-04-30T00:00:00"/>
        <d v="2022-07-12T00:00:00"/>
        <d v="2022-02-23T00:00:00"/>
        <d v="2023-02-02T00:00:00"/>
        <d v="2023-05-03T00:00:00"/>
        <d v="2023-10-31T00:00:00"/>
        <d v="2024-06-14T00:00:00"/>
        <d v="2022-01-03T00:00:00"/>
        <d v="2021-12-14T00:00:00"/>
        <d v="2022-01-15T00:00:00"/>
        <d v="2022-05-03T00:00:00"/>
        <d v="2022-07-07T00:00:00"/>
        <d v="2022-12-01T00:00:00"/>
        <d v="2023-04-11T00:00:00"/>
        <d v="2023-07-11T00:00:00"/>
        <d v="2023-03-08T00:00:00"/>
        <d v="2022-03-01T00:00:00"/>
        <d v="2025-07-31T00:00:00"/>
        <d v="2024-12-31T00:00:00"/>
        <d v="2024-09-07T00:00:00"/>
        <d v="2024-02-29T00:00:00"/>
        <d v="2024-08-28T00:00:00"/>
        <d v="2023-02-28T00:00:00"/>
        <d v="2023-10-25T00:00:00"/>
        <d v="2023-08-01T00:00:00"/>
        <d v="2024-12-19T00:00:00"/>
        <d v="2025-03-04T00:00:00"/>
        <d v="2024-04-02T00:00:00"/>
        <d v="2022-08-16T00:00:00"/>
        <d v="2024-02-21T00:00:00"/>
        <d v="2024-05-01T00:00:00"/>
        <d v="2024-10-31T00:00:00"/>
        <d v="2022-06-01T00:00:00"/>
        <d v="2025-01-16T00:00:00"/>
        <d v="2022-05-09T00:00:00"/>
        <d v="2021-09-11T00:00:00"/>
        <d v="2024-07-30T00:00:00"/>
        <d v="2022-03-30T00:00:00"/>
        <d v="2024-04-15T00:00:00"/>
        <d v="2025-08-22T00:00:00"/>
        <d v="2024-01-23T00:00:00"/>
        <d v="2022-08-01T00:00:00"/>
        <d v="2022-12-09T00:00:00"/>
        <d v="2024-09-30T00:00:00"/>
        <d v="2024-05-14T00:00:00"/>
        <d v="2026-05-29T00:00:00"/>
        <d v="2024-04-05T00:00:00"/>
        <d v="2024-05-31T00:00:00"/>
        <d v="2024-04-30T00:00:00"/>
        <d v="2024-04-17T00:00:00"/>
        <d v="2022-07-05T00:00:00"/>
        <d v="2022-04-27T00:00:00"/>
        <d v="2024-07-31T00:00:00"/>
        <d v="2024-06-03T00:00:00"/>
        <d v="2023-04-30T00:00:00"/>
        <d v="2022-12-07T00:00:00"/>
        <d v="2021-11-21T00:00:00"/>
        <d v="2023-11-30T00:00:00"/>
        <d v="2023-04-14T00:00:00"/>
        <d v="2026-05-31T00:00:00"/>
        <d v="2026-09-30T00:00:00"/>
        <d v="2028-02-09T00:00:00"/>
        <d v="2026-10-27T00:00:00"/>
        <d v="2028-07-31T00:00:00"/>
        <d v="2025-06-10T00:00:00"/>
        <d v="2023-12-16T00:00:00"/>
        <d v="2023-11-02T00:00:00"/>
        <d v="2022-10-08T00:00:00"/>
        <d v="2023-11-22T00:00:00"/>
        <d v="2025-05-24T00:00:00"/>
        <d v="2026-11-30T00:00:00"/>
        <d v="2024-08-31T00:00:00"/>
        <d v="2030-10-31T00:00:00"/>
        <d v="2024-06-02T00:00:00"/>
        <d v="2024-03-13T00:00:00"/>
        <d v="2025-02-04T00:00:00"/>
        <d v="2019-07-11T00:00:00"/>
        <d v="2023-08-13T00:00:00"/>
        <d v="2023-05-31T00:00:00"/>
        <d v="2025-02-21T00:00:00"/>
        <d v="2026-06-15T00:00:00"/>
        <d v="2026-03-31T00:00:00"/>
        <d v="2024-03-01T00:00:00"/>
        <d v="2023-04-25T00:00:00"/>
        <d v="2025-12-05T00:00:00"/>
        <d v="2024-05-03T00:00:00"/>
        <d v="2024-06-30T00:00:00"/>
        <d v="2024-08-02T00:00:00"/>
        <d v="2027-11-30T00:00:00"/>
        <d v="2023-07-29T00:00:00"/>
        <d v="2025-11-11T00:00:00"/>
        <d v="2025-01-02T00:00:00"/>
        <d v="2024-11-29T00:00:00"/>
        <d v="2024-04-24T00:00:00"/>
        <d v="2024-10-30T00:00:00"/>
        <d v="2023-08-12T00:00:00"/>
        <d v="2023-12-15T00:00:00"/>
        <d v="2025-09-28T00:00:00"/>
        <d v="2023-01-30T00:00:00"/>
        <d v="2026-05-17T00:00:00"/>
        <d v="2026-09-06T00:00:00"/>
        <d v="2026-01-12T00:00:00"/>
        <d v="2024-02-16T00:00:00"/>
        <d v="2025-04-22T00:00:00"/>
        <d v="2025-06-04T00:00:00"/>
        <d v="2026-12-13T00:00:00"/>
        <d v="2028-12-18T00:00:00"/>
        <d v="2025-05-13T00:00:00"/>
        <d v="2025-08-23T00:00:00"/>
        <d v="2023-04-10T00:00:00"/>
        <d v="2023-11-01T00:00:00"/>
        <d v="2020-10-25T00:00:00" u="1"/>
        <d v="2023-09-29T00:00:00" u="1"/>
        <d v="2020-11-21T00:00:00" u="1"/>
        <d v="2023-10-27T00:00:00" u="1"/>
        <d v="2020-12-19T00:00:00" u="1"/>
        <d v="2021-11-25T00:00:00" u="1"/>
        <d v="2020-12-21T00:00:00" u="1"/>
        <d v="2021-01-06T00:00:00" u="1"/>
        <d v="2021-03-04T00:00:00" u="1"/>
        <d v="2021-02-12T00:00:00" u="1"/>
        <d v="2022-02-12T00:00:00" u="1"/>
        <d v="2021-03-10T00:00:00" u="1"/>
        <d v="2023-05-02T00:00:00" u="1"/>
        <d v="2021-02-16T00:00:00" u="1"/>
        <d v="2021-02-18T00:00:00" u="1"/>
        <d v="2023-03-14T00:00:00" u="1"/>
        <d v="2021-06-02T00:00:00" u="1"/>
        <d v="2023-01-24T00:00:00" u="1"/>
        <d v="2021-04-12T00:00:00" u="1"/>
        <d v="2021-03-18T00:00:00" u="1"/>
        <d v="2021-04-14T00:00:00" u="1"/>
        <d v="2022-06-06T00:00:00" u="1"/>
        <d v="2021-07-02T00:00:00" u="1"/>
        <d v="2022-01-28T00:00:00" u="1"/>
        <d v="2021-04-16T00:00:00" u="1"/>
        <d v="2024-04-16T00:00:00" u="1"/>
        <d v="2021-06-10T00:00:00" u="1"/>
        <d v="2021-03-24T00:00:00" u="1"/>
        <d v="2024-02-28T00:00:00" u="1"/>
        <d v="2025-02-28T00:00:00" u="1"/>
        <d v="2021-04-22T00:00:00" u="1"/>
        <d v="2024-05-18T00:00:00" u="1"/>
        <d v="2023-05-20T00:00:00" u="1"/>
        <d v="2021-07-14T00:00:00" u="1"/>
        <d v="2021-09-06T00:00:00" u="1"/>
        <d v="2021-08-12T00:00:00" u="1"/>
        <d v="2020-11-02T00:00:00" u="1"/>
        <d v="2030-07-18T00:00:00" u="1"/>
        <d v="2023-08-16T00:00:00" u="1"/>
        <d v="2025-05-30T00:00:00" u="1"/>
        <d v="2023-07-22T00:00:00" u="1"/>
        <d v="2022-10-12T00:00:00" u="1"/>
        <d v="2020-12-04T00:00:00" u="1"/>
        <d v="2023-06-30T00:00:00" u="1"/>
        <d v="2022-09-20T00:00:00" u="1"/>
        <d v="2021-10-16T00:00:00" u="1"/>
        <d v="2022-12-08T00:00:00" u="1"/>
        <d v="2021-07-30T00:00:00" u="1"/>
        <d v="2022-07-30T00:00:00" u="1"/>
        <d v="2020-11-14T00:00:00" u="1"/>
        <d v="2021-08-30T00:00:00" u="1"/>
        <d v="2023-10-22T00:00:00" u="1"/>
        <d v="2023-11-18T00:00:00" u="1"/>
        <d v="2021-09-28T00:00:00" u="1"/>
        <d v="2025-09-30T00:00:00" u="1"/>
        <d v="2020-12-18T00:00:00" u="1"/>
        <d v="2030-09-30T00:00:00" u="1"/>
        <d v="2021-01-01T00:00:00" u="1"/>
        <d v="2020-11-26T00:00:00" u="1"/>
        <d v="2023-01-05T00:00:00" u="1"/>
        <d v="2025-11-30T00:00:00" u="1"/>
        <d v="2021-01-07T00:00:00" u="1"/>
        <d v="2025-03-01T00:00:00" u="1"/>
        <d v="2021-03-05T00:00:00" u="1"/>
        <d v="2022-01-17T00:00:00" u="1"/>
        <d v="2021-03-13T00:00:00" u="1"/>
        <d v="2021-04-13T00:00:00" u="1"/>
        <d v="2023-03-17T00:00:00" u="1"/>
        <d v="2024-04-13T00:00:00" u="1"/>
        <d v="2023-05-09T00:00:00" u="1"/>
        <d v="2021-07-01T00:00:00" u="1"/>
        <d v="2024-06-05T00:00:00" u="1"/>
        <d v="2021-04-15T00:00:00" u="1"/>
        <d v="2022-02-25T00:00:00" u="1"/>
        <d v="2023-06-09T00:00:00" u="1"/>
        <d v="2021-08-01T00:00:00" u="1"/>
        <d v="2023-01-31T00:00:00" u="1"/>
        <d v="2024-01-31T00:00:00" u="1"/>
        <d v="2021-07-07T00:00:00" u="1"/>
        <d v="2021-03-25T00:00:00" u="1"/>
        <d v="2023-04-21T00:00:00" u="1"/>
        <d v="2021-06-13T00:00:00" u="1"/>
        <d v="2021-08-05T00:00:00" u="1"/>
        <d v="2021-05-19T00:00:00" u="1"/>
        <d v="2021-05-21T00:00:00" u="1"/>
        <d v="2021-08-09T00:00:00" u="1"/>
        <d v="2025-03-31T00:00:00" u="1"/>
        <d v="2021-07-17T00:00:00" u="1"/>
        <d v="2020-08-13T00:00:00" u="1"/>
        <d v="2021-09-09T00:00:00" u="1"/>
        <d v="2025-08-13T00:00:00" u="1"/>
        <d v="2024-08-15T00:00:00" u="1"/>
        <d v="2021-07-23T00:00:00" u="1"/>
        <d v="2021-08-19T00:00:00" u="1"/>
        <d v="2021-07-27T00:00:00" u="1"/>
        <d v="2020-11-11T00:00:00" u="1"/>
        <d v="2025-09-19T00:00:00" u="1"/>
        <d v="2020-12-09T00:00:00" u="1"/>
        <d v="2020-12-11T00:00:00" u="1"/>
        <d v="2021-08-29T00:00:00" u="1"/>
        <d v="2022-12-13T00:00:00" u="1"/>
        <d v="2021-10-23T00:00:00" u="1"/>
        <d v="2023-10-23T00:00:00" u="1"/>
      </sharedItems>
    </cacheField>
    <cacheField name="ContractPeriodmonths" numFmtId="0">
      <sharedItems containsString="0" containsBlank="1" containsNumber="1" containsInteger="1" minValue="0" maxValue="200"/>
    </cacheField>
    <cacheField name="ExtentionMonth" numFmtId="0">
      <sharedItems containsString="0" containsBlank="1" containsNumber="1" containsInteger="1" minValue="0" maxValue="120"/>
    </cacheField>
    <cacheField name="ExtensionInvoked1" numFmtId="0">
      <sharedItems containsBlank="1"/>
    </cacheField>
    <cacheField name="ExtensionMonths1" numFmtId="0">
      <sharedItems containsString="0" containsBlank="1" containsNumber="1" containsInteger="1" minValue="0" maxValue="60"/>
    </cacheField>
    <cacheField name="ExtensionInvoked2" numFmtId="0">
      <sharedItems containsBlank="1"/>
    </cacheField>
    <cacheField name="ExtensionMonths2" numFmtId="0">
      <sharedItems containsString="0" containsBlank="1" containsNumber="1" containsInteger="1" minValue="0" maxValue="60"/>
    </cacheField>
    <cacheField name="AnnualContractedSpend" numFmtId="0">
      <sharedItems containsString="0" containsBlank="1" containsNumber="1" minValue="0" maxValue="500000000"/>
    </cacheField>
    <cacheField name="Contract Value" numFmtId="0">
      <sharedItems containsString="0" containsBlank="1" containsNumber="1" minValue="0" maxValue="2000000000"/>
    </cacheField>
    <cacheField name="ProjectStartDate" numFmtId="0">
      <sharedItems containsNonDate="0" containsDate="1" containsString="0" containsBlank="1" minDate="2008-11-10T00:00:00" maxDate="2025-12-20T00:00:00"/>
    </cacheField>
    <cacheField name="ForecastContractAwardDate" numFmtId="0">
      <sharedItems containsNonDate="0" containsDate="1" containsString="0" containsBlank="1" minDate="2008-01-01T00:00:00" maxDate="2025-05-02T00:00:00"/>
    </cacheField>
    <cacheField name="IsVisiblePRA_Website" numFmtId="0">
      <sharedItems containsBlank="1"/>
    </cacheField>
    <cacheField name="Category" numFmtId="0">
      <sharedItems containsBlank="1"/>
    </cacheField>
    <cacheField name="remaining_months" numFmtId="0">
      <sharedItems containsString="0" containsBlank="1" containsNumber="1" containsInteger="1" minValue="-15" maxValue="60" count="23">
        <n v="0"/>
        <n v="10"/>
        <m/>
        <n v="6"/>
        <n v="24"/>
        <n v="12"/>
        <n v="-7"/>
        <n v="-5"/>
        <n v="18"/>
        <n v="-6"/>
        <n v="-3"/>
        <n v="-2"/>
        <n v="-12"/>
        <n v="-1"/>
        <n v="1"/>
        <n v="4"/>
        <n v="48"/>
        <n v="14"/>
        <n v="60"/>
        <n v="17"/>
        <n v="2"/>
        <n v="36"/>
        <n v="-15" u="1"/>
      </sharedItems>
    </cacheField>
    <cacheField name="OrganisationName" numFmtId="0">
      <sharedItems containsBlank="1" count="9">
        <s v="APUC"/>
        <s v="TUCO"/>
        <s v="NWUPC"/>
        <s v="SUPC"/>
        <s v="NEUPC"/>
        <s v="LUPC"/>
        <s v="HEPCW"/>
        <s v="JISC"/>
        <m/>
      </sharedItems>
    </cacheField>
    <cacheField name="LotDescrip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81.579008680557" createdVersion="6" refreshedVersion="7" minRefreshableVersion="3" recordCount="2057" xr:uid="{FAA4F490-7038-4EB0-8437-16066484C5D3}">
  <cacheSource type="worksheet">
    <worksheetSource name="Storm2Admin_SRAllContractsJCG"/>
  </cacheSource>
  <cacheFields count="24">
    <cacheField name="CommodityID" numFmtId="0">
      <sharedItems containsSemiMixedTypes="0" containsString="0" containsNumber="1" containsInteger="1" minValue="2" maxValue="21832"/>
    </cacheField>
    <cacheField name="CommodityStatus" numFmtId="0">
      <sharedItems containsBlank="1" count="16">
        <s v="Expired"/>
        <s v="Deferred"/>
        <s v="Dissolved"/>
        <s v="Contracted"/>
        <s v="Cancelled"/>
        <s v="X"/>
        <s v="On Hold"/>
        <s v="(Blank)"/>
        <s v="Duplicate"/>
        <s v="Z"/>
        <s v="Research"/>
        <s v="Non Influenceable"/>
        <s v="-----------------"/>
        <s v="In Progress"/>
        <s v="Scheduled"/>
        <m/>
      </sharedItems>
    </cacheField>
    <cacheField name="CommodityReference" numFmtId="0">
      <sharedItems containsBlank="1"/>
    </cacheField>
    <cacheField name="AgreementTitle" numFmtId="0">
      <sharedItems containsBlank="1"/>
    </cacheField>
    <cacheField name="CommodityCategory" numFmtId="0">
      <sharedItems containsBlank="1" count="8">
        <s v="Laboratories"/>
        <s v="Estates"/>
        <s v="ICT"/>
        <m/>
        <s v="Libraries"/>
        <s v="Professional Services - HR"/>
        <s v="Professional Services - General"/>
        <s v=" (Blank)"/>
      </sharedItems>
    </cacheField>
    <cacheField name="ConsortiaID" numFmtId="0">
      <sharedItems containsSemiMixedTypes="0" containsString="0" containsNumber="1" containsInteger="1" minValue="1" maxValue="15"/>
    </cacheField>
    <cacheField name="ActualDate" numFmtId="22">
      <sharedItems containsNonDate="0" containsDate="1" containsString="0" containsBlank="1" minDate="2007-10-01T00:00:00" maxDate="3017-09-04T00:00:00"/>
    </cacheField>
    <cacheField name="ContractStartDate" numFmtId="14">
      <sharedItems containsNonDate="0" containsDate="1" containsString="0" containsBlank="1" minDate="2003-10-01T00:00:00" maxDate="2026-12-20T00:00:00"/>
    </cacheField>
    <cacheField name="FinalDate" numFmtId="14">
      <sharedItems containsNonDate="0" containsDate="1" containsString="0" containsBlank="1" minDate="2004-03-31T00:00:00" maxDate="2036-03-01T00:00:00"/>
    </cacheField>
    <cacheField name="ContractPeriodmonths" numFmtId="0">
      <sharedItems containsString="0" containsBlank="1" containsNumber="1" containsInteger="1" minValue="0" maxValue="200"/>
    </cacheField>
    <cacheField name="ExtentionMonth" numFmtId="0">
      <sharedItems containsString="0" containsBlank="1" containsNumber="1" containsInteger="1" minValue="0" maxValue="120"/>
    </cacheField>
    <cacheField name="ExtensionInvoked1" numFmtId="0">
      <sharedItems/>
    </cacheField>
    <cacheField name="ExtensionMonths1" numFmtId="0">
      <sharedItems containsString="0" containsBlank="1" containsNumber="1" containsInteger="1" minValue="0" maxValue="60"/>
    </cacheField>
    <cacheField name="ExtensionInvoked2" numFmtId="0">
      <sharedItems/>
    </cacheField>
    <cacheField name="ExtensionMonths2" numFmtId="0">
      <sharedItems containsString="0" containsBlank="1" containsNumber="1" containsInteger="1" minValue="0" maxValue="60"/>
    </cacheField>
    <cacheField name="AnnualContractedSpend" numFmtId="164">
      <sharedItems containsString="0" containsBlank="1" containsNumber="1" minValue="0" maxValue="500000000"/>
    </cacheField>
    <cacheField name="Contract Value" numFmtId="0">
      <sharedItems containsString="0" containsBlank="1" containsNumber="1" minValue="0" maxValue="2000000000"/>
    </cacheField>
    <cacheField name="ProjectStartDate" numFmtId="22">
      <sharedItems containsNonDate="0" containsDate="1" containsString="0" containsBlank="1" minDate="2008-11-10T00:00:00" maxDate="2025-12-20T00:00:00"/>
    </cacheField>
    <cacheField name="ForecastContractAwardDate" numFmtId="22">
      <sharedItems containsNonDate="0" containsDate="1" containsString="0" containsBlank="1" minDate="2008-01-01T00:00:00" maxDate="2025-05-02T00:00:00"/>
    </cacheField>
    <cacheField name="IsVisiblePRA_Website" numFmtId="0">
      <sharedItems/>
    </cacheField>
    <cacheField name="Category" numFmtId="0">
      <sharedItems containsBlank="1"/>
    </cacheField>
    <cacheField name="remaining_months" numFmtId="0">
      <sharedItems containsString="0" containsBlank="1" containsNumber="1" containsInteger="1" minValue="-12" maxValue="60"/>
    </cacheField>
    <cacheField name="OrganisationName" numFmtId="0">
      <sharedItems containsBlank="1" count="9">
        <s v="APUC"/>
        <s v="TUCO"/>
        <s v="NWUPC"/>
        <s v="SUPC"/>
        <s v="NEUPC"/>
        <s v="LUPC"/>
        <s v="HEPCW"/>
        <s v="JISC"/>
        <m u="1"/>
      </sharedItems>
    </cacheField>
    <cacheField name="LotDescrip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81.579932870372" createdVersion="6" refreshedVersion="7" minRefreshableVersion="3" recordCount="2057" xr:uid="{0A295543-8E2E-4BBF-B64A-3802A2034D0F}">
  <cacheSource type="worksheet">
    <worksheetSource name="Storm2Admin_SRAllContractsJCG[[CommodityStatus]:[OrganisationName]]"/>
  </cacheSource>
  <cacheFields count="22">
    <cacheField name="CommodityStatus" numFmtId="0">
      <sharedItems containsBlank="1" count="18">
        <s v="Expired"/>
        <s v="Deferred"/>
        <s v="Dissolved"/>
        <s v="Contracted"/>
        <s v="Cancelled"/>
        <s v="X"/>
        <s v="On Hold"/>
        <s v="(Blank)"/>
        <s v="Duplicate"/>
        <s v="Z"/>
        <s v="Research"/>
        <s v="Non Influenceable"/>
        <s v="-----------------"/>
        <s v="In Progress"/>
        <s v="Scheduled"/>
        <m/>
        <s v="Legacy" u="1"/>
        <s v="Non Comp Action" u="1"/>
      </sharedItems>
    </cacheField>
    <cacheField name="CommodityReference" numFmtId="0">
      <sharedItems containsBlank="1" count="8000">
        <s v="BO-MSN001"/>
        <s v="BA-VEH003"/>
        <s v="PS-ITC001a"/>
        <s v="PS-UTI005/01"/>
        <s v="PS-UTI008"/>
        <s v="PS-PFB001"/>
        <s v="PS-PFB003"/>
        <s v="BA-AVI010"/>
        <s v="BO-AVI007"/>
        <s v="BO-AVI008"/>
        <s v="BO-CAT012"/>
        <s v="BA-CAT004"/>
        <s v="BO-CAT013"/>
        <s v="OC-CAT031"/>
        <s v="EFM3089 CPC"/>
        <s v="EFM3129 NW"/>
        <s v="BA-LAB025"/>
        <s v="BO-LAB026"/>
        <s v="BO-LAB014"/>
        <s v="BA-LAB020"/>
        <s v="BA-LIB012"/>
        <s v="BO-COM003"/>
        <s v="BO-CAT032"/>
        <s v="OC-CAT001"/>
        <s v="BO-CAT014"/>
        <s v="BA-ITS011"/>
        <s v="PS-ITS020"/>
        <s v="BA-COM004"/>
        <s v="ITS1004 AP"/>
        <s v="ITS1014 AP"/>
        <s v="BO-ITS007"/>
        <s v="BO-ITS014"/>
        <s v="BO-ITC001"/>
        <s v="BO-ITS009"/>
        <s v="BO-TEL004"/>
        <s v="BO-ITS006"/>
        <s v="BO-ITS008"/>
        <s v="EFM1017 AP"/>
        <s v="BO-ITS010"/>
        <s v="BO-FFE007"/>
        <s v="BA-EFM005"/>
        <s v="BO-JAN010"/>
        <s v="BO-JAN008"/>
        <s v="BA-EFM023"/>
        <s v="BO-EFM017"/>
        <s v="BA-EFM024"/>
        <s v="BA-LAB006"/>
        <s v="BA-VEH001"/>
        <s v="BA-LIB005"/>
        <s v="BA-REC001"/>
        <s v="BA-TEMP001"/>
        <s v="BA-LAB001"/>
        <s v="BA-LAB007"/>
        <s v="BA-ITC003"/>
        <s v="BA-VEH002"/>
        <s v="BA-AVI005"/>
        <s v="BA-AVI002"/>
        <s v="BA-PRI001"/>
        <s v="BA-LIB007"/>
        <s v="BA-LIB006"/>
        <s v="BA-OCC001"/>
        <s v="BA-CAT007"/>
        <s v="BA-CAT008"/>
        <s v="BA-CAT010"/>
        <s v="BA-JAN003"/>
        <s v="BA-JAN006"/>
        <s v="BA-JAN005"/>
        <s v="BA-LAB004"/>
        <s v="BA-LAB010"/>
        <s v="BA-LAB005"/>
        <s v="BA-LAB009"/>
        <s v="BA-TEL001"/>
        <s v="BA-MAI002"/>
        <s v="BA-MAI003"/>
        <s v="BA-FUR003"/>
        <s v="BA-FFE001"/>
        <s v="BA-FUR002"/>
        <s v="BA-SPO001"/>
        <s v="PS-ITS026"/>
        <s v="PS-TRA003"/>
        <s v="BA-UTIL004"/>
        <s v="BA-UTI003"/>
        <s v="BA-CAT009"/>
        <s v="BA-MAI004"/>
        <s v="BA-MAI005"/>
        <s v="BA-UTI001/02"/>
        <s v="BA-ITS004"/>
        <s v="BA-ITS005"/>
        <s v="BO-PMR002"/>
        <s v="BA-LAB012"/>
        <s v="BA-EFM0025"/>
        <s v="BA-EFM026"/>
        <s v="BO-UTI007"/>
        <s v="BA-EFM006"/>
        <s v="BA-EFM027"/>
        <s v="BO-EFM002"/>
        <s v="BA-EFM030"/>
        <s v="BA-EFM007"/>
        <s v="BA-EFM013"/>
        <s v="BA-EFM031"/>
        <s v="BA-EFM032"/>
        <s v="BO-SEC004"/>
        <s v="BA-EFM004"/>
        <s v="BA-EFM010"/>
        <s v="BA-EFM033"/>
        <s v="BA-AFF002"/>
        <s v="BA-EFM034"/>
        <s v="BA-EFM035"/>
        <s v="BA-EFM036"/>
        <s v="BO-EFM001"/>
        <s v="BA-EFM008"/>
        <s v="BA-EFM028"/>
        <s v="EFM2003 NE"/>
        <s v="BA-EFM009"/>
        <s v="BA-EFM029"/>
        <s v="BA-FFE005"/>
        <s v="BA-FFE009"/>
        <s v="BO-FFE002"/>
        <s v="BA-INS002"/>
        <s v="BO-JAN011"/>
        <s v="BO-JAN007"/>
        <s v="BO-JAN009"/>
        <s v="BA-LAB022"/>
        <s v="BO-LAB015"/>
        <s v="BO-LAB016"/>
        <s v="BA-LAB027"/>
        <s v="BA-LAB028"/>
        <s v="BA-LAB029"/>
        <s v="BA-LAB030"/>
        <s v="BO-LIB008"/>
        <s v="BO-PMR004"/>
        <s v="BO-PMR003"/>
        <s v="BO-PMR005"/>
        <s v="BO-PMR006"/>
        <s v="BO-PMR007"/>
        <s v="BO-OFF003"/>
        <s v="BO-PFB007"/>
        <s v="BO-PFB08"/>
        <s v="BO-PRI003"/>
        <s v="BA-PRI004"/>
        <s v="BA-PRI005"/>
        <s v="BO-PRI002"/>
        <s v="BA-PFB019"/>
        <s v="PS-PFB020"/>
        <s v="BA-PFB021  Lots 1, 6, 11 and 16"/>
        <s v="BA-PFB022"/>
        <s v="BO-PFB005"/>
        <s v="BA-SEC003"/>
        <s v="BO-PFB011"/>
        <s v="BA-PFB015"/>
        <s v="BA-PFB016"/>
        <s v="BA-PFB014"/>
        <s v="BO-PFB010"/>
        <s v="BA-PFB023"/>
        <s v="BA-OFF004"/>
        <s v="BO-TEL002"/>
        <s v="BO-TEL003"/>
        <s v="BO-TRA002"/>
        <s v="BA-TRA004"/>
        <s v="BA-TRA005"/>
        <s v="BA-TRA006"/>
        <s v="BO-TRA001"/>
        <s v="BO-VEH005"/>
        <s v="OC-CAT021"/>
        <s v="OC-CAT015"/>
        <s v="OC-CAT016"/>
        <s v="OC-CAT023"/>
        <s v="OC-CAT019"/>
        <s v="OC-CAT025"/>
        <s v="OC-CAT032"/>
        <s v="OC-CAT020"/>
        <s v="OC-CAT029"/>
        <s v="OC-CAT030"/>
        <s v="OC-CAT027 Duplicate"/>
        <s v="OC-CAT022"/>
        <s v="OC-CAT017"/>
        <s v="OC-CAT018"/>
        <s v="BO-CAT011"/>
        <s v="BA-CAT002"/>
        <s v="BA-CAT003"/>
        <s v="BA-UTI002"/>
        <s v="BA-UTI001/01"/>
        <s v="BA-UTI001/021"/>
        <s v="BA-UTI001/03"/>
        <s v="BA-MAI001"/>
        <s v="BA-LAB003"/>
        <s v="BO-LAB013"/>
        <s v="BA-LAB011"/>
        <s v="BA-EAP001"/>
        <s v="BA-PFB006"/>
        <s v="BO-OFF005 - DUPLICATE"/>
        <s v="BA-EFM011"/>
        <s v="BA-EFM012"/>
        <s v="BA-EFM014"/>
        <s v="BA-EFM015"/>
        <s v="BA-EFM016"/>
        <s v="BO-AVI011"/>
        <s v="BA-ITS024"/>
        <s v="BO-PFB012"/>
        <s v="BA-LAB017"/>
        <s v="BO-LAB019"/>
        <s v="BO-LIB009"/>
        <s v="BA-PFB013"/>
        <s v="BO-TEL006"/>
        <s v="BO-LIB010"/>
        <s v="BA-LAB018"/>
        <s v="BA-PMR008"/>
        <s v="BA-INS003"/>
        <s v="BO-ITS017"/>
        <s v="BA-ITS018"/>
        <s v="PS-TEL002"/>
        <s v="BO-FFE003"/>
        <s v="BO-ITS023"/>
        <s v="BA-PMR009"/>
        <s v="BO-EFM018"/>
        <s v="PS-COM001"/>
        <s v="BO-EFM019"/>
        <s v="BA-INS004"/>
        <s v="BO-PFB017"/>
        <s v="BA-ITS021"/>
        <s v="GPS - Heating Oil and Automative Fuel"/>
        <s v="BO-EFM021"/>
        <s v="PS-UTI010"/>
        <s v="BO-PFB009"/>
        <s v="BA-PMR010"/>
        <s v="BO-ITS025"/>
        <s v="BO-EFM022"/>
        <s v="BA-CAT026"/>
        <s v="BO-TEL007"/>
        <s v="BA-PFB018"/>
        <s v="BO-FFE008 NW"/>
        <s v="OC-CAT099"/>
        <s v="BO-PFB024"/>
        <s v="BO-JAN012 NW"/>
        <s v="BO-AVI012"/>
        <s v="BO-AVI013"/>
        <s v="BO-ITS027"/>
        <s v="PS-ITS028"/>
        <s v="BA-FFE010"/>
        <s v="BA-LAB031"/>
        <s v="PS-OFF007"/>
        <s v="BA-ITS029"/>
        <s v="BO-VEH006"/>
        <s v="BO-TRA003"/>
        <m/>
        <s v="BO-VEH007"/>
        <s v="BA-ITC004"/>
        <s v="BA-VEH004"/>
        <s v="BO-ITS034"/>
        <s v="BO-ITS031"/>
        <s v="PS-PMR011"/>
        <s v="OC-CAT033"/>
        <s v="OC-CAT034"/>
        <s v="OC-CAT035"/>
        <s v="OC-CAT037"/>
        <s v="OC-CAT036"/>
        <s v="OC-CAT027"/>
        <s v="BA-LAB032"/>
        <s v="BO-ITS032"/>
        <s v="OC-JAN013"/>
        <s v="BA-LAB033"/>
        <s v="BO-PRI006"/>
        <s v="PFB1007 PS"/>
        <s v="BA-LAB034"/>
        <s v="BA-LAB035"/>
        <s v="BA-LAB036"/>
        <s v="BA-LAB037"/>
        <s v="BA-LAB038"/>
        <s v="BA-LAB039"/>
        <s v="BO-JAN014 CPC"/>
        <s v="BA-ITS033"/>
        <s v="BA-AVI014 NW"/>
        <s v="BA-ITS030"/>
        <s v="BA-ITS035"/>
        <s v="BA-MAI006"/>
        <s v="BA-MAI007"/>
        <s v="PS-UTI011"/>
        <s v="SP-12-003"/>
        <s v="PS-UIT0013"/>
        <s v="BA-LAB040"/>
        <s v="OC-CAT038"/>
        <s v="BO-JAN015 NW"/>
        <s v="BO-EFM020"/>
        <s v="BA-ITS040"/>
        <s v="GPS - RM808"/>
        <s v="BA-LAB041"/>
        <s v="BA-LAB042"/>
        <s v="BA-LAB043"/>
        <s v="BO-TEL008"/>
        <s v="LAB2001 NE"/>
        <s v="EFM2001 NE"/>
        <s v="EFM3001 NW"/>
        <s v="EFM2002 NE"/>
        <s v="EFM3014 NW"/>
        <s v="OFF3008 NW"/>
        <s v="OFF3003 NW"/>
        <s v="RM450"/>
        <s v="FFE2002 NE"/>
        <s v="FFE2003 NE"/>
        <s v="ID407 CPC"/>
        <s v="BO-OFF005"/>
        <s v="ID415"/>
        <s v="CAT11009 TP"/>
        <s v="CAT11001 TP"/>
        <s v="CAT11010 TP"/>
        <s v="CAT11003 TP"/>
        <s v="JAN2001 NE"/>
        <s v="LIB4017 SU"/>
        <s v="GPS - RM457"/>
        <s v="BA-ITS038"/>
        <s v="ITS1005 AP"/>
        <s v="GPS - IT Goods and Services"/>
        <s v="BA-ITS046"/>
        <s v="GPS - Mobile Solutions (II)"/>
        <s v="BA-ITS048"/>
        <s v="BA-ITS050"/>
        <s v="BA-ITS047"/>
        <s v="BA-ITS052"/>
        <s v="BA-ITS053"/>
        <s v="BA-ITS054"/>
        <s v="BA-ITS051"/>
        <s v="BA-ITS055 cancelled"/>
        <s v="VEH3030 NW"/>
        <s v="ITS1018 AP"/>
        <s v="BA-ITS057"/>
        <s v="RM1599"/>
        <s v="AVI2002 NE"/>
        <s v="FFE2001 NE"/>
        <s v="OC-CAT039"/>
        <s v="BO-CAT040"/>
        <s v="LAB4000 SU"/>
        <s v="RM1035"/>
        <s v="CAT11004 TU"/>
        <s v="PFB2001 CP"/>
        <s v="LIB5007 LU"/>
        <s v="PFB4018 SU"/>
        <s v="EFM3037 NW"/>
        <s v="PS-ITS056"/>
        <s v="FFE2005 NE"/>
        <s v="EFM3029 NW"/>
        <s v="ID524 CPC"/>
        <s v="JAN3044 NW"/>
        <s v="TRA4006 SU"/>
        <s v="TRA5008 LU"/>
        <s v="ID529"/>
        <s v="BA-ITS3"/>
        <s v="ID534"/>
        <s v="PFB4008 SU"/>
        <s v="UTL10001 TE"/>
        <s v="WEB-Testupload"/>
        <s v="SP-13-001"/>
        <s v="PS-UTI013-2"/>
        <s v="BA-ITS055"/>
        <s v="LIB4009 SU"/>
        <s v="BA-PRI007"/>
        <s v="AVI2001 NE"/>
        <s v="BA-TEL008 (DO NOT USE)"/>
        <s v="BA-AVI015"/>
        <s v="BA-AVI016"/>
        <s v="BA-PRI008"/>
        <s v="CAT11005 TP"/>
        <s v="EFM3017 NW"/>
        <s v="BA-LIB014"/>
        <s v="CAT11006 TU"/>
        <s v="CAT11002 TU"/>
        <s v="PS-ITS030"/>
        <s v="CAT11007 TP"/>
        <s v="PS-COM001 Copy"/>
        <s v="PS-UTI015"/>
        <s v="BA-LAB045"/>
        <s v="OC-CAT041 Duplicate"/>
        <s v="BO-CAT042"/>
        <s v="BA-PFB026"/>
        <s v="SP-12-008"/>
        <s v="BA-MAI008"/>
        <s v="BO-LIB013"/>
        <s v="BA-CAT043"/>
        <s v="BA-SYS002"/>
        <s v="INS5004 LU"/>
        <s v="PFB2001 NE"/>
        <s v="EFM3126 CPC"/>
        <s v="EFM3045 NW"/>
        <s v="CAT11008 TU"/>
        <s v="JAN5001 LU"/>
        <s v="JAN3043 NW"/>
        <s v="RM1687"/>
        <s v="SP-13-013"/>
        <s v="TRA5015 LU"/>
        <s v="PFB5010 LU"/>
        <s v="JAN5024 LU"/>
        <s v="BA-SYS001"/>
        <s v="LAB3123 NW"/>
        <s v="ITS001 SU"/>
        <s v="TRA5023 LU"/>
        <s v="EFM5003 LU"/>
        <s v="BA-SEC005"/>
        <s v="BA-LAB046"/>
        <s v="EFM1000 AP"/>
        <s v="PFB5002 LU"/>
        <s v="OFF3007 NW"/>
        <s v="PFB1001 AP"/>
        <s v="BLANK TO BE REUSED"/>
        <s v="BA-ITAAA"/>
        <s v="BA-ITBBB"/>
        <s v="FFE4002 SU"/>
        <s v="LAB4003 SU"/>
        <s v="PFB4007-SU"/>
        <s v="LAB4008 SU"/>
        <s v="LIB4009 SU old"/>
        <s v="JAN4010 SU"/>
        <s v="JAN4011 SU"/>
        <s v="CAT4012 SU"/>
        <s v="CAT4013 SU"/>
        <s v="ITS4014 SU"/>
        <s v="ITS4001 SU"/>
        <s v="MAI"/>
        <s v="EFM"/>
        <s v="PFB1002 AP"/>
        <s v="PFB1003 AP"/>
        <s v="PFB1004 AP"/>
        <s v="ITS3006 NW"/>
        <s v="JAN3012 NW"/>
        <s v="JAN3009 NW"/>
        <s v="FFE3011 NW"/>
        <s v="TEL3004 NW"/>
        <s v="ITS1001 AP"/>
        <s v="ITS1020 AP"/>
        <s v="BA-PFB021 Lots 2, 7, 12 and 17"/>
        <s v="BA-PFB021 Lots 3, 8, 13 and 18"/>
        <s v="BA-PFB021 Lots 4, 9, 14 and 19"/>
        <s v="BA-PFB021 Lots 5, 10, 15 and 20"/>
        <s v="ITS1019 AP"/>
        <s v="AVI016 AP"/>
        <s v="PFB1032 AP"/>
        <s v="ITS1025 AP"/>
        <s v="PFB"/>
        <s v="PFB1005 AP"/>
        <s v="PFB1005 PS"/>
        <s v="SEC5011 LU"/>
        <s v="ITS5005 LU"/>
        <s v="PFB5022 LU"/>
        <s v="LAB5012 LU"/>
        <s v="PFB5009 LU"/>
        <s v="LIB5006 LU"/>
        <s v="ITS2001 NE"/>
        <s v="ID1304 CPC"/>
        <s v="RM1498"/>
        <s v="RM632"/>
        <s v="ITS5014 LU"/>
        <s v="SEC5013 LU"/>
        <s v="TRA5025 LU"/>
        <s v="CAT3119 CPC"/>
        <s v="FFE3103 NW"/>
        <s v="JAN3034 CPC"/>
        <s v="FFE1001 AP"/>
        <s v="ITS1003 AP"/>
        <s v="EFM3033 NW"/>
        <s v="SEC1000 AP"/>
        <s v="EFM1002 AP"/>
        <s v="EFM1003 AP"/>
        <s v="CAT1044 AP"/>
        <s v="EFM1006 AP"/>
        <s v="EFM1004 AP"/>
        <s v="EFM1005 AP"/>
        <s v="EFM1007 AP"/>
        <s v="EFM1008 AP"/>
        <s v="EFM1009 AP"/>
        <s v="EFM1010 AP"/>
        <s v="EFM1011 AP"/>
        <s v="PFB5016 LU"/>
        <s v="AVI6001 HW"/>
        <s v="LAB1007 AP"/>
        <s v="PFB1006 PS"/>
        <s v="CAT1045 AP"/>
        <s v="PFB1008 AP"/>
        <s v="PFB1035 AP"/>
        <s v="JAN1001 AP"/>
        <s v="FFE1002 AP"/>
        <s v="RM6133 GPS"/>
        <s v="PFB1010 AP"/>
        <s v="EFM1001 AP"/>
        <s v="PFB1011 AP"/>
        <s v="LIB1001 AP"/>
        <s v="LIB1002 AP"/>
        <s v="OFF3045 NW"/>
        <s v="CAT11011 TU"/>
        <s v="ITS1006 SU"/>
        <s v="PFB1009 AP"/>
        <s v="PFB5026 LU"/>
        <s v="CFR1002/SA"/>
        <s v="RM1498 (L6)"/>
        <s v="EFM3041 NW"/>
        <s v="GPS - RM721"/>
        <s v="CAT11046 TU"/>
        <s v="FFE1003 AP"/>
        <s v="ITS1006 SP"/>
        <s v="LAB1001 AP"/>
        <s v="LAB1002 AP"/>
        <s v="BO-AVI012 Copy"/>
        <s v="FFE4022 SU"/>
        <s v="LIB4019 SU"/>
        <s v="MED1001 AP"/>
        <s v="GPS - RM1715"/>
        <s v="GPS - RM827"/>
        <s v="GPS - RM632"/>
        <s v="GPS - Specialist Solutions"/>
        <s v="GPS - BT MoU - Accumulate"/>
        <s v="GPS - Software Application Solutions"/>
        <s v="GPS - PCS - Property And Facilities Management Services"/>
        <s v="GPS - RM988"/>
        <s v="GPS -RM717"/>
        <s v="GPS - RM928"/>
        <s v="GPS - RM1689"/>
        <s v="GPS-RM922"/>
        <s v="VEH RM1027"/>
        <s v="PFB RM1095"/>
        <s v="PFB RM1036"/>
        <s v="PRI1009 PS"/>
        <s v="RM860"/>
        <s v="RM717"/>
        <s v="BA-TEL008"/>
        <s v="BA-TEL008 Lots 2 - 12"/>
        <s v="CAT11014 TU"/>
        <s v="LAB1008 AP"/>
        <s v="CAT11017 TU"/>
        <s v="CAT1048 AP"/>
        <s v="CAT1049 AP"/>
        <s v="CAT11018 TU"/>
        <s v="CAT11019 TU"/>
        <s v="CAT11020 TU"/>
        <s v="CAT1053 TU"/>
        <s v="CAT11026 TU"/>
        <s v="CAT11022 TU"/>
        <s v="CAT11016 TU"/>
        <s v="EFM1012 AP"/>
        <s v="EFM1013 AP"/>
        <s v="EFM1014 AP"/>
        <s v="EFM1015 AP"/>
        <s v="ITS1999 AP"/>
        <s v="LAB1003 AP"/>
        <s v="EFM1016 AP"/>
        <s v="LAB1004 AP"/>
        <s v="LAB1005 AP"/>
        <s v="LAB1006 AP"/>
        <s v="FFE1004 AP"/>
        <s v="EFM1019 AP"/>
        <s v="MAI1010 AP"/>
        <s v="EFM1018 AP"/>
        <s v="EFM2005 NE"/>
        <s v="EFM2004 NE"/>
        <s v="EFM5017 LU"/>
        <s v="RM1502 GPS"/>
        <s v="JAN3067 NW"/>
        <s v="OFF3042 NW"/>
        <s v="EFM2006 NE"/>
        <s v="EFM2010 NE"/>
        <s v="EFM2011 NE"/>
        <s v="INS1001 AP"/>
        <s v="TEL1001 AP"/>
        <s v="SP-15-010"/>
        <s v="ITS1002 AP"/>
        <s v="ITS1009 AP"/>
        <s v="ITS1010 AP"/>
        <s v="ITS1011 AP"/>
        <s v="ITS1012 AP"/>
        <s v="ITS1007 AP"/>
        <s v="ITS1008 AP"/>
        <s v="ITS1015 AP"/>
        <s v="ITS1016 AP"/>
        <s v="ITS1017 AP"/>
        <s v="TEL3097 NW"/>
        <s v="MUS2001 NE"/>
        <s v="EFM2013 NE"/>
        <s v="ITS1021 AP"/>
        <s v="PMR2001 NE"/>
        <s v="EFM2009 NE"/>
        <s v="EFM2008 NE"/>
        <s v="EFM3127 NW"/>
        <s v="FFE3050 NW"/>
        <s v="AVI3120 NW"/>
        <s v="LAB3051 NW"/>
        <s v="PFB3114 NW"/>
        <s v="LAB3053 NW"/>
        <s v="LAB3056 NW"/>
        <s v="LAB3052 NW"/>
        <s v="LAB3054 NW"/>
        <s v="SP-12-009"/>
        <s v="LAB4020 SU"/>
        <s v="ITS4030 SU"/>
        <s v="ITS4031 SU"/>
        <s v="ITS1022 AP"/>
        <s v="ITS1023 AP"/>
        <s v="ITS1004 AP Lot 7"/>
        <s v="ITS4032 SU"/>
        <s v="JAN4021 SU"/>
        <s v="TRA5027 LU"/>
        <s v="PFB1012 AP"/>
        <s v="PFB1_x0009_013 _x0009_AP"/>
        <s v="LAB1009 AP"/>
        <s v="LAB1010 AP"/>
        <s v="ID1971"/>
        <s v="ID1974"/>
        <s v="ID-2025"/>
        <s v="PRI"/>
        <s v="PFB4026 SU"/>
        <s v="ID2038"/>
        <s v="ID2040"/>
        <s v="FFE2004 NE"/>
        <s v="CAT11015 TU"/>
        <s v="ITS2003 NE"/>
        <s v="CAT11029 TU"/>
        <s v="CAT11023 TU"/>
        <s v="CAT11025 TU"/>
        <s v="CAT11032 TU"/>
        <s v="CAT11012 TU"/>
        <s v="ID2081"/>
        <s v="OFF3068 NW"/>
        <s v="EFM3059 NW"/>
        <s v="UTL3061 NW"/>
        <s v="UTL3062 NW"/>
        <s v="JAN3075 NW"/>
        <s v="ID2140"/>
        <s v="JAN2003 NE"/>
        <s v="JAN2002 NE"/>
        <s v="PFB5018 LU"/>
        <s v="ID2241"/>
        <s v="ID2242"/>
        <s v="CAT1065 AP"/>
        <s v="PFB4024 SU"/>
        <s v="LAB"/>
        <s v="Case: 184118"/>
        <s v="SP-12-002"/>
        <s v="TRA4027 SU"/>
        <s v="WEB1013 AP"/>
        <s v="CAT11057 ES"/>
        <s v="PS-OFF008 Copy"/>
        <s v="PRI 1010 CC"/>
        <s v="PFB4018 SU Copy"/>
        <s v="SP-12-005"/>
        <s v="TEL3039 CPC"/>
        <s v="EFM2007 NE"/>
        <s v="FFE2006 NE"/>
        <s v="SP-13-025"/>
        <s v="SP-13-016"/>
        <s v="SP-13-017"/>
        <s v="SP-13-018"/>
        <s v="SP-13-019"/>
        <s v="SP-13-020"/>
        <s v="SP-13-021"/>
        <s v="SP-13-022"/>
        <s v="SP-13-023"/>
        <s v="SP-13-014"/>
        <s v="TEL1002 AP"/>
        <s v="SP-14-002"/>
        <s v="PFB1015 AP"/>
        <s v="SP-14-004"/>
        <s v="SP-14-001"/>
        <s v="ITS5019 LU"/>
        <s v="WEB1012 AP"/>
        <s v="SEC1001 AP"/>
        <s v="SEC1002 AP"/>
        <s v="PFB1016 AP"/>
        <s v="PFB1017 AP"/>
        <s v="AVI2004 NE"/>
        <s v="RM721"/>
        <s v="RM457"/>
        <s v="RM1715"/>
        <s v="RM1501"/>
        <s v="RM374"/>
        <s v="RM922"/>
        <s v="JAN3069 NW"/>
        <s v="PRI3070 NW"/>
        <s v="OFF3049 NW"/>
        <s v="LAB3096 NW"/>
        <s v="LIB1004 AP"/>
        <s v="OFF009 CC"/>
        <s v="FFE1001 AP Copy Lot 3a"/>
        <s v="FFE1001 AP Copy Copy"/>
        <s v="FFE1001 AP Copy"/>
        <s v="AVI6002 HW"/>
        <s v="OFF001 HW"/>
        <s v="LIB6001 HW"/>
        <s v="ITS5020 LU"/>
        <s v="FFE1005 AP"/>
        <s v="ITS2002 NE"/>
        <s v="EFM3057 NW"/>
        <s v="LAB3066 NW"/>
        <s v="EFM3124 CPC"/>
        <s v="MAI3094 CPC"/>
        <s v="EFM3071 NW"/>
        <s v="AVI2003 NE"/>
        <s v="LAB4023 SU"/>
        <s v="LAB4025 SU"/>
        <s v="LIB"/>
        <s v="LAB1011 AP"/>
        <s v="EFM5059 LU"/>
        <s v="LAB5028 LU"/>
        <s v="PFB5073 LU"/>
        <s v="OFF5021 LU"/>
        <s v="WEB1011 AP"/>
        <s v="VEH1000 AP"/>
        <s v="VEH1001 AP"/>
        <s v="EFM1021 AP"/>
        <s v="EFM1020 AP"/>
        <s v="JAN3073 NW"/>
        <s v="JAN3074 NW"/>
        <s v="EFM1022 AP"/>
        <s v="EFM3078 NW"/>
        <s v="ITS3082 NW"/>
        <s v="LAB3132 NW"/>
        <s v="VEH3085 NW"/>
        <s v="EFM5029 LU"/>
        <s v="CAT3086 CPC"/>
        <s v="PFB1018 AP"/>
        <s v="ITS5030 LU"/>
        <s v="ITS1024 SP"/>
        <s v="RM1498 - Lot 1"/>
        <s v="RM1498 - Lot 3"/>
        <s v="RM1042"/>
        <s v="SP-14-008"/>
        <s v="LIB4028 SU"/>
        <s v="TEL2001 JA"/>
        <s v="SP-14-005"/>
        <s v="SP-14-009"/>
        <s v="SP-14-010"/>
        <s v="JAN3087 NW"/>
        <s v="JAN11002 TU"/>
        <s v="CAT11024 TU"/>
        <s v="ITS5031 LU"/>
        <s v="LAB1012 NH"/>
        <s v="SP-15-001"/>
        <s v="SP-15-002"/>
        <s v="SP-15-005"/>
        <s v="SP-15-006"/>
        <s v="PFB1024 AP"/>
        <s v="SP-14-013"/>
        <s v="SP-14-012"/>
        <s v="ITS6003 HW"/>
        <s v="CAT3090 CPC"/>
        <s v="JAN3091 CPC"/>
        <s v="ITS1023 CC"/>
        <s v="SP-15-011-4"/>
        <s v="SP-15-011-1"/>
        <s v="SP-15-011-2"/>
        <s v="SP-15-011-3"/>
        <s v="SEC1006 AP"/>
        <s v="SP-15-011-5"/>
        <s v="FFE1006 AP"/>
        <s v="MAI3095 CPC"/>
        <s v="PFB3092 NW"/>
        <s v="EFM3093 CPC"/>
        <s v="LAB4040 SU"/>
        <s v="JAN1007 AP"/>
        <s v="PFB1020 AP"/>
        <s v="SP-18-11"/>
        <s v="PFB1019 AP"/>
        <s v="CAT1059 AP"/>
        <s v="CAT1061 AP"/>
        <s v="CAT1062 AP"/>
        <s v="EFM1027 AP"/>
        <s v="ITS1026 AP"/>
        <s v="CAT1063 AP"/>
        <s v="05-13 SE"/>
        <s v="ITS1027 AP"/>
        <s v="SP-14-003"/>
        <s v="EFM3098 CPC"/>
        <s v="EFM1023 AP"/>
        <s v="ITS"/>
        <s v="Franchising"/>
        <s v="Temporary Catering Staff"/>
        <s v="AVI3099 NW"/>
        <s v="ITS5032 LU"/>
        <s v="SEC1003 AP"/>
        <s v="EFM2012 NE"/>
        <s v="EFM2017 NE"/>
        <s v="EFM2018 NE"/>
        <s v="ITS3100 CPC"/>
        <s v="EFM3101 CPC"/>
        <s v="CAT11031 TU"/>
        <s v="INS5033 LU"/>
        <s v="SP-10-012"/>
        <s v="JAN5034 LU"/>
        <s v="SEC5037 LU"/>
        <s v="JAN5043 LU"/>
        <s v="RM1557v"/>
        <s v="RM1557 vi"/>
        <s v="RM958"/>
        <s v="JAN1003 _x0009_CPC"/>
        <s v="EFM1025 AP"/>
        <s v="FFE1008 AP"/>
        <s v="JAN1005 AP"/>
        <s v="MAI3111 NW"/>
        <s v="SP-16-001"/>
        <s v="MAI3104 NW"/>
        <s v="ITS1024 AP"/>
        <s v="OFF3105 NW"/>
        <s v="OFF3106 NW"/>
        <s v="EFM5056 LU"/>
        <s v="LIB5031 LU"/>
        <s v="AVI3072 NW"/>
        <s v="RM3704 GPS"/>
        <s v="PMR2002 NE"/>
        <s v="PFB4029 SU"/>
        <s v="ITS3107 NW"/>
        <s v="LAB5035 LU"/>
        <s v="PMR1000 SP"/>
        <s v="PMR1012 SP"/>
        <s v="EFM4033 SU"/>
        <s v="FFE1009 AP"/>
        <s v="EFM1024 AP"/>
        <s v="PMR1001 AP"/>
        <s v="RM1045"/>
        <s v="PFB1028 AP"/>
        <s v="PFB2002 NE"/>
        <s v="CAT11028 TU"/>
        <s v="ITS6003 IND"/>
        <s v="LIB1003 AP"/>
        <s v="ITS5036 LU"/>
        <s v="SEC5038 LU"/>
        <s v="PFB5041 LU"/>
        <s v="PFB1026 PS (FE Sector only)"/>
        <s v="PFB1027 AP"/>
        <s v="PFB5044 LU"/>
        <s v="PFB5048 LU"/>
        <s v="CAT5060 LU"/>
        <s v="EFM2017NE"/>
        <s v="TEL5040 LU"/>
        <s v="EFM3131 NW"/>
        <s v="CAT11030 TU"/>
        <s v="LIB4035 SU"/>
        <s v="SP-14-011"/>
        <s v="CAT11027 TU"/>
        <s v="UTL3109 CPC"/>
        <s v="SEC3110 CPC"/>
        <s v="LAB1013 AP"/>
        <s v="EFM1026 AP"/>
        <s v="CAT1060 AP"/>
        <s v="LAB1014 AP"/>
        <s v="LAB1015 AP"/>
        <s v="LAB1016 AP"/>
        <s v="LAB1017 AP"/>
        <s v="LIB1005 AP"/>
        <s v="PFB1029 AP"/>
        <s v="ITS5058 LU"/>
        <s v="EFM2026 NE"/>
        <s v="OFF6002 NP"/>
        <s v="EFM6008 NP"/>
        <s v="EFM6004 NP"/>
        <s v="EFM6003 NP"/>
        <s v="EFM6006 NP"/>
        <s v="EFM6005 NP"/>
        <s v="EFM6001 NP"/>
        <s v="EFM6002 NP"/>
        <s v="MED6001 NP"/>
        <s v="PFB6002 NP"/>
        <s v="VEH6001 NP"/>
        <s v="PFB6001 NP"/>
        <s v="LAB6001 HW"/>
        <s v="LAB6002 HW"/>
        <s v="LAB6003 HW"/>
        <s v="PRI6001 NP"/>
        <s v="PFB2003 NE"/>
        <s v="EFM6009 NP"/>
        <s v="LIB3112 CPC"/>
        <s v="PFB6006 NP"/>
        <s v="EFM6010 NP"/>
        <s v="RM1603"/>
        <s v="SP-15-016"/>
        <s v="ITS5042 LU"/>
        <s v="CAT5039 LU"/>
        <s v="EFM5045 LU"/>
        <s v="PRI 1011 AP"/>
        <s v="PFB1030 AP"/>
        <s v="ITS1029 AP"/>
        <s v="PFB1038 AP"/>
        <s v="GPS - A337223"/>
        <s v="GPS - CM/FMM/08/5028"/>
        <s v="CCS RM1034"/>
        <s v="CCS RM1045"/>
        <s v="CCS RM1076"/>
        <s v="CCS RM1557"/>
        <s v="CCS RM3708"/>
        <s v="CCS RM3711"/>
        <s v="CCS RM3747"/>
        <s v="CCS RM457"/>
        <s v="CCS RM1056"/>
        <s v="CCS RM781"/>
        <s v="CCS RM875"/>
        <s v="CCS RM896"/>
        <s v="CCS RM966"/>
        <s v="CCS RM999"/>
        <s v="EFM3113 NW"/>
        <s v="SP-16-003"/>
        <s v="EFM2019 NE"/>
        <s v="ITS1032 CC"/>
        <s v="EFM3115 CPC"/>
        <s v="ITS3116 CPC"/>
        <s v="LIB1007 AP"/>
        <s v="ITS6004 NP"/>
        <s v="FFE2005 NE Lot 7"/>
        <s v="EFM1029 AP"/>
        <s v="EFM2010 NE Copy"/>
        <s v="TRA6001 HW"/>
        <s v="JAN6001 NP"/>
        <s v="TRA5047 LU"/>
        <s v="FFE2005 NE Lot 10"/>
        <s v="CAT5049 LU"/>
        <s v="UTI1000 AP"/>
        <s v="FFE1011 AP"/>
        <s v="FFE1014 AP"/>
        <s v="FFE1015 AP"/>
        <s v="OFF3117 NW"/>
        <s v="FFE3118 NW"/>
        <s v="OFF3128 NW"/>
        <s v="SP-COM002"/>
        <s v="EFM3040 CPC"/>
        <s v="ITS1032 AP"/>
        <s v="RM3745 GPS"/>
        <s v="PFB1033 AP"/>
        <s v="ITS5050 LU"/>
        <s v="ITS3046 CPC"/>
        <s v="CAT11037 TU"/>
        <s v="CAT11034 TU"/>
        <s v="CAT11035 TU"/>
        <s v="SP-16-013"/>
        <s v="INS1002 AP"/>
        <s v="PFB1034 AP"/>
        <s v="SP-16-008"/>
        <s v="SP-16-009"/>
        <s v="SP-16-010"/>
        <s v="SP-16-011"/>
        <s v="SP-16-012"/>
        <s v="SP-18-012"/>
        <s v="LAB4034 SU"/>
        <s v="YorBuild2"/>
        <s v="EFM2016 NE"/>
        <s v="EFM2019NE"/>
        <s v="LAB1018 AP"/>
        <s v="LAB1019 NH"/>
        <s v="EFM3048 CPC"/>
        <s v="CAT1064 AP"/>
        <s v="CC RM1058"/>
        <s v="SP-18-015"/>
        <s v="AV1017 AP"/>
        <s v="UTI1001 AP"/>
        <s v="EFM1030 AP"/>
        <s v="EFM1031 AP"/>
        <s v="UTI1002 AP"/>
        <s v="VEH1008 AP"/>
        <s v="EFM1032 AP"/>
        <s v="CCS RM6000"/>
        <s v="EFM1035 AP"/>
        <s v="EFM1036 AP"/>
        <s v="EFM1037 AP"/>
        <s v="EFM1038 AP"/>
        <s v="EFM1039 AP"/>
        <s v="FFE1012 AP"/>
        <s v="ITS1033 AP"/>
        <s v="ITS1034 AP"/>
        <s v="ITS1035 AP"/>
        <s v="SP-19-007"/>
        <s v="EFM3055 CPC"/>
        <s v="EFM3061 CPC"/>
        <s v="EFM3062 CPC"/>
        <s v="EFM3063 CPC"/>
        <s v="EFM1033 AP"/>
        <s v="ITS3088 NW"/>
        <s v="LIB1009 AP"/>
        <s v="CAT11040 TU"/>
        <s v="LAB1020 AP"/>
        <s v="LAB1021 AP"/>
        <s v="PFB2004 NE"/>
        <s v="LIB1015 AP"/>
        <s v="PFB4037 SU"/>
        <s v="EFM6011 NP"/>
        <s v="EFM6012 NP"/>
        <s v="EFM6013 HW"/>
        <s v="PFB6003 NP"/>
        <s v="PFB6004 NP"/>
        <s v="VEH6002 NP"/>
        <s v="VEH6003 NP"/>
        <s v="ITS6005 NP"/>
        <s v="ITS6006 NP"/>
        <s v="ITS6007 NP"/>
        <s v="PFB6005 NP"/>
        <s v="PFB6007 NP"/>
        <s v="MED6002 NP"/>
        <s v="PFB3102 CPC"/>
        <s v="PFB6008 NP"/>
        <s v="LAB1024 AP"/>
        <s v="LAB1025 AP"/>
        <s v="LAB1023 AP"/>
        <s v="LAB1022 AP"/>
        <s v="MAI1011 AP"/>
        <s v="ITS1036 SP"/>
        <s v="SP-17-026"/>
        <s v="AVI6003 HW"/>
        <s v="CAT11038 TU"/>
        <s v="CAT11041 TU"/>
        <s v="PFB5052 LU"/>
        <s v="CAT11039 TU"/>
        <s v="EFM4034 SU"/>
        <s v="PFB4045 SU"/>
        <s v="06-17 SE"/>
        <s v="FFE1013 AP"/>
        <s v="EFM2023 NE"/>
        <s v="UTI1003 AP"/>
        <s v="EFM1040 AP"/>
        <s v="PFB1031 PS"/>
        <s v="ITS1028 AP"/>
        <s v="ITS1038 AP"/>
        <s v="JAN1008 AP"/>
        <s v="ITS5053 LU"/>
        <s v="EFM2020 NE"/>
        <s v="EFM2021 NE"/>
        <s v="EFM2022 NE"/>
        <s v="OFF5055 LU"/>
        <s v="MAI3121 CPC"/>
        <s v="MAI3122 CPC"/>
        <s v="AVI2005NE"/>
        <s v="SP-17-032"/>
        <s v="PFB4038 SU"/>
        <s v="EFM1041 AP"/>
        <s v="ITS5057 LU"/>
        <s v="LIB4038 SU"/>
        <s v="ITS2005 NE"/>
        <s v="CAT11042 TU"/>
        <s v="LAB2002 NE"/>
        <s v="LAB2005 NE"/>
        <s v="LAB2006 NE"/>
        <s v="LAB2003 NE"/>
        <s v="LAB2004 NE"/>
        <s v="LAB2007 NE"/>
        <s v="ITS2004 NE"/>
        <s v="EFM1042 AP"/>
        <s v="PFB 2003 NE Copy Copy"/>
        <s v="SP-17-028"/>
        <s v="ITS1039 SP"/>
        <s v="ITS 1040 AP"/>
        <s v="NP5016/17"/>
        <s v="AV1017 AP copy"/>
        <s v="ITS1040 AP"/>
        <s v="CAT11043 TU"/>
        <s v="ITS1041 AP"/>
        <s v="ITS1042 AP"/>
        <s v="LIB1011 AP"/>
        <s v="ITS1043 AP"/>
        <s v="JAN1009 AP"/>
        <s v="CAT11044-TU"/>
        <s v="EFM1043 AP"/>
        <s v="CAT11033 TU"/>
        <s v="EFM1044 AP"/>
        <s v="FFE1016 AP"/>
        <s v="PFB4039 SU"/>
        <s v="SP-18-013"/>
        <s v="MAI3130 NW"/>
        <s v="JAN1010 AP"/>
        <s v="SP-18-014"/>
        <s v="SP-18-033"/>
        <s v="SP-19-025"/>
        <s v="FOS1001 AP"/>
        <s v="SP-18-027"/>
        <s v="SP-17-016"/>
        <s v="VEH1009 AP"/>
        <s v="SP-19-020"/>
        <s v="ITS1045 AP"/>
        <s v="SP-19-013"/>
        <s v="SP-19-016"/>
        <s v="ITS1048 AP"/>
        <s v="EFM1045 AP"/>
        <s v="EFM1046 AP"/>
        <s v="EFM1047 AP"/>
        <s v="PMR1002 SP"/>
        <s v="PMR1003 AP"/>
        <s v="SP-18-26"/>
        <s v="Jeff"/>
        <s v="SP-18-001"/>
        <s v="EFM1048 AP"/>
        <s v="UTI1004 AP"/>
        <s v="PMR2003 NE"/>
        <s v="JAN1012 AP"/>
        <s v="LAB1026 AP"/>
        <s v="JAN2004 NE"/>
        <s v="EFM2028 NE"/>
        <s v="LAB5054 LU"/>
        <s v="SP-18-007"/>
        <s v="SP-18-025"/>
        <s v="ITS4041 SU"/>
        <s v="PMR2004 NE"/>
        <s v="LAB2006NE"/>
        <s v="ITS6004 HW"/>
        <s v="LAB5061 LU"/>
        <s v="LAB2008NE"/>
        <s v="CAT11048 TU"/>
        <s v="CAT11049 TU"/>
        <s v="CAT11045 TU"/>
        <s v="CAT11047 TU"/>
        <s v="LAB2009 NE"/>
        <s v="LIB1013 AP"/>
        <s v="EFM2027 NE"/>
        <s v="AVI2006NE"/>
        <s v="EFM2024 NE"/>
        <s v="EFM2025 NE"/>
        <s v="ITS5063 LU"/>
        <s v="ITS5064 LU"/>
        <s v="AVI3084 NW"/>
        <s v="AVI3125 NW"/>
        <s v="EFM3081 NW"/>
        <s v="EFM3108 CPC"/>
        <s v="LAB1027 AP"/>
        <s v="EFM1052 AP"/>
        <s v="EFM2032 NE"/>
        <s v="ITS1050 AP"/>
        <s v="ITS1049 AP"/>
        <s v="ITS2006 NE"/>
        <s v="CAT1066 AP"/>
        <s v="CAT1067 AP"/>
        <s v="CAT1068 AP"/>
        <s v="CAT1069 AP"/>
        <s v="JAN1011 AP"/>
        <s v="RM3808"/>
        <s v="ITS4042 SU"/>
        <s v="PFB2005 NE"/>
        <s v="ITS4043 SU"/>
        <s v="LAB4041 SU"/>
        <s v="RM3828 GPS"/>
        <s v="PFB1036 AP"/>
        <s v="PFB1037 AP"/>
        <s v="SEC3133 CPC"/>
        <s v="JAN3058 NW"/>
        <s v="EFM3064 CPC"/>
        <s v="ITS2007 NE"/>
        <s v="SP-19-002"/>
        <s v="FFE1017 AP"/>
        <s v="EFM1050 AP"/>
        <s v="EFM1051 AP"/>
        <s v="RM6008 GPS"/>
        <s v="CAT11050 TU"/>
        <s v="SP-16-016"/>
        <s v="EFM2033 NE"/>
        <s v="TEL5065 LU"/>
        <s v="SP-19-001"/>
        <s v="RM6068"/>
        <s v="ITS5066 LU"/>
        <s v="SP-19-036"/>
        <s v="UTI1005 AP"/>
        <s v="UTI1006 AP"/>
        <s v="EFM1053 AP"/>
        <s v="EFM3079 CPC"/>
        <s v="EFM2030 NE"/>
        <s v="JAN3134 NW"/>
        <s v="JAN3136 NW"/>
        <s v="EFM2031 NE"/>
        <s v="SEC1005 AP"/>
        <s v="FFE1018 AP"/>
        <s v="SP-19-004"/>
        <s v="EFM2034 NE"/>
        <s v="ITS5068 LU"/>
        <s v="CAT1070 AP"/>
        <s v="PFB5069 LU"/>
        <s v="PFB3135 NW"/>
        <s v="YorConsult2"/>
        <s v="SP-18-017"/>
        <s v="LIB4044 SU"/>
        <s v="SEC1004 AP"/>
        <s v="TRA3137 NW"/>
        <s v="LAB4042 SU"/>
        <s v="CAT11054 TU"/>
        <s v="LAB1028 AP"/>
        <s v="LAB1029 AP"/>
        <s v="LAB1030 AP"/>
        <s v="LAB1031 AP"/>
        <s v="LAB1032 AP"/>
        <s v="LAB 5061 LU"/>
        <s v="PFB1040 AP"/>
        <s v="PFB1039 AP"/>
        <s v="LIB1016 AP"/>
        <s v="LIB1020 AP"/>
        <s v="LIB3138 CPC"/>
        <s v="SP-20-002"/>
        <s v="EFM3140 CPC"/>
        <s v="CAT4444 SU"/>
        <s v="LIB1017 AP"/>
        <s v="LIB1018 AP"/>
        <s v="LIB1019 AP"/>
        <s v="EFM4046 SU"/>
        <s v="JAN1013 AP"/>
        <s v="PFB1041 AP"/>
        <s v="ITS1051 AP"/>
        <s v="INS5070 LU"/>
        <s v="CAT11055 TU"/>
        <s v="CAT11056 TU"/>
        <s v="CAT11057 TU"/>
        <s v="SP-20-017"/>
        <s v="SP-21-012"/>
        <s v="EFM2029NE"/>
        <s v="RM1075"/>
        <s v="RM3763"/>
        <s v="RM6011"/>
        <s v="EFM3141 NW"/>
        <s v="CAT11052 TU"/>
        <s v="CAT11053 TU"/>
        <s v="FFE2007NE"/>
        <s v="EFM2038 NE"/>
        <s v="EFM2037 NE"/>
        <s v="ITS5071 LU"/>
        <s v="PFB5062 LU"/>
        <s v="PFB5072 LU"/>
        <s v="ITS4042 SU Next iteration"/>
        <s v="LAB4XXX SU"/>
        <s v="ITS3142 CPC"/>
        <s v="FFE2008NE"/>
        <s v="EFM2035 NE"/>
        <s v="MAI3143 NW"/>
        <s v="ITS1056 AP"/>
        <s v="EFM3144 NW"/>
        <s v="AVI3145 NW"/>
        <s v="AVI3146 NW"/>
        <s v="EFM3147 CPC"/>
        <s v="JAN3148 NW"/>
        <s v="EFM3149 CPC"/>
        <s v="JAN3150 NW"/>
        <s v="CAT3151 CPC"/>
        <s v="LAB3152 NW"/>
        <s v="PFB3153 CPC"/>
        <s v="EFM3154 CPC"/>
        <s v="PFB3155 NW"/>
        <s v="EFM3156 CPC"/>
        <s v="EFM3157 NW"/>
        <s v="FFE3158 NW"/>
        <s v="EFM3159 NW"/>
        <s v="PFB3160 NW"/>
        <s v="EFM3161 CPC"/>
        <s v="LAB3162 NW"/>
        <s v="LIB3163 CPC"/>
        <s v="EFM3164 CPC"/>
        <s v="ITS3165 CPC"/>
        <s v="OFF3166 NW"/>
        <s v="EFM3167 CPC"/>
        <s v="OFF3168 NW"/>
        <s v="EFM3169 CPC"/>
        <s v="AVI3170 NW"/>
        <s v="EFM3171 NW"/>
        <s v="EFM3172 NW"/>
        <s v="PRI3173 NW"/>
        <s v="OFF3174 NW"/>
        <s v="JAN3175 NW"/>
        <s v="EFM3176 CPC"/>
        <s v="FFE3177 NW"/>
        <s v="EFM3178 CPC"/>
        <s v="EFM3179 CPC"/>
        <s v="EFM3180 CPC"/>
        <s v="JAN3181 NW"/>
        <s v="JAN3182 NW"/>
        <s v="EFM3184 CPC"/>
        <s v="LAB5061 LU DO NOT USE"/>
        <s v="MED1002 NH"/>
        <s v="RM6160 GPS"/>
        <s v="SP-21-001"/>
        <s v="EFM1054 AP"/>
        <s v="PFB2006 NE"/>
        <s v="EFM2039"/>
        <s v=" Copy"/>
        <s v="ITS1054 AP"/>
        <s v="ITS15001 JC"/>
        <s v="AV1018 AP"/>
        <s v="EFM3183 CPC"/>
        <s v="VEH1010 AP"/>
        <s v="PFB2007 NE"/>
        <s v="RM6016 GPS"/>
        <s v="RM6118 GPS"/>
        <s v="JAN1014 AP"/>
        <s v="CAT1071 AP"/>
        <s v="EFM1055 AP"/>
        <s v="EFM1056 AP"/>
        <s v="EFM1057 AP"/>
        <s v="EFM1058 AP"/>
        <s v="EFM1059 AP"/>
        <s v="EFM1060 AP"/>
        <s v="EFM1061 AP"/>
        <s v="VEH1011 AP"/>
        <s v="VEH1012 AP"/>
        <s v="FFE1019 AP"/>
        <s v="EFM1062 AP"/>
        <s v="RM6187 GPS"/>
        <s v="ITS15002 JC"/>
        <s v="ITS15003 JC"/>
        <s v="CAT11059 TU"/>
        <s v="CAT11058 TU"/>
        <s v="HWU/1420" u="1"/>
        <s v="AU/COMM/2017/2/PRINT" u="1"/>
        <s v="AU14F/01" u="1"/>
        <s v="AU13/02" u="1"/>
        <s v="NCA20545" u="1"/>
        <s v="NGS-PO-651" u="1"/>
        <s v="DG-Estates-28" u="1"/>
        <s v="UOS-1445-2013" u="1"/>
        <s v="UOS-14240-2019" u="1"/>
        <s v="UOS-14406-2017" u="1"/>
        <s v="HWU/1538" u="1"/>
        <s v="PM000056" u="1"/>
        <s v="CS-IC-1254" u="1"/>
        <s v="ENU-1819-NCA-005" u="1"/>
        <s v="HWU/1430" u="1"/>
        <s v="UoE-BA-LAB038" u="1"/>
        <s v="UOS-0001-2017" u="1"/>
        <s v="8066" u="1"/>
        <s v="CS-EW004" u="1"/>
        <s v="HWU/1548" u="1"/>
        <s v="PM000066" u="1"/>
        <s v="CS-IC-1150" u="1"/>
        <s v="AU-PRO-2018-43" u="1"/>
        <s v="NCA/0009/Student Accommodation - Overspill" u="1"/>
        <s v="HWU/1440" u="1"/>
        <s v="CS-WHC011" u="1"/>
        <s v="UOS-11686-2018" u="1"/>
        <s v="UoS - 9500 - 2016" u="1"/>
        <s v="GCC-L-PM15" u="1"/>
        <s v="2014/DAC/IU/1" u="1"/>
        <s v="1227977" u="1"/>
        <s v="HWU/1558" u="1"/>
        <s v="SAAS00023" u="1"/>
        <s v="HWU/1450" u="1"/>
        <s v="WCS 18143" u="1"/>
        <s v="6438/BC/2015" u="1"/>
        <s v="CS-CO007" u="1"/>
        <s v="NCA20575" u="1"/>
        <s v="AYO-2015-017" u="1"/>
        <s v="UOS-9348-2016" u="1"/>
        <s v="557330" u="1"/>
        <s v="GSAIT002" u="1"/>
        <s v="HWU/1568" u="1"/>
        <s v="PM000086" u="1"/>
        <s v="SAAS00031" u="1"/>
        <s v="GSA - 13685 - Supply  of Forensic Services" u="1"/>
        <s v="HWU/1460" u="1"/>
        <s v="CS-SMO008" u="1"/>
        <s v="Nescol WEMS-19" u="1"/>
        <s v="AU13/06" u="1"/>
        <s v="DG-Estates-44" u="1"/>
        <s v="CS/CoGC/17/039" u="1"/>
        <s v="UOS-10521-2017" u="1"/>
        <s v="UOS-14732-2019" u="1"/>
        <s v="EST0690" u="1"/>
        <s v="HWU/1578" u="1"/>
        <s v="PM000096" u="1"/>
        <s v="SAAS-WP-7" u="1"/>
        <s v="UOS/1213/2013" u="1"/>
        <s v="BA-MAI004 (UWS)" u="1"/>
        <s v="CS-SMO016" u="1"/>
        <s v="NCA30715" u="1"/>
        <s v="MT0792" u="1"/>
        <s v="AU13/07" u="1"/>
        <s v="AYO-2015-027" u="1"/>
        <s v="10801/AT/2017" u="1"/>
        <s v="UOS-10621-2017" u="1"/>
        <s v="HWU/1588" u="1"/>
        <s v="NCA20315" u="1"/>
        <s v="HWU/1480" u="1"/>
        <s v="CS-GKC058" u="1"/>
        <s v="CS-IC-1197" u="1"/>
        <s v="AU14/20" u="1"/>
        <s v="NU1213-0111" u="1"/>
        <s v="PHA/051114/PK/SL" u="1"/>
        <s v="PHA/111114/PK/SL" u="1"/>
        <s v="PHA/121114/PK/SL" u="1"/>
        <s v="PHA/131114/PK/SL" u="1"/>
        <s v="CS-UHI007" u="1"/>
        <s v="NHC-FIN-8811" u="1"/>
        <s v="CS/CoGC/15/028" u="1"/>
        <s v="CS/CoGC/19/026" u="1"/>
        <s v="UOS - 6647 - 2016" u="1"/>
        <s v="HOS-00x" u="1"/>
        <s v="HWU/0000" u="1"/>
        <s v="HWU/1598" u="1"/>
        <s v="NCA20325" u="1"/>
        <s v="CGRAN007" u="1"/>
        <s v="HWU/1490" u="1"/>
        <s v="LIT/0417" u="1"/>
        <s v="CS-IC-1185" u="1"/>
        <s v="AU-ICT-2018-31" u="1"/>
        <s v="AU14/21" u="1"/>
        <s v="NCA30735" u="1"/>
        <s v="CARE INSPEC NCA 33" u="1"/>
        <s v="FC-2018-0010 (Lot 2)" u="1"/>
        <s v="CS-UHI015" u="1"/>
        <s v="UOS-13579-2018" u="1"/>
        <s v="CS-IC-1081" u="1"/>
        <s v="CS-IC-1265" u="1"/>
        <s v="6951/BC/2015" u="1"/>
        <s v="EDUC-0000005" u="1"/>
        <s v="13862/AT/2018" u="1"/>
        <s v="AU14/22" u="1"/>
        <s v="ENU-1516-0039-00" u="1"/>
        <s v="CCONC003" u="1"/>
        <s v="GCC-L-NM14" u="1"/>
        <s v="GCC-" u="1"/>
        <s v="CS-IC-1253" u="1"/>
        <s v="8805/DC/2016" u="1"/>
        <s v="UWS/NCA/681213" u="1"/>
        <s v="AU14/23" u="1"/>
        <s v="NCA30755" u="1"/>
        <s v="ENU-1617-0038-00" u="1"/>
        <s v="ENU-1819-0008-01" u="1"/>
        <s v="CS-FV004" u="1"/>
        <s v="The Next-Generation High-Performance FT-ICR Mass Spectrometer" u="1"/>
        <s v="CS-IC-1241" u="1"/>
        <s v="EDUC-0000015" u="1"/>
        <s v="JCD/AW/NOR0072.0009" u="1"/>
        <s v="AU14/24" u="1"/>
        <s v="ENU-1718-0037-00" u="1"/>
        <s v="CS/CoGC/15/004" u="1"/>
        <s v="CS/CoGC/17/003" u="1"/>
        <s v="ECXXXX" u="1"/>
        <s v="CS-FV014" u="1"/>
        <s v="Case: 1330" u="1"/>
        <s v="CS-SAMS-12957" u="1"/>
        <s v="AU14/25" u="1"/>
        <s v="NCA30775" u="1"/>
        <s v="RGPR97686" u="1"/>
        <s v="EST/081018/TS/SL" u="1"/>
        <s v="WLC-1718-0003-00" u="1"/>
        <s v="NGS-WP-13" u="1"/>
        <s v="CS-FV024" u="1"/>
        <s v="AUCR17/01" u="1"/>
        <s v="UOS-9148-2016" u="1"/>
        <s v="UOS-12908-2019" u="1"/>
        <s v="EDUC-0000025" u="1"/>
        <s v="COPFS-LOC-510" u="1"/>
        <s v="AU14/26" u="1"/>
        <s v="NCA30785" u="1"/>
        <s v="ENU-1516-0055-00" u="1"/>
        <s v="CS-FV034" u="1"/>
        <s v="EST/270317/GJ/SL" u="1"/>
        <s v="445991" u="1"/>
        <s v="AU14/27" u="1"/>
        <s v="CS-NHC-15536" u="1"/>
        <s v="CHM/041218/EK/SL" u="1"/>
        <s v="ENU-1617-0054-00" u="1"/>
        <s v="HWU/1801" u="1"/>
        <s v="NCA30515" u="1"/>
        <s v="MT0790" u="1"/>
        <s v="CS-FV044" u="1"/>
        <s v="PROC/IS/16/2/HRPAYROLLSYS" u="1"/>
        <s v="EDUC-0000035" u="1"/>
        <s v="AU14/28" u="1"/>
        <s v="EST0338" u="1"/>
        <s v="CS-IC-1196" u="1"/>
        <s v="6511/BC/2015" u="1"/>
        <s v="EST0551" u="1"/>
        <s v="PR57245" u="1"/>
        <s v="HWU/1811" u="1"/>
        <s v="CS-FV054" u="1"/>
        <s v="13663/AT/2018" u="1"/>
        <s v="UOS-15497-2019" u="1"/>
        <s v="NGS-PO-673" u="1"/>
        <s v="AU14/29" u="1"/>
        <s v="EST3099" u="1"/>
        <s v="CS-IC-1184" u="1"/>
        <s v="AU14/01" u="1"/>
        <s v="EST0311" u="1"/>
        <s v="HWU/1821" u="1"/>
        <s v="NCA30535" u="1"/>
        <s v="CS-UHI-15184" u="1"/>
        <s v="CS-FV064" u="1"/>
        <s v="EST/071217/MO/SL" u="1"/>
        <s v="EDUC-0000045" u="1"/>
        <s v="SAAS00008" u="1"/>
        <s v="CS-IC-1080" u="1"/>
        <s v="CS-IC-1172" u="1"/>
        <s v="CS-IC-1264" u="1"/>
        <s v="AU14/02" u="1"/>
        <s v="HWU/1831" u="1"/>
        <s v="1018 ScotExcel" u="1"/>
        <s v="CS-WHC004" u="1"/>
        <s v="Nescol CAT1060 AP" u="1"/>
        <s v="UoS - 4322 - 2016" u="1"/>
        <s v="1000576067" u="1"/>
        <s v="ENU-1819-0008-05" u="1"/>
        <s v="336397" u="1"/>
        <s v="SAAS00016" u="1"/>
        <s v="CS-IC-1252" u="1"/>
        <s v="8067" u="1"/>
        <s v="AU14/03" u="1"/>
        <s v="CS-JW002" u="1"/>
        <s v="CS-NHC-13006" u="1"/>
        <s v="WCS 18136" u="1"/>
        <s v="UHI-CAR-5054" u="1"/>
        <s v="UOS-11687-2018" u="1"/>
        <s v="CARE INSPEC RM1498/L6" u="1"/>
        <s v="8077" u="1"/>
        <s v="CS-NCL002" u="1"/>
        <s v="EDUC-0000055" u="1"/>
        <s v="CS-IC-1240" u="1"/>
        <s v="8087" u="1"/>
        <s v="AU14/04" u="1"/>
        <s v="BLI112016" u="1"/>
        <s v="CS-CGCKAM002" u="1"/>
        <s v="MGC-FM-2020-05" u="1"/>
        <s v="WCS 18144" u="1"/>
        <s v="DEV/121017/RF/SL" u="1"/>
        <s v="EC2015/16-EFM008" u="1"/>
        <s v="CS-NCL010" u="1"/>
        <s v="DG-IT-02" u="1"/>
        <s v="26304" u="1"/>
        <s v="UWS123" u="1"/>
        <s v="AU14/05" u="1"/>
        <s v="HWU/1861" u="1"/>
        <s v="GBTS0219" u="1"/>
        <s v="EDUC-0000065" u="1"/>
        <s v="DG-IT-12" u="1"/>
        <s v="SAAS00040" u="1"/>
        <s v="BMS/190215/USL/SL" u="1"/>
        <s v="BMS/240215/USL/SL" u="1"/>
        <s v="EC/0482 Asbestos Removal &amp; Remediation" u="1"/>
        <s v="HWU/1871" u="1"/>
        <s v="NCA10586" u="1"/>
        <s v="NCA30585" u="1"/>
        <s v="AUES19/01" u="1"/>
        <s v="NCA10306" u="1"/>
        <s v="WCS 18160" u="1"/>
        <s v="EC0425" u="1"/>
        <s v="VEH1009 CCS" u="1"/>
        <s v="UOS-10530-2017" u="1"/>
        <s v="MGC-FIN-2023-00" u="1"/>
        <s v="DG-IT-22" u="1"/>
        <s v="NCA20716" u="1"/>
        <s v="LIB Nursing Times" u="1"/>
        <s v="HWU/1709" u="1"/>
        <s v="HWU/1881" u="1"/>
        <s v="GCC-L-TempStaff13" u="1"/>
        <s v="HWU/1601" u="1"/>
        <s v="IC052014" u="1"/>
        <s v="CS-SHE009" u="1"/>
        <s v="CS-UHI008" u="1"/>
        <s v="UOS-10906-2017" u="1"/>
        <s v="AU15/20" u="1"/>
        <s v="MGC-FM-2016-06" u="1"/>
        <s v="UOS-12032-2018" u="1"/>
        <s v="NCA1_0301_Travel Plan Consultancy Estates_PS_1014" u="1"/>
        <s v="HWU/1719" u="1"/>
        <s v="CS-IC-1195" u="1"/>
        <s v="HWU/1611" u="1"/>
        <s v="CS/CoGC/16/083a" u="1"/>
        <s v="SSJ - 27/11/2018" u="1"/>
        <s v="CARE INSPEC 1112/jul/001/SCSWIS" u="1"/>
        <s v="CARE INSPEC 1213/Dec-001/SCSWIS" u="1"/>
        <s v="CS/COGC/15/027" u="1"/>
        <s v="CS/CoGC/17/026" u="1"/>
        <s v="CS/CoGC/19/025" u="1"/>
        <s v="AU15/21" u="1"/>
        <s v="NGS-PO-672" u="1"/>
        <s v="LITXXX" u="1"/>
        <s v="HWU/1729" u="1"/>
        <s v="CS-IC-1183" u="1"/>
        <s v="RBGE-0000004" u="1"/>
        <s v="AU-ICT-2018-30" u="1"/>
        <s v="HWU/1621" u="1"/>
        <s v="HWU/1338B" u="1"/>
        <s v="UOS-2998 - 2014" u="1"/>
        <s v="EST/280318/AW/SL" u="1"/>
        <s v="CS-UHI024" u="1"/>
        <s v="GC/CoGC/15/018" u="1"/>
        <s v="AU15/22" u="1"/>
        <s v="NCA20746" u="1"/>
        <s v="UOS-9519-2016" u="1"/>
        <s v="CNORT012" u="1"/>
        <s v="HWU/1739" u="1"/>
        <s v="CS-IC-1171" u="1"/>
        <s v="BMS/190219/JV/SL" u="1"/>
        <s v="MT/0504 Waste management Services" u="1"/>
        <s v="HWU/1631" u="1"/>
        <s v="GEO/130617/PL/SL" u="1"/>
        <s v="NCA_0170_Easter Bush Energy Centre" u="1"/>
        <s v="Epigeum" u="1"/>
        <s v="CS-UHI032" u="1"/>
        <s v="ENU-1516-NCA-002" u="1"/>
        <s v="UOS - 6661 - 2015" u="1"/>
        <s v="LIT_0452_Easterbush Centre Building Lab Equipment_LT_0315" u="1"/>
        <s v="AU15/23" u="1"/>
        <s v="HIS/040419/EM/SL" u="1"/>
        <s v="HWU/1749" u="1"/>
        <s v="CS-IC-1251" u="1"/>
        <s v="RBGE-0000014" u="1"/>
        <s v="HWU/1641" u="1"/>
        <s v="498485" u="1"/>
        <s v="AU15/24" u="1"/>
        <s v="MT0575RCI" u="1"/>
        <s v="SLAB-PO-402" u="1"/>
        <s v="UOS-7292-2015" u="1"/>
        <s v="MGC-FM-2018-06" u="1"/>
        <s v="8100" u="1"/>
        <s v="HWU/1759" u="1"/>
        <s v="UWS/NCA/181415" u="1"/>
        <s v="PFB6001" u="1"/>
        <s v="HWU/1651" u="1"/>
        <s v="1000013040" u="1"/>
        <s v="820279-001" u="1"/>
        <s v="MGC-IS-2019-06" u="1"/>
        <s v="8110" u="1"/>
        <s v="CS-HTC-0101" u="1"/>
        <s v="Fife Laundry" u="1"/>
        <s v="UoS-8231-2016" u="1"/>
        <s v="CS/CoGC/17/002" u="1"/>
        <s v="CS/CoGC/19/001" u="1"/>
        <s v="AU15/25" u="1"/>
        <s v="GCC-L-PM12" u="1"/>
        <s v="UHI-MAR-5033" u="1"/>
        <s v="CS/CoGC/18/049" u="1"/>
        <s v="HWU/1769" u="1"/>
        <s v="RBGE-0000024" u="1"/>
        <s v="OJEU 2010/S 70-105138" u="1"/>
        <s v="HWU/1661" u="1"/>
        <s v="NCA10376" u="1"/>
        <s v="CS-IC-1035a" u="1"/>
        <s v="8130" u="1"/>
        <s v="MT/0502 Furniture for New KB Library" u="1"/>
        <s v="EC0447" u="1"/>
        <s v="AU15/26" u="1"/>
        <s v="LIT 0367" u="1"/>
        <s v="NCA20786" u="1"/>
        <s v="SLAB-PO-403" u="1"/>
        <s v="8140" u="1"/>
        <s v="518522" u="1"/>
        <s v="HWU/1779" u="1"/>
        <s v="NCA20506" u="1"/>
        <s v="CS-MC-6167" u="1"/>
        <s v="UOS-14025-2018" u="1"/>
        <s v="UWS/NCA/102051" u="1"/>
        <s v="HWU/1671" u="1"/>
        <s v="AUES17/01" u="1"/>
        <s v="SAAS-LOC-107" u="1"/>
        <s v="UWS/NCA/110166" u="1"/>
        <s v="ePayment Services" u="1"/>
        <s v="8150" u="1"/>
        <s v="UOS-13996-2018" u="1"/>
        <s v="ENU-1516-NCA-012" u="1"/>
        <s v="AU15/27" u="1"/>
        <s v="AUES05/01" u="1"/>
        <s v="8160" u="1"/>
        <s v="HWU/1789" u="1"/>
        <s v="NCA20516" u="1"/>
        <s v="RBGE-0000034" u="1"/>
        <s v="CS-SAMS-10781" u="1"/>
        <s v="UOS-14318-2019" u="1"/>
        <s v="MT0890" u="1"/>
        <s v="HWU/1509" u="1"/>
        <s v="HWU/1681" u="1"/>
        <s v="NCA10396" u="1"/>
        <s v="CS-IC-1035b" u="1"/>
        <s v="8170" u="1"/>
        <s v="283014" u="1"/>
        <s v="CEMAI001" u="1"/>
        <s v="HWU/1401" u="1"/>
        <s v="CS-WHC-9733" u="1"/>
        <s v="AU15/28" u="1"/>
        <s v="LIT 0387" u="1"/>
        <s v="SLAB-PO-404" u="1"/>
        <s v="HWU/Tribal/ICT" u="1"/>
        <s v="UOS-15498-2019" u="1"/>
        <s v="8180" u="1"/>
        <s v="HWU/1799" u="1"/>
        <s v="NCA20526" u="1"/>
        <s v="CARE INSPEC 1112/APR/002/SCSWIS" u="1"/>
        <s v="HWU/1519" u="1"/>
        <s v="HWU/1691" u="1"/>
        <s v="MGC-IS-2015-**" u="1"/>
        <s v="HWU/1411" u="1"/>
        <s v="SIFE2013" u="1"/>
        <s v="AU15/29" u="1"/>
        <s v="UHI-MAR-5053" u="1"/>
        <s v="CS/CoGC/18/117" u="1"/>
        <s v="AU15/01" u="1"/>
        <s v="NCA20536" u="1"/>
        <s v="NGS-PO-671" u="1"/>
        <s v="GCC-L-MIS14" u="1"/>
        <s v="RBGE-0000044" u="1"/>
        <s v="DG-Estates-29" u="1"/>
        <s v="UOS-9309-2016" u="1"/>
        <s v="HWU/1529" u="1"/>
        <s v="SAAS00009" u="1"/>
        <s v="CS-IC-1182" u="1"/>
        <s v="UWS/NCA/891213" u="1"/>
        <s v="WLC-1617-_x0009_0000_x0009_61" u="1"/>
        <s v="HWU/1421" u="1"/>
        <s v="EC2015/16-CAT005" u="1"/>
        <s v="WCS 18129" u="1"/>
        <s v="EC2016 008" u="1"/>
        <s v="SLAB-PO-405" u="1"/>
        <s v="WCS 17046-1" u="1"/>
        <s v="AU15/02" u="1"/>
        <s v="NCA20546" u="1"/>
        <s v="UOS-7072-2015" u="1"/>
        <s v="021/15LM" u="1"/>
        <s v="HWU/1539" u="1"/>
        <s v="PM000057" u="1"/>
        <s v="CS-IC-1170" u="1"/>
        <s v="UWS/ESA/DM/62" u="1"/>
        <s v="AU/IS/17/8/ARUBAMAIN" u="1"/>
        <s v="HWU/1431" u="1"/>
        <s v="UOS-0002-2017" u="1"/>
        <s v="AU15/03" u="1"/>
        <s v="CS-EW005" u="1"/>
        <s v="RBGE-0000054" u="1"/>
        <s v="DG-ESTATES-37" u="1"/>
        <s v="HWU/1549" u="1"/>
        <s v="UWS/NCA/291415" u="1"/>
        <s v="LIT/0363/Reading List Solution NCA" u="1"/>
        <s v="HWU/1441" u="1"/>
        <s v="FSS/2015/006" u="1"/>
        <s v="8088" u="1"/>
        <s v="AU15/04" u="1"/>
        <s v="NCA20566" u="1"/>
        <s v="HWU/1559" u="1"/>
        <s v="SAAS00033" u="1"/>
        <s v="UWS/NCA/171415" u="1"/>
        <s v="8098" u="1"/>
        <s v="HWU/1451" u="1"/>
        <s v="015/15/LM" u="1"/>
        <s v="CS-NHC-12417" u="1"/>
        <s v="516532" u="1"/>
        <s v="WCS 18153" u="1"/>
        <s v="ITRAP2012/01" u="1"/>
        <s v="MGC-IS-2015-05" u="1"/>
        <s v="AU15/05" u="1"/>
        <s v="CS-CO008" u="1"/>
        <s v="NCA20576" u="1"/>
        <s v="016/15/LM" u="1"/>
        <s v="DG-Estates-45" u="1"/>
        <s v="UOS-3895-2014" u="1"/>
        <s v="CS/CoGC/17/049" u="1"/>
        <s v="ENU-1920-0006-00" u="1"/>
        <s v="GSAIT003" u="1"/>
        <s v="HWU/1569" u="1"/>
        <s v="PM000087" u="1"/>
        <s v="SAAS-WP-9" u="1"/>
        <s v="SAAS00041" u="1"/>
        <s v="12210/CL/2018" u="1"/>
        <s v="AUDIT-NCA-331" u="1"/>
        <s v="UWS/NCA/051415" u="1"/>
        <s v="EC0549" u="1"/>
        <s v="HWU/1461" u="1"/>
        <s v="NCA10176" u="1"/>
        <s v="017/15/LM" u="1"/>
        <s v="ITS 1028 AP" u="1"/>
        <s v="10618/BC/2017" u="1"/>
        <s v="CARE INSPEC Pro 5 Contract 217" u="1"/>
        <s v="NCA30706" u="1"/>
        <s v="WCS 18161" u="1"/>
        <s v="RBGE-PO-231" u="1"/>
        <s v="SLAB-PO-407" u="1"/>
        <s v="FSS/2015/016" u="1"/>
        <s v="EC0537" u="1"/>
        <s v="EC0629" u="1"/>
        <s v="AU15/06" u="1"/>
        <s v="018/15/LM" u="1"/>
        <s v="DG-INSURANCE-01" u="1"/>
        <s v="STEW003" u="1"/>
        <s v="HWU/1579" u="1"/>
        <s v="IS062015" u="1"/>
        <s v="PM000097" u="1"/>
        <s v="MGC-FM-2015-05" u="1"/>
        <s v="SWAN" u="1"/>
        <s v="HWU/1471" u="1"/>
        <s v="019/15/LM" u="1"/>
        <s v="EC2016-009" u="1"/>
        <s v="GSA - 10569 - TRA - 2017" u="1"/>
        <s v="AU15/07" u="1"/>
        <s v="NCA20596" u="1"/>
        <s v="UoS-10631-2017" u="1"/>
        <s v="HWU/1589" u="1"/>
        <s v="HWU/1481" u="1"/>
        <s v="AU16/20" u="1"/>
        <s v="NCA30726" u="1"/>
        <s v="RBGE-PO-232" u="1"/>
        <s v="CARE INSPEC 1112/APR/003/SCSWIS" u="1"/>
        <s v="ref123" u="1"/>
        <s v="AU15/08" u="1"/>
        <s v="CS-UHI017" u="1"/>
        <s v="MT/0520/Furniture for ECCI" u="1"/>
        <s v="EST0852" u="1"/>
        <s v="HWU/1599" u="1"/>
        <s v="NESC PECOS" u="1"/>
        <s v="MGC-FM-2016-05" u="1"/>
        <s v="UoD-" u="1"/>
        <s v="766-5195" u="1"/>
        <s v="HWU/1491" u="1"/>
        <s v="NCA1_0278" u="1"/>
        <s v="CS-IC-1285" u="1"/>
        <s v="AU16/21" u="1"/>
        <s v="NCA30736" u="1"/>
        <s v="7099/CL/2015" u="1"/>
        <s v="AU15/09" u="1"/>
        <s v="CS-UHI025" u="1"/>
        <s v="CS/CoGC/15/026" u="1"/>
        <s v="CS/CoGC/17/025" u="1"/>
        <s v="CS/CoGC/19/024" u="1"/>
        <s v="UOS-14950-2019" u="1"/>
        <s v="EST0853" u="1"/>
        <s v="HWU/0822" u="1"/>
        <s v="NGS-PO-670" u="1"/>
        <s v="UOS-9281-2016" u="1"/>
        <s v="EC2015/16-CAT009" u="1"/>
        <s v="MGC-FM-2015-04 B" u="1"/>
        <s v="CS-IC-1181" u="1"/>
        <s v="AU16/22" u="1"/>
        <s v="RBGE-PO-233" u="1"/>
        <s v="SLAB-PO-409" u="1"/>
        <s v="ENU-1617-0039-00" u="1"/>
        <s v="EST/200219/RF/SL" u="1"/>
        <s v="FCLC001 (FEB167543)" u="1"/>
        <s v="DG-Insurance-02" u="1"/>
        <s v="14203/AT/2018" u="1"/>
        <s v="MGC-FM-2017-05" u="1"/>
        <s v="2015/03 RGU" u="1"/>
        <s v="COPFS-LOC-503" u="1"/>
        <s v="AU16/23" u="1"/>
        <s v="NCA30756" u="1"/>
        <s v="BA-LAB009 Copy" u="1"/>
        <s v="ENU-1516-0028-01" u="1"/>
        <s v="ENU-1516-0048-00" u="1"/>
        <s v="ENU-1718-0038-00" u="1"/>
        <s v="AUDIT-LOC-350" u="1"/>
        <s v="CS/CoGC/15/014" u="1"/>
        <s v="CS-FV005" u="1"/>
        <s v="CS-UHI-031" u="1"/>
        <s v="CS-SAMS-12958" u="1"/>
        <s v="AU16/24" u="1"/>
        <s v="ENU-1617-0047-00" u="1"/>
        <s v="UWS-2017-MC-017 Lot 10" u="1"/>
        <s v="GC-CB-2012-03" u="1"/>
        <s v="CS-FV015" u="1"/>
        <s v="NCA20366" u="1"/>
        <s v="UWS-2017-MC-017 Lot 11" u="1"/>
        <s v="8111" u="1"/>
        <s v="COPFS-LOC-511" u="1"/>
        <s v="UWS/NCA/161415" u="1"/>
        <s v="AU16/25" u="1"/>
        <s v="MGC-IS-2019-05" u="1"/>
        <s v="UWS-2017-MC-017 Lot 12" u="1"/>
        <s v="CS-FV025" u="1"/>
        <s v="AUCR17/11" u="1"/>
        <s v="UOS-12541-2018" u="1"/>
        <s v="UWS-2017-MC-017 Lot 13" u="1"/>
        <s v="CLAER001 - Care Academy" u="1"/>
        <s v="8131" u="1"/>
        <s v="CS-INV006" u="1"/>
        <s v="CS-SAMS-12966" u="1"/>
        <s v="UWS/NCA/041415" u="1"/>
        <s v="GCC-CAT11017TU-1-ElectricOven15" u="1"/>
        <s v="8141A" u="1"/>
        <s v="EC0639" u="1"/>
        <s v="AU16/26" u="1"/>
        <s v="RBGE-PO-235" u="1"/>
        <s v="CS-SAMS-11290" u="1"/>
        <s v="8141" u="1"/>
        <s v="UWS/2017" u="1"/>
        <s v="RBGE-PO-221" u="1"/>
        <s v="GAT/210815/CD/SL" u="1"/>
        <s v="JAN3043 NW Lot 2" u="1"/>
        <s v="LIT0460 ENGINEERING PROJECT SHORT TERM" u="1"/>
        <s v="EC0535" u="1"/>
        <s v="EC0627" u="1"/>
        <s v="CS-FV035" u="1"/>
        <s v="NCA20386" u="1"/>
        <s v="UOS-12641-2018" u="1"/>
        <s v="UWS-2017-MC-017 Lot 15" u="1"/>
        <s v="EC0523" u="1"/>
        <s v="AU16/27" u="1"/>
        <s v="NCA30796" u="1"/>
        <s v="HWU/1802" u="1"/>
        <s v="NCA10517" u="1"/>
        <s v="ENU-1516-0000-10" u="1"/>
        <s v="PHA/200317/PK/SL" u="1"/>
        <s v="CS-MC-Promotional Products 2017" u="1"/>
        <s v="LIT0591" u="1"/>
        <s v="CS-FV045" u="1"/>
        <s v="8171" u="1"/>
        <s v="AU17/40" u="1"/>
        <s v="AU16/28" u="1"/>
        <s v="LIT0471" u="1"/>
        <s v="8181" u="1"/>
        <s v="HWU/1812" u="1"/>
        <s v="NCA10527" u="1"/>
        <s v="RBGE-PO-222" u="1"/>
        <s v="UHI-RES-5013" u="1"/>
        <s v="NCA2_0155_PS_0913" u="1"/>
        <s v="CARE INSPEC 1112/Oct/012/SCSWIS" u="1"/>
        <s v="LIT0592" u="1"/>
        <s v="CS-FV055" u="1"/>
        <s v="GC-FM-2014-08 A" u="1"/>
        <s v="AU17/41" u="1"/>
        <s v="SFP/FC/0" u="1"/>
        <s v="EC-1617-_x0009_0041-_x0009_00" u="1"/>
        <s v="AU16/29" u="1"/>
        <s v="LIT0472" u="1"/>
        <s v="8029" u="1"/>
        <s v="AU16/01" u="1"/>
        <s v="NCA10537" u="1"/>
        <s v="LIB MA Databases" u="1"/>
        <s v="LIT0593" u="1"/>
        <s v="CS-WHC006" u="1"/>
        <s v="CS-GRPT-ARTS17" u="1"/>
        <s v="CS/CoGC/18/116" u="1"/>
        <s v="EST/310317/MO/SL" u="1"/>
        <s v="AU17/42" u="1"/>
        <s v="CCAPI002" u="1"/>
        <s v="331837" u="1"/>
        <s v="BD-006" u="1"/>
        <s v="LIT0473" u="1"/>
        <s v="SAAS00018" u="1"/>
        <s v="CS-IC-1272" u="1"/>
        <s v="ENU-1617-0051-01" u="1"/>
        <s v="AU16/02" u="1"/>
        <s v="RBGE-PO-223" u="1"/>
        <s v="AU-EST-2018-44" u="1"/>
        <s v="LIT/0364/Appointment of a Design Team for KB Nursery" u="1"/>
        <s v="CS-FV075" u="1"/>
        <s v="CS-WHC014" u="1"/>
        <s v="HWU/1378/001" u="1"/>
        <s v="GC-AR-2023-00" u="1"/>
        <s v="GC-FNO-2018-00" u="1"/>
        <s v="UOS-11689-2018" u="1"/>
        <s v="8059" u="1"/>
        <s v="AU17/43" u="1"/>
        <s v="FSS/2015/005/5" u="1"/>
        <s v="SAAS00026" u="1"/>
        <s v="ENU-1516-0000-04" u="1"/>
        <s v="8069" u="1"/>
        <s v="AU16/03" u="1"/>
        <s v="NCA30556" u="1"/>
        <s v="14400/AT/2019" u="1"/>
        <s v="WLC-18-19-002A" u="1"/>
        <s v="ENU-1516-0000-20" u="1"/>
        <s v="GCC-RM3710CCS-ElectricVehicles18" u="1"/>
        <s v="WCS 18146" u="1"/>
        <s v="EC-1819-0004-00" u="1"/>
        <s v="CHM/021014/PW/SL" u="1"/>
        <s v="CS-NCL012" u="1"/>
        <s v="GC-FM-2012-10C" u="1"/>
        <s v="UOS-14635-2019" u="1"/>
        <s v="LIT0475" u="1"/>
        <s v="CS-MC-4268" u="1"/>
        <s v="8089" u="1"/>
        <s v="AU16/04" u="1"/>
        <s v="NCA10567" u="1"/>
        <s v="RBGE-PO-224" u="1"/>
        <s v="RBGE-PO-210" u="1"/>
        <s v="8099" u="1"/>
        <s v="CS-NCL020" u="1"/>
        <s v=" CS-SAMS-14746" u="1"/>
        <s v="PPE - Head Protection Lot 3" u="1"/>
        <s v="NCA2_0186_Enthuse TV _PS_0114" u="1"/>
        <s v="LIT0476" u="1"/>
        <s v="DG-IT-03" u="1"/>
        <s v="UWS/NCA/151415" u="1"/>
        <s v="AU16/05" u="1"/>
        <s v="HWU/1862" u="1"/>
        <s v="LIT0597" u="1"/>
        <s v="PM000100" u="1"/>
        <s v="EC0649" u="1"/>
        <s v="AU17/46" u="1"/>
        <s v="CS/CoGC/17/048" u="1"/>
        <s v="UOS-14835-2019" u="1"/>
        <s v="GC-IS-2015-05 D" u="1"/>
        <s v="LIT0477" u="1"/>
        <s v="CBORD006" u="1"/>
        <s v="DG-IT-13" u="1"/>
        <s v="NCA20707" u="1"/>
        <s v="SAAS00050" u="1"/>
        <s v="UWS/NCA/031415" u="1"/>
        <s v="2019/DAC-HROD0719" u="1"/>
        <s v="EC0729" u="1"/>
        <s v="AU16/06" u="1"/>
        <s v="RBGE-PO-225" u="1"/>
        <s v="LIT0598" u="1"/>
        <s v="NCA10307" u="1"/>
        <s v="PM000110" u="1"/>
        <s v="RBGE-PO-211" u="1"/>
        <s v="EC0625" u="1"/>
        <s v="AU17/47" u="1"/>
        <s v="LIT0570" u="1"/>
        <s v="HWU/0672" u="1"/>
        <s v="EC2015/16-TRA001" u="1"/>
        <s v="LIT0478" u="1"/>
        <s v="DG-IT-23" u="1"/>
        <s v="NCA20717" u="1"/>
        <s v="ENU-1516-0000-14" u="1"/>
        <s v="EC0613" u="1"/>
        <s v="AU16/07" u="1"/>
        <s v="HWU1861" u="1"/>
        <s v="LIT0450" u="1"/>
        <s v="HWU/1882" u="1"/>
        <s v="LIT0599" u="1"/>
        <s v="HWU/1602" u="1"/>
        <s v="NCA10317" u="1"/>
        <s v="NCA30316" u="1"/>
        <s v="PM000120" u="1"/>
        <s v="2018-QQ-09" u="1"/>
        <s v="EC-1819-0024-00" u="1"/>
        <s v="AU/IS/2018/23/SPORTSEQUIP5" u="1"/>
        <s v="AU17/48" u="1"/>
        <s v="LIT0571" u="1"/>
        <s v="CS-UHI018" u="1"/>
        <s v="Training 3" u="1"/>
        <s v="CS/CoGC/19/035" u="1"/>
        <s v="EC/0560/Appointment of a Main Contractor for Roslin Institute Phase 2A" u="1"/>
        <s v="490685" u="1"/>
        <s v="AU17/20" u="1"/>
        <s v="LIT0479" u="1"/>
        <s v="GC-FM-2015-03C" u="1"/>
        <s v="AU16/08" u="1"/>
        <s v="HWU1862" u="1"/>
        <s v="LIT0451" u="1"/>
        <s v="CS-NHC-1246" u="1"/>
        <s v="RBGE-PO-226" u="1"/>
        <s v="HWU/1612" u="1"/>
        <s v="NCA10327" u="1"/>
        <s v="PM000130" u="1"/>
        <s v="(W)PD052017" u="1"/>
        <s v="RBGE-PO-212" u="1"/>
        <s v="UOE eCA Fashion Show 2014" u="1"/>
        <s v="GSA - Mack - 2018 - 001 - FFE" u="1"/>
        <s v="AU17/49" u="1"/>
        <s v="LIT0572" u="1"/>
        <s v="AU17/21" u="1"/>
        <s v="NCA20737" u="1"/>
        <s v="UOS-1637-2013" u="1"/>
        <s v="AU16/09" u="1"/>
        <s v="HWU1863" u="1"/>
        <s v="LIT0452" u="1"/>
        <s v="13884/AT/2018" u="1"/>
        <s v="AU/IS/17/7/SPECIALISTGAMING" u="1"/>
        <s v="HWU/1622" u="1"/>
        <s v="PM000140" u="1"/>
        <s v="UoD-LAB024-TC-2018 APUC" u="1"/>
        <s v="UoD-LAB027-TC-2018 APUC" u="1"/>
        <s v="CS-UHI034" u="1"/>
        <s v="GC-FM-2019-01" u="1"/>
        <s v="AU17/22" u="1"/>
        <s v="HWU1864" u="1"/>
        <s v="NCA1_0295" u="1"/>
        <s v="CS-IC-1271" u="1"/>
        <s v="RBGE-PO-227" u="1"/>
        <s v="GCNYC-FM-2018-09" u="1"/>
        <s v="HWU/1632" u="1"/>
        <s v="NCA10347" u="1"/>
        <s v="PM000150" u="1"/>
        <s v="FFE1002 C1" u="1"/>
        <s v="RBGE-PO-213" u="1"/>
        <s v="GC-SHLS-2016-03" u="1"/>
        <s v="LIT0574" u="1"/>
        <s v="JUN179272" u="1"/>
        <s v="UWS/NCA/107222" u="1"/>
        <s v="2017/DAC/ICT 1017" u="1"/>
        <s v="AU17/23" u="1"/>
        <s v="NCA20757" u="1"/>
        <s v="CS-MC-11057" u="1"/>
        <s v="HWU1865" u="1"/>
        <s v="UWS/NCA/741213" u="1"/>
        <s v="US/ES/ELEC./2013-20" u="1"/>
        <s v="HWU/1642" u="1"/>
        <s v="NCA30356" u="1"/>
        <s v="PM000160" u="1"/>
        <s v="Secret Sauce" u="1"/>
        <s v="EST/151113/RF/SL" u="1"/>
        <s v="NGS-WP-16" u="1"/>
        <s v="CS/CoGC/15/013" u="1"/>
        <s v="CS/CoGC/19/011" u="1"/>
        <s v="AU17/24" u="1"/>
        <s v="AUCR17/04" u="1"/>
        <s v="10874/CL/2017 ASRC" u="1"/>
        <s v="UoD-PFB 4026 SU - Lot 5" u="1"/>
        <s v="SC160" u="1"/>
        <s v="LIT0455" u="1"/>
        <s v="SP-12-006" u="1"/>
        <s v="CS-MC-4267" u="1"/>
        <s v="RBGE-PO-228" u="1"/>
        <s v="UOS-7013-2015" u="1"/>
        <s v="EC0499" u="1"/>
        <s v="UoS HR" u="1"/>
        <s v="HWU/1652" u="1"/>
        <s v="RBGE-PO-214" u="1"/>
        <s v="AU-ICT-2019-040" u="1"/>
        <s v="MT0683 City Deal Business Case" u="1"/>
        <s v="8112" u="1"/>
        <s v="RBGE-PO-200" u="1"/>
        <s v="8122A" u="1"/>
        <s v="AU17/25" u="1"/>
        <s v="UOS-12542-2018" u="1"/>
        <s v="8122" u="1"/>
        <s v="UWS/WM/CR/63" u="1"/>
        <s v="UOS/1405/2013" u="1"/>
        <s v="HWU/1662" u="1"/>
        <s v="SSJ 2015-05-08" u="1"/>
        <s v="EST/220116/TS/SL" u="1"/>
        <s v="EC0647" u="1"/>
        <s v="EC0739" u="1"/>
        <s v="AU17/26" u="1"/>
        <s v="CS/CoGC/18/139" u="1"/>
        <s v="8142" u="1"/>
        <s v="RBGE-PO-229" u="1"/>
        <s v="IT006" u="1"/>
        <s v="EC0635" u="1"/>
        <s v="EC0727" u="1"/>
        <s v="HWU1840" u="1"/>
        <s v="HWU/1672" u="1"/>
        <s v="RBGE-PO-215" u="1"/>
        <s v="NHC-FIN13160" u="1"/>
        <s v="EST/010415A/TS/SL" u="1"/>
        <s v="8152" u="1"/>
        <s v="RBGE-PO-201" u="1"/>
        <s v="2017/DAC/ICT 1117" u="1"/>
        <s v="EC0715" u="1"/>
        <s v="AU17/27" u="1"/>
        <s v="LIT0550" u="1"/>
        <s v="CS-UHI-13636" u="1"/>
        <s v="Crest Purch Consortium" u="1"/>
        <s v="MT022A" u="1"/>
        <s v="LIT0458" u="1"/>
        <s v="HWU1841" u="1"/>
        <s v="LIT0430" u="1"/>
        <s v="HWU/1682" u="1"/>
        <s v="PM000028" u="1"/>
        <s v="UWS/" u="1"/>
        <s v="AU18/40" u="1"/>
        <s v="HWU/1402" u="1"/>
        <s v="2018-QQ-08" u="1"/>
        <s v="LIT0551" u="1"/>
        <s v="Training 2" u="1"/>
        <s v="CS/CoGC/18/035" u="1"/>
        <s v="CS/CoGC/18/127" u="1"/>
        <s v="UOS-14152-2019" u="1"/>
        <s v="## TEST" u="1"/>
        <s v="HWU1842" u="1"/>
        <s v="LIT0431" u="1"/>
        <s v="HWU/1692" u="1"/>
        <s v="PM000038" u="1"/>
        <s v="EST/010415B/TS/SL" u="1"/>
        <s v="IT-001" u="1"/>
        <s v="AU18/41" u="1"/>
        <s v="HWU/1412" u="1"/>
        <s v="RBGE-PO-202" u="1"/>
        <s v="CS-SMO-12917" u="1"/>
        <s v="NHC-FIN-9451" u="1"/>
        <s v="UWS/PG/AT/74" u="1"/>
        <s v="AU/FIN/2016/34/EXAUDIT" u="1"/>
        <s v="AU17/29" u="1"/>
        <s v="CRI-001" u="1"/>
        <s v="LIT0552" u="1"/>
        <s v="CS-WHC007" u="1"/>
        <s v="AU17/01" u="1"/>
        <s v="SP-12-005 RGU" u="1"/>
        <s v="UOS-14160-2019" u="1"/>
        <s v="UOS-14409-2016" u="1"/>
        <s v="FFE1004 AP Copy" u="1"/>
        <s v="HWU1843" u="1"/>
        <s v="LIT0432" u="1"/>
        <s v="SAAS00019" u="1"/>
        <s v="AU18/42" u="1"/>
        <s v="GC-PS 2019-01" u="1"/>
        <s v="AU/COMM/2018/2/PRINT" u="1"/>
        <s v="CRI-002" u="1"/>
        <s v="WCS 18139" u="1"/>
        <s v="GC-FM-2018-01" u="1"/>
        <s v="AU17/02" u="1"/>
        <s v="CS-NCL005" u="1"/>
        <s v="DG-Estates-38" u="1"/>
        <s v="GC-FM-2014-02A" u="1"/>
        <s v="HWU1844" u="1"/>
        <s v="RBGE-PO-217" u="1"/>
        <s v="EST/010415C/TS/SL" u="1"/>
        <s v="IAS" u="1"/>
        <s v="AU18/43" u="1"/>
        <s v="HWU/1432" u="1"/>
        <s v="CS-IC-1078a" u="1"/>
        <s v="RBGE-PO-203" u="1"/>
        <s v="AU/EST/2018/5/DISPOSABLES" u="1"/>
        <s v="LIT0554" u="1"/>
        <s v="UOS-0003-2017" u="1"/>
        <s v="AU17/03" u="1"/>
        <s v="CS-EW006" u="1"/>
        <s v="NCA20557" u="1"/>
        <s v="FSS/2015/005/4" u="1"/>
        <s v="GSA - LEV - 10770 - 2017" u="1"/>
        <s v="LIT0434" u="1"/>
        <s v="UWS/NCA/371415" u="1"/>
        <s v="UWS/NCA/731213" u="1"/>
        <s v="AU18/44" u="1"/>
        <s v="HWU/1442" u="1"/>
        <s v="PHA/080115/SG/SL" u="1"/>
        <s v="LIT0555" u="1"/>
        <s v="8828/BC/2016" u="1"/>
        <s v="CS-UHI-14866" u="1"/>
        <s v="Cs/CoGC/18/103" u="1"/>
        <s v="AU17/04" u="1"/>
        <s v="CS/CoGC/17/059" u="1"/>
        <s v="LIT0435" u="1"/>
        <s v="SAAS00043" u="1"/>
        <s v="EC0589" u="1"/>
        <s v="AU18/45" u="1"/>
        <s v="HWU/1452" u="1"/>
        <s v="CS-IC-1078b" u="1"/>
        <s v="RBGE-PO-204" u="1"/>
        <s v="MFCIN-11367" u="1"/>
        <s v="EC0577" u="1"/>
        <s v="AU17/05" u="1"/>
        <s v="CS-CO009" u="1"/>
        <s v="CS-SO001" u="1"/>
        <s v="NCA20577" u="1"/>
        <s v="AYO-2015-018" u="1"/>
        <s v="10538/BC/2017" u="1"/>
        <s v="NHC-FIN-10130" u="1"/>
        <s v="UOS-3896-2014" u="1"/>
        <s v="AU-PRO-2019-043" u="1"/>
        <s v="LIT0436" u="1"/>
        <s v="LIT0677" u="1"/>
        <s v="SAAS00051" u="1"/>
        <s v="EC0749" u="1"/>
        <s v="AU18/46" u="1"/>
        <s v="HWU/1462" u="1"/>
        <s v="_x0009_SP-13-013" u="1"/>
        <s v="GC-CAT-2011-03" u="1"/>
        <s v="PPE - Hviz - Lot 1" u="1"/>
        <s v="LIT0557" u="1"/>
        <s v="CS-HTC-15507" u="1"/>
        <s v="GS-IS-2019-02b" u="1"/>
        <s v="EC0737" u="1"/>
        <s v="EC0829" u="1"/>
        <s v="AU17/06" u="1"/>
        <s v="CEXCE002" u="1"/>
        <s v="UoS-1823-8535" u="1"/>
        <s v="UOS-14752-2019" u="1"/>
        <s v="LIT 0389 WIND TURBINE RESEARCH" u="1"/>
        <s v="HWU1848" u="1"/>
        <s v="LIT0437" u="1"/>
        <s v="PM000098" u="1"/>
        <s v="EST/300518/GJ/SL" u="1"/>
        <s v="EC0633" u="1"/>
        <s v="EC0725" u="1"/>
        <s v="EC0817" u="1"/>
        <s v="AU18/47" u="1"/>
        <s v="EC/0719" u="1"/>
        <s v="HWU/1472" u="1"/>
        <s v="CS-IC-1078c" u="1"/>
        <s v="RBGE-PO-205" u="1"/>
        <s v="EST/110314A/TS/SL" u="1"/>
        <s v="LIT0558" u="1"/>
        <s v="EC0713" u="1"/>
        <s v="AU17/07" u="1"/>
        <s v="010/14/RS" u="1"/>
        <s v="AYO-2015-028" u="1"/>
        <s v="UOS-14760-2019" u="1"/>
        <s v="LIT0438" u="1"/>
        <s v="CS-NHC-10568" u="1"/>
        <s v="UOS-12319-2018" u="1"/>
        <s v="EC0701" u="1"/>
        <s v="HWU/1482" u="1"/>
        <s v="011/14/RS" u="1"/>
        <s v="ITS 1049 AP" u="1"/>
        <s v="AU18/20" u="1"/>
        <s v="LIT0559" u="1"/>
        <s v="NCA30727" u="1"/>
        <s v="MAR171799" u="1"/>
        <s v="AU17/08" u="1"/>
        <s v="CS-UHI027" u="1"/>
        <s v="LIT0439" u="1"/>
        <s v="NU1011-2109" u="1"/>
        <s v="GSA - Mack - 2018 - 002 - FFE" u="1"/>
        <s v="HWU1822" u="1"/>
        <s v="HWU/1492" u="1"/>
        <s v="NCA1_0288" u="1"/>
        <s v="CS-IC-1078d" u="1"/>
        <s v="RBGE-PO-206" u="1"/>
        <s v="2015/DAC/MC1" u="1"/>
        <s v="EST/110314B/TS/SL" u="1"/>
        <s v="AU18/21" u="1"/>
        <s v="LIT0360 Data Services - Library  (Elize Rowan)" u="1"/>
        <s v="NCA20337" u="1"/>
        <s v="CS-PER004" u="1"/>
        <s v="5745/BC/2015" u="1"/>
        <s v="GAT/0607015/CD/SL" u="1"/>
        <s v="LIT0412" u="1"/>
        <s v="SEP154752" u="1"/>
        <s v="EDUC-0000006" u="1"/>
        <s v="COPFS-LOC-504" u="1"/>
        <s v=" 2015/DAC/ITT1" u="1"/>
        <s v="PUB/310818/LL/SL" u="1"/>
        <s v="LIT/0379/QMRI Alarm System" u="1"/>
        <s v="ENU-1516-0049-00" u="1"/>
        <s v="EST/010319/RF/SL" u="1"/>
        <s v="WLC-1617-0006-00" u="1"/>
        <s v="LIT0533" u="1"/>
        <s v="8560/BC/2016" u="1"/>
        <s v="ITS4032 SU Copy" u="1"/>
        <s v="GC-FM-2013-02A" u="1"/>
        <s v="2015/DAC - BS01" u="1"/>
        <s v="RBGE-PO-207" u="1"/>
        <s v="AU18/23" u="1"/>
        <s v="ENU-1617-0048-00" u="1"/>
        <s v="GCC-L-CultureServ18" u="1"/>
        <s v="CEDDI001" u="1"/>
        <s v="UOS-13799-2018" u="1"/>
        <s v="CS-FV006" u="1"/>
        <s v="14060/BC/2018" u="1"/>
        <s v="14332/BC/2019" u="1"/>
        <s v="336683" u="1"/>
        <s v="EDUC-0000016" u="1"/>
        <s v="GC-OHS-2009-04" u="1"/>
        <s v="UWS/NCA/181516" u="1"/>
        <s v="UWS/NCA/361415" u="1"/>
        <s v="MOD/070218/KD/SL" u="1"/>
        <s v="AU18/24" u="1"/>
        <s v="NCA30767" u="1"/>
        <s v="EC2015/16-VEH002" u="1"/>
        <s v="ENU-1718-0007-02" u="1"/>
        <s v="8103" u="1"/>
        <s v="LIT0535" u="1"/>
        <s v="CS/CoGC/17/011" u="1"/>
        <s v="EC/0489/ Air Conditioning Maintenance" u="1"/>
        <s v="EC0599" u="1"/>
        <s v="CS-FV016" u="1"/>
        <s v="NCA20367" u="1"/>
        <s v="CS-SAMS-7578" u="1"/>
        <s v="2018/DAC-ICT-NET2018" u="1"/>
        <s v="_x0009_MAY177065" u="1"/>
        <s v="RBGE-PO-208" u="1"/>
        <s v="UOS-9032-2016" u="1"/>
        <s v="AU18/25" u="1"/>
        <s v="AUES17/04" u="1"/>
        <s v="EST/071218/TS/SL" u="1"/>
        <s v="8123" u="1"/>
        <s v="EC0575" u="1"/>
        <s v="CS-FV026" u="1"/>
        <s v="CCS/RM1076" u="1"/>
        <s v="UoS - 9058 - 2017" u="1"/>
        <s v="8133" u="1"/>
        <s v="EDUC-0000026" u="1"/>
        <s v="COPFS-LOC-520" u="1"/>
        <s v="EC0747" u="1"/>
        <s v="EC0839" u="1"/>
        <s v="AU18/26" u="1"/>
        <s v="NCA20800" u="1"/>
        <s v="NCA30787" u="1"/>
        <s v="EC2014-029" u="1"/>
        <s v="CS-LCC-14921" u="1"/>
        <s v="10647/BC/2017" u="1"/>
        <s v="AU-2019-PRO-030" u="1"/>
        <s v="ENU-1516-0005-03" u="1"/>
        <s v="LIT0537" u="1"/>
        <s v="EC0735" u="1"/>
        <s v="EC0827" u="1"/>
        <s v="CS-FV036" u="1"/>
        <s v="NCA10400" u="1"/>
        <s v="NCA20387" u="1"/>
        <s v="GC-SEBE-2016-07" u="1"/>
        <s v="RBGE-PO-209" u="1"/>
        <s v="EC0815" u="1"/>
        <s v="CS-WL010" u="1"/>
        <s v="NCA30797" u="1"/>
        <s v="EC2014-017" u="1"/>
        <s v="EFM2015 NE" u="1"/>
        <s v="8163" u="1"/>
        <s v="LIT0538" u="1"/>
        <s v="HWU/1803" u="1"/>
        <s v="MT030" u="1"/>
        <s v="EC0711" u="1"/>
        <s v="CS-FV046" u="1"/>
        <s v="AU19/40" u="1"/>
        <s v="EDUC-0000036" u="1"/>
        <s v="UoS/1836/2013" u="1"/>
        <s v="EC-1617-_x0009_0042-_x0009_00" u="1"/>
        <s v="CZURI001 - NON-LIFE INSURANCE" u="1"/>
        <s v="AU18/28" u="1"/>
        <s v="CS-WL020" u="1"/>
        <s v="NCA20820" u="1"/>
        <s v="GC-FM-2017 - 02 Copy" u="1"/>
        <s v="8183" u="1"/>
        <s v="LIT0539" u="1"/>
        <s v="HWU/1813" u="1"/>
        <s v="NCA10528" u="1"/>
        <s v="AUG152091" u="1"/>
        <s v="RBGE-WP-2" u="1"/>
        <s v="2018-QQ-06" u="1"/>
        <s v="14008/AT/2018" u="1"/>
        <s v="2018/DAC/ITT13" u="1"/>
        <s v="GC-IS-2018-01b" u="1"/>
        <s v="EC0551 Research Antibodies Lot 7 Copy" u="1"/>
        <s v="CS-FV056" u="1"/>
        <s v="NCA10420" u="1"/>
        <s v="003/09/SK" u="1"/>
        <s v="MAY092336" u="1"/>
        <s v="CS/CoGC/18/034" u="1"/>
        <s v="AU19/41" u="1"/>
        <s v="LIT0419" u="1"/>
        <s v="ABS Kaplan" u="1"/>
        <s v="UOS-10051-2018" u="1"/>
        <s v="AU18/29" u="1"/>
        <s v="NCA20830" u="1"/>
        <s v="004/09/SK" u="1"/>
        <s v="AU18/01" u="1"/>
        <s v="HWU/1823" u="1"/>
        <s v="NGC MFDs" u="1"/>
        <s v="EST/220217/RW/SL" u="1"/>
        <s v="EST/230217/RW/SL" u="1"/>
        <s v="GCU-SHLS-2015-06" u="1"/>
        <s v="CS-FV066" u="1"/>
        <s v="NCA10430" u="1"/>
        <s v="005/09/SK" u="1"/>
        <s v="CS-WHC016" u="1"/>
        <s v="CAT11021 TU" u="1"/>
        <s v="UHI-DOD-5046" u="1"/>
        <s v="Nescol ITS4030" u="1"/>
        <s v="GSA - 2018 - LEG/GC -13600" u="1"/>
        <s v="AU19/42" u="1"/>
        <s v="EDUC-0000046" u="1"/>
        <s v="14125/BC/2019" u="1"/>
        <s v="SAAS00028" u="1"/>
        <s v="AU18/02" u="1"/>
        <s v="NCA30547" u="1"/>
        <s v="MT630" u="1"/>
        <s v="LIT0513" u="1"/>
        <s v="NCA10440" u="1"/>
        <s v="AU19/43" u="1"/>
        <s v="14504/AT/2019" u="1"/>
        <s v="SAAS00036" u="1"/>
        <s v="UWS/NCA/291516" u="1"/>
        <s v="AU18/03" u="1"/>
        <s v="HWU/1843" u="1"/>
        <s v="14604/AT/2019" u="1"/>
        <s v="2017/DAC/ICT 0217" u="1"/>
        <s v="LIT0514" u="1"/>
        <s v="NCA10450" u="1"/>
        <s v="WCS 18156" u="1"/>
        <s v="6675/AT/BA-LAB045" u="1"/>
        <s v="CS-NCL022" u="1"/>
        <s v="EDUC-0000056" u="1"/>
        <s v="FSS/2015/005/3" u="1"/>
        <s v="UOS-14645-2019" u="1"/>
        <s v="TRA1000 C1" u="1"/>
        <s v="UWS/NCA/171516" u="1"/>
        <s v="UWS/NCA/351415" u="1"/>
        <s v="INT004" u="1"/>
        <s v="EFM1024 Lot 7" u="1"/>
        <s v="UWS/DP/GP/002" u="1"/>
        <s v="LIT0515" u="1"/>
        <s v="SP-13-015" u="1"/>
        <s v="CS/CoGC/16/103" u="1"/>
        <s v="GCC-FFE1006AP-H&amp;B17" u="1"/>
        <s v="EC0597" u="1"/>
        <s v="EC0689" u="1"/>
        <s v="AU19/45" u="1"/>
        <s v="CS-NCL030" u="1"/>
        <s v="SFH-16" u="1"/>
        <s v="DG-IT-04" u="1"/>
        <s v="TRA1001 C1" u="1"/>
        <s v="AU/IS/2018/8/HUAWEI" u="1"/>
        <s v="AU18/05" u="1"/>
        <s v="EST/270217/TS/SL" u="1"/>
        <s v="LIT0516" u="1"/>
        <s v="WCS 18080" u="1"/>
        <s v="EC0573" u="1"/>
        <s v="EC0849" u="1"/>
        <s v="EDUC-0000066" u="1"/>
        <s v="UoS-10634-2017" u="1"/>
        <s v="UoS - 8157 - 2017" u="1"/>
        <s v="DG-IT-14" u="1"/>
        <s v="NCA20708" u="1"/>
        <s v="NCA20880" u="1"/>
        <s v="TRA1002 C1" u="1"/>
        <s v="CS-SMO-13276" u="1"/>
        <s v="AU18/06" u="1"/>
        <s v="SFA082013" u="1"/>
        <s v="EC2014-028" u="1"/>
        <s v="LIT0517" u="1"/>
        <s v="PM000111" u="1"/>
        <s v="CS-SAMS-4431" u="1"/>
        <s v="GS-IS-2019-02a" u="1"/>
        <s v="CARE INSPEC 1213/Jan/001/SSSC" u="1"/>
        <s v="CARE INSPEC 1314/May/001/SSSC" u="1"/>
        <s v="EC0733" u="1"/>
        <s v="EC0825" u="1"/>
        <s v="AU19/47" u="1"/>
        <s v="NCA20187" u="1"/>
        <s v="UOS - 9685 - 2016" u="1"/>
        <s v="UoS - 9745 - 2017" u="1"/>
        <s v="CBORD017" u="1"/>
        <s v="DG-IT-24" u="1"/>
        <s v="NCA20890" u="1"/>
        <s v="TRA1003 C1" u="1"/>
        <s v="EC0721" u="1"/>
        <s v="EC0813" u="1"/>
        <s v="AU18/07" u="1"/>
        <s v="HWU/1883" u="1"/>
        <s v="NCA10598" u="1"/>
        <s v="NCA20610" u="1"/>
        <s v="NCA30597" u="1"/>
        <s v="EC2014-016" u="1"/>
        <s v="CS-QQKAM0010" u="1"/>
        <s v="BA-FFE001 Direct Buy" u="1"/>
        <s v="SSJ 2016-07-06 Ctrl Group" u="1"/>
        <s v="LIT0518" u="1"/>
        <s v="HWU/1603" u="1"/>
        <s v="NCA10318" u="1"/>
        <s v="NU1213-2211" u="1"/>
        <s v="EC0801" u="1"/>
        <s v="AU19/48" u="1"/>
        <s v="AU19/20" u="1"/>
        <s v="NCA20728" u="1"/>
        <s v="LAB3055 NW" u="1"/>
        <s v="TRA1004 C1" u="1"/>
        <s v="14009/AT/2018" u="1"/>
        <s v="UOS-1628-2013" u="1"/>
        <s v="UOS-12052-2018" u="1"/>
        <s v="UWS/NCA/111403" u="1"/>
        <s v="AU18/08" u="1"/>
        <s v="NCA20620" u="1"/>
        <s v="LIT0519" u="1"/>
        <s v="HWU/1613" u="1"/>
        <s v="PM000131" u="1"/>
        <s v="14109/AT/2018" u="1"/>
        <s v="AU-ICT-2019-047" u="1"/>
        <s v="AU19/49" u="1"/>
        <s v="2016/DAC/MC1" u="1"/>
        <s v="SAAS-LOC-110" u="1"/>
        <s v="GC-FM-2019-02" u="1"/>
        <s v="CS/CoGC/17/034" u="1"/>
        <s v="CS/CoGC/19/033" u="1"/>
        <s v="AU19/21" u="1"/>
        <s v="NCA20738" u="1"/>
        <s v="CS-PER005" u="1"/>
        <s v="AU-ICT-2019-033" u="1"/>
        <s v="GSA - 13098 - 2018 - COH IT Hardware" u="1"/>
        <s v="NCA20630" u="1"/>
        <s v="RBGE-0000005" u="1"/>
        <s v="HWU/1623" u="1"/>
        <s v="PM000141" u="1"/>
        <s v="AU19/22" u="1"/>
        <s v="NCA20748" u="1"/>
        <s v="EST/090215/JW/SL" u="1"/>
        <s v="NCA20640" u="1"/>
        <s v="HWU/1633" u="1"/>
        <s v="PM000151" u="1"/>
        <s v="NCA10240" u="1"/>
        <s v="NGS-WP-18" u="1"/>
        <s v="RGIT88450" u="1"/>
        <s v="CS/CoGC/15/023" u="1"/>
        <s v="CS/CoGC/17/022" u="1"/>
        <s v="CS/CoGC/19/021" u="1"/>
        <s v="UOS-10950-2017" u="1"/>
        <s v="ENU-1718-NCA-002" u="1"/>
        <s v="AUCR17/06" u="1"/>
        <s v="EST/260314(A)/TS/SL" u="1"/>
        <s v="NCA20650" u="1"/>
        <s v="SP-14-007" u="1"/>
        <s v="RBGE-0000015" u="1"/>
        <s v="12209/CL/2018" u="1"/>
        <s v="UWS/NCA/281516" u="1"/>
        <s v="2017/DAC/ICT 0417" u="1"/>
        <s v="HWU/1643" u="1"/>
        <s v="PM000161" u="1"/>
        <s v="GCC-BO-ITS027-EnterpriseStorage&amp;Backup15" u="1"/>
        <s v="SC080" u="1"/>
        <s v="AU19/24" u="1"/>
        <s v="AUCR17/14" u="1"/>
        <s v="GC-S&amp;P_2015-09" u="1"/>
        <s v="8104" u="1"/>
        <s v="WDH-19" u="1"/>
        <s v="NCA20660" u="1"/>
        <s v="UWS/NCA/161516" u="1"/>
        <s v="UWS/NCA/341415" u="1"/>
        <s v="EC0699" u="1"/>
        <s v="INT002" u="1"/>
        <s v="HWU/1653" u="1"/>
        <s v="MUS2001NE" u="1"/>
        <s v="Legacy Cleaning Langside" u="1"/>
        <s v="EC0687" u="1"/>
        <s v="EC0779" u="1"/>
        <s v="AU19/25" u="1"/>
        <s v="CS-NHC-12410" u="1"/>
        <s v="8124" u="1"/>
        <s v="JWCSC2009" u="1"/>
        <s v="RBGE-0000025" u="1"/>
        <s v="UWS/NCA/041516" u="1"/>
        <s v="HWU/1663" u="1"/>
        <s v="NCA10378" u="1"/>
        <s v="NCA30377" u="1"/>
        <s v="GCC-AVI3070NW-BE18" u="1"/>
        <s v="EC0571" u="1"/>
        <s v="EC0663" u="1"/>
        <s v="10657/BC/2017" u="1"/>
        <s v="NCA20508" u="1"/>
        <s v="CARE INSPEC 1213/Oct/002/SSSC" u="1"/>
        <s v="HWU/1673" u="1"/>
        <s v="LIT_0379" u="1"/>
        <s v="SAAS-LOC-108" u="1"/>
        <s v="MGC-IS-2019-02" u="1"/>
        <s v="SRUC/SAC-Con/DL/0001" u="1"/>
        <s v="8154" u="1"/>
        <s v="NCA10280" u="1"/>
        <s v="PFB1001 C1" u="1"/>
        <s v="CS/CoCG/15/024" u="1"/>
        <s v="EC0823" u="1"/>
        <s v="AU19/27" u="1"/>
        <s v="NCA20798" u="1"/>
        <s v="SFC032016" u="1"/>
        <s v="CS-NHC-12420" u="1"/>
        <s v="UHI-MAR-5044" u="1"/>
        <s v="8164" u="1"/>
        <s v="NCA20518" u="1"/>
        <s v="NCA20690" u="1"/>
        <s v="BRIGGSATC002" u="1"/>
        <s v="RBGE-0000035" u="1"/>
        <s v="UoS-10219-2017" u="1"/>
        <s v="2017/DAC/ICT 0517" u="1"/>
        <s v="EC0811" u="1"/>
        <s v="HWU/1683" u="1"/>
        <s v="NCA20410" u="1"/>
        <s v="PM000029" u="1"/>
        <s v="2016-EX-19" u="1"/>
        <s v="CS-WHC-9907" u="1"/>
        <s v="GSA - 2018 - SAFE - WORKS - MACK - 12610" u="1"/>
        <s v="HWU/1403" u="1"/>
        <s v="NCA10290" u="1"/>
        <s v="PFB1002 C1" u="1"/>
        <s v="AU19/28" u="1"/>
        <s v="CS-WHC009" u="1"/>
        <s v="PHA/181214/MS/SL" u="1"/>
        <s v="UOS - 8972 - 2016" u="1"/>
        <s v="Case: 121160" u="1"/>
        <s v="UOS-14162-2019" u="1"/>
        <s v="HWU/1693" u="1"/>
        <s v="EC2014-003" u="1"/>
        <s v="EC2016-002" u="1"/>
        <s v="MCFIN-7068" u="1"/>
        <s v="CS-NHC-8270-A" u="1"/>
        <s v="SP-016-013 DCC" u="1"/>
        <s v="GSA - Stow - 004 - Joinery" u="1"/>
        <s v="8194" u="1"/>
        <s v="FS315021" u="1"/>
        <s v="HWU/1413" u="1"/>
        <s v="PFB1003 C1" u="1"/>
        <s v="SAAS-LOC-150" u="1"/>
        <s v="GC-IS-2018-01a" u="1"/>
        <s v="AU19/29" u="1"/>
        <s v="CS-WHC017" u="1"/>
        <s v="CS/CoGC/18/033" u="1"/>
        <s v="CS/CoGC/18/125" u="1"/>
        <s v="AU19/01" u="1"/>
        <s v="CS-NCL007" u="1"/>
        <s v="RBGE-0000045" u="1"/>
        <s v="DG-Estates-39" u="1"/>
        <s v="GCC-L-IdentityManagement14" u="1"/>
        <s v="SAAS00029" u="1"/>
        <s v="CS-WHC-9908" u="1"/>
        <s v="UWS/NCA/871314" u="1"/>
        <s v="FIN-0xx" u="1"/>
        <s v="PFB1004 C1" u="1"/>
        <s v="EST/191118/CG/SL" u="1"/>
        <s v="NCA30840" u="1"/>
        <s v="AU19/02" u="1"/>
        <s v="CS-NCL015" u="1"/>
        <s v="508213" u="1"/>
        <s v="PM000059" u="1"/>
        <s v="HWU/1433" u="1"/>
        <s v="PFB1005 C1" u="1"/>
        <s v="14606/AT/2019" u="1"/>
        <s v="NCA30850" u="1"/>
        <s v="overwrite" u="1"/>
        <s v="UOS-0004-2017" u="1"/>
        <s v="CS/CoGC/18/113" u="1"/>
        <s v="AU19/03" u="1"/>
        <s v="CS-MC-8607" u="1"/>
        <s v="RBGE-0000055" u="1"/>
        <s v="DG-Estates-47" u="1"/>
        <s v="CS-WHC-9909" u="1"/>
        <s v="AUDIT-NCA-333" u="1"/>
        <s v="UWS/NCA/271516" u="1"/>
        <s v="CCELC001 - CELCAT SYSTEM" u="1"/>
        <s v="HWU/1443" u="1"/>
        <s v="PFB1006 C1" u="1"/>
        <s v="NHC-FIN-9061" u="1"/>
        <s v="NCA30860" u="1"/>
        <s v="FSS/2015/007" u="1"/>
        <s v="INT012" u="1"/>
        <s v="AU19/04" u="1"/>
        <s v="Case: 2643" u="1"/>
        <s v="7809/AT/2016" u="1"/>
        <s v="Case: 105829" u="1"/>
        <s v="SAAS00053" u="1"/>
        <s v="SAAS-LOC-138" u="1"/>
        <s v="UWS/NCA/151516" u="1"/>
        <s v="UWS/NCA/331415" u="1"/>
        <s v="EC0697" u="1"/>
        <s v="EC0789" u="1"/>
        <s v="HWU/1453" u="1"/>
        <s v="CS-NHC-12418" u="1"/>
        <s v="EST/200319/TS/SL" u="1"/>
        <s v="WCS 18081" u="1"/>
        <s v="EC0777" u="1"/>
        <s v="AU19/05" u="1"/>
        <s v="NCA20578" u="1"/>
        <s v="GCC-L-GDPR18" u="1"/>
        <s v="CS/CoGC/17/057" u="1"/>
        <s v="UWS/NCA/031516" u="1"/>
        <s v="EC0765" u="1"/>
        <s v="HWU/1463" u="1"/>
        <s v="PFB1008 C1" u="1"/>
        <s v="14930/AT/2019" u="1"/>
        <s v="EXE/280219/AG/SL" u="1"/>
        <s v="NCA30880" u="1"/>
        <s v="TEN 2012/12" u="1"/>
        <s v="FSS/2015/017" u="1"/>
        <s v="EC2013/14-05-13 SE" u="1"/>
        <s v="EC0661" u="1"/>
        <s v="AU19/06" u="1"/>
        <s v="NCA20588" u="1"/>
        <s v="UOS-14762-2019" u="1"/>
        <s v="EST/141014/MS/SL" u="1"/>
        <s v="PM000099" u="1"/>
        <s v="SAAS-LOC-148" u="1"/>
        <s v="HWU/1473" u="1"/>
        <s v="EC2014-026" u="1"/>
        <s v="MGC-FM-2020-00" u="1"/>
        <s v="2017/DAC/HROD 0918" u="1"/>
        <s v="PHA/240518/PK/SL" u="1"/>
        <s v="EC0821" u="1"/>
        <s v="SC-SHE008" u="1"/>
        <s v="GC-GSBS-2020-00" u="1"/>
        <s v="UOS - 8083 - 2016" u="1"/>
        <s v="3Q0039" u="1"/>
        <s v="UOS-12329-2018" u="1"/>
        <s v="EST/140514/GJ/SL" u="1"/>
        <s v="HWU/1483" u="1"/>
        <s v="2016-EX-18" u="1"/>
        <s v="EC2014-014" u="1"/>
        <s v="3Q0027" u="1"/>
        <s v="AU19/08" u="1"/>
        <s v="3Q0015" u="1"/>
        <s v="2019-QQ-05" u="1"/>
        <s v="SUN-GB1011456" u="1"/>
        <s v="HWU/1493" u="1"/>
        <s v="EC2014-002" u="1"/>
        <s v="EC2016-001" u="1"/>
        <s v="2017/DAC/MC1" u="1"/>
        <s v="13998/AT/2018" u="1"/>
        <s v="WLC-1617-0007-00" u="1"/>
        <s v="AU19/09" u="1"/>
        <s v="EST/210518/MO/SL" u="1"/>
        <s v="RBS/261015/BS/SL" u="1"/>
        <s v="NCA20230" u="1"/>
        <s v="UWS/NCA/861314" u="1"/>
        <s v="FEB166502" u="1"/>
        <s v="ENU-1617-0049-00" u="1"/>
        <s v="WLC-1718-0006-00" u="1"/>
        <s v="3193/Research/KMcLean" u="1"/>
        <s v="NGS-WP-19" u="1"/>
        <s v="EC-1920-0001-00" u="1"/>
        <s v="ENU-1617-0001-00" u="1"/>
        <s v="7253/BC" u="1"/>
        <s v="AUCR17/07" u="1"/>
        <s v="11503/BC/2017" u="1"/>
        <s v="COPFS-LOC-513" u="1"/>
        <s v="NCA30758" u="1"/>
        <s v="14431/AT/2019" u="1"/>
        <s v="ENU-1718-0048-00" u="1"/>
        <s v="CS/CoGC/15/022" u="1"/>
        <s v="CS/CoGC/17/021" u="1"/>
        <s v="CS/CoGC/19/020" u="1"/>
        <s v="CS-FV007" u="1"/>
        <s v="Case: 2654" u="1"/>
        <s v="CS-MC-8606" u="1"/>
        <s v="CS-SAMS-9578" u="1"/>
        <s v="GC-FM-2011-11B" u="1"/>
        <s v="UOS-12637-2018" u="1"/>
        <s v="AUES17/06" u="1"/>
        <s v="8105" u="1"/>
        <s v="GC-FM-2009-Roof" u="1"/>
        <s v="2015/DAC/FIN 0815" u="1"/>
        <s v="INT010" u="1"/>
        <s v="CS-FV017" u="1"/>
        <s v="NCA20368" u="1"/>
        <s v="CS-MC-12399" u="1"/>
        <s v="GSA - 14926 - ARC - 2019 Copy" u="1"/>
        <s v="8115" u="1"/>
        <s v="COPFS-LOC-521" u="1"/>
        <s v="UWS/NCA/141516" u="1"/>
        <s v="UWS/NCA/321415" u="1"/>
        <s v="EC0695" u="1"/>
        <s v="EC0787" u="1"/>
        <s v="EC2014-049" u="1"/>
        <s v="AU-ICT-2019-038" u="1"/>
        <s v="EST/100318/TS/SL" u="1"/>
        <s v="8125" u="1"/>
        <s v="NCA30670" u="1"/>
        <s v="CS-BBC002" u="1"/>
        <s v="503097" u="1"/>
        <s v="EC0683" u="1"/>
        <s v="EC0775" u="1"/>
        <s v="CS-FV027" u="1"/>
        <s v="UOS-5836-2015" u="1"/>
        <s v="UoS/1817/2013" u="1"/>
        <s v="UOS/5844/2015" u="1"/>
        <s v="UOS-14147-2019" u="1"/>
        <s v="UWS/NCA/021516" u="1"/>
        <s v="EC0671" u="1"/>
        <s v="EC0763" u="1"/>
        <s v="CS-WL001" u="1"/>
        <s v="EC2015/16-JAN003" u="1"/>
        <s v="8145" u="1"/>
        <s v="EC0751" u="1"/>
        <s v="CS-FV037" u="1"/>
        <s v="MGC-EXEC-2016-06" u="1"/>
        <s v="UOS-1819-2013" u="1"/>
        <s v="GSA - 2018 - LEG/PM - 13601" u="1"/>
        <s v="CS-WL011" u="1"/>
        <s v="NCA20811" u="1"/>
        <s v="MGC-IS-2019-01" u="1"/>
        <s v="SSJ 2015-05-05" u="1"/>
        <s v="EC/0572/High Magnetic Field Measurement" u="1"/>
        <s v="8165" u="1"/>
        <s v="3Q0049" u="1"/>
        <s v="HWU/1804" u="1"/>
        <s v="RBGE-WP-4" u="1"/>
        <s v="2017/DAC/ICT 0917" u="1"/>
        <s v="CS-FV047" u="1"/>
        <s v="NCA20398" u="1"/>
        <s v="CS/CoGC/18/044" u="1"/>
        <s v="8175" u="1"/>
        <s v="3Q0037" u="1"/>
        <s v="3Q0129" u="1"/>
        <s v="HWU/0604" u="1"/>
        <s v="NCA20821" u="1"/>
        <s v="001/13/SK" u="1"/>
        <s v="2016-EX-17" u="1"/>
        <s v="EC2014-013" u="1"/>
        <s v="8185" u="1"/>
        <s v="2016-4" u="1"/>
        <s v="HWU/1814" u="1"/>
        <s v="NCA10529" u="1"/>
        <s v="DG-ESTATES-02b" u="1"/>
        <s v="NCA10421" u="1"/>
        <s v="PFB1027-AP- MC" u="1"/>
        <s v="8195" u="1"/>
        <s v="3Q0013" u="1"/>
        <s v="CS-NCL008" u="1"/>
        <s v="CS-NHC-10879" u="1"/>
        <s v="14216/AT/2019" u="1"/>
        <s v="UOS-14429-2017" u="1"/>
        <s v="EC-1617-_x0009_0051-_x0009_00" u="1"/>
        <s v="NCA20831" u="1"/>
        <s v="EC2014-001" u="1"/>
        <s v="AU-ICT-2019-039" u="1"/>
        <s v="EXE/190216/RD/SL" u="1"/>
        <s v="UoD-LAB059 TC-2019" u="1"/>
        <s v="HWU/1824" u="1"/>
        <s v="NCA30538" u="1"/>
        <s v="GC-IS-2018-10b" u="1"/>
        <s v="UoD-LAB-DS670-TC-2014" u="1"/>
        <s v="SLC029" u="1"/>
        <s v="LITXXXX" u="1"/>
        <s v="GC-FM-2016-02" u="1"/>
        <s v="CS-Anniesland 005" u="1"/>
        <s v="SLC017" u="1"/>
        <s v="NCA20841" u="1"/>
        <s v="SAAS00038" u="1"/>
        <s v="UWS/NCA/851314" u="1"/>
        <s v="FROZ2011" u="1"/>
        <s v="US/ES/WEIR/2013-10" u="1"/>
        <s v="GCC-TRA4027SU-2-AccSA172" u="1"/>
        <s v="MT0XXX" u="1"/>
        <s v="HWU/1378/002" u="1"/>
        <s v="UOD-LAB-059 TC-2019" u="1"/>
        <s v="UoS-10436-2017" u="1"/>
        <s v="SAAS00046" u="1"/>
        <s v="CS-MC-12374" u="1"/>
        <s v="CS/CoGC/18/020" u="1"/>
        <s v="EC-1819-0005-00" u="1"/>
        <s v="CS-NCL032" u="1"/>
        <s v="CS-MC-8605" u="1"/>
        <s v="UOS-5076-2014" u="1"/>
        <s v="NCA30568" u="1"/>
        <s v="CS-MC-10641" u="1"/>
        <s v="JAN1007AP" u="1"/>
        <s v="Legacy Lifts Cardonald" u="1"/>
        <s v="CS-NCL040" u="1"/>
        <s v="SR OMS and EMS" u="1"/>
        <s v="UOS-14755-2019" u="1"/>
        <s v="UOS-14847-2019" u="1"/>
        <s v="UoS - 9877 - 2017" u="1"/>
        <s v="280456" u="1"/>
        <s v="DG-IT-05" u="1"/>
        <s v="MGC-FM-2014-12" u="1"/>
        <s v="UWS/NCA/131516" u="1"/>
        <s v="GSA - FM - 7695" u="1"/>
        <s v="HWU/1864" u="1"/>
        <s v="EC2014-048" u="1"/>
        <s v="EST/300317/TS/SL" u="1"/>
        <s v="NCA10471" u="1"/>
        <s v="WCS 18090" u="1"/>
        <s v="CS-HTC-15708" u="1"/>
        <s v="EC0681" u="1"/>
        <s v="EC0773" u="1"/>
        <s v="EC0865" u="1"/>
        <s v="SEC5062 LU" u="1"/>
        <s v="UOS-10644-2017" u="1"/>
        <s v="UOS-14855-2019" u="1"/>
        <s v="483182" u="1"/>
        <s v="DG-IT-15" u="1"/>
        <s v="NCA20881" u="1"/>
        <s v="MCFIN-9306" u="1"/>
        <s v="UWS/NCA/011516" u="1"/>
        <s v="EC0761" u="1"/>
        <s v="HWU/1874" u="1"/>
        <s v="NCA10589" u="1"/>
        <s v="NCA20601" u="1"/>
        <s v="LIB1003AP RGU" u="1"/>
        <s v="EC2015/16-LAB002" u="1"/>
        <s v="PM000112" u="1"/>
        <s v="CS-SAMS-10620" u="1"/>
        <s v="DG-IT-25" u="1"/>
        <s v="MGC-FM-2015-12" u="1"/>
        <s v="GM032011" u="1"/>
        <s v="HWU/1884" u="1"/>
        <s v="NCA10599" u="1"/>
        <s v="NCA3_0189" u="1"/>
        <s v="CS-SMO-15146" u="1"/>
        <s v="LIB1004AP RGU" u="1"/>
        <s v="Nescol LOS-19" u="1"/>
        <s v="3Q0047" u="1"/>
        <s v="3Q0139" u="1"/>
        <s v="HWU/1604" u="1"/>
        <s v="NCA10491" u="1"/>
        <s v="NCA30490" u="1"/>
        <s v="PM000122" u="1"/>
        <s v="EC-1819-0025-00" u="1"/>
        <s v="24556915" u="1"/>
        <s v="CS/CoGC/15/045" u="1"/>
        <s v="3Q0035" u="1"/>
        <s v="3Q0127" u="1"/>
        <s v="NCA20729" u="1"/>
        <s v="CS-PER007" u="1"/>
        <s v="NCA20621" u="1"/>
        <s v="2016-EX-16" u="1"/>
        <s v="EC2014-012" u="1"/>
        <s v="EXE/070319/RD/SL" u="1"/>
        <s v="MT - Mini Tender via Buying solutions (Ref RM397) for Appoint of Estates Professional Team (Holyrood Funding Advisor)" u="1"/>
        <s v="2016-2" u="1"/>
        <s v="3Q0115" u="1"/>
        <s v="HWU/1614" u="1"/>
        <s v="NCA30328" u="1"/>
        <s v="PM000132" u="1"/>
        <s v="NCL3104" u="1"/>
        <s v="SCW2017" u="1"/>
        <s v="2018/DAC/MC1" u="1"/>
        <s v="UWS/2017/MC/010" u="1"/>
        <s v="LTL072019" u="1"/>
        <s v="UOS-7265-2015" u="1"/>
        <s v="MGC-FM-2016-12" u="1"/>
        <s v="FIN/090216/WM/SL" u="1"/>
        <s v="HRPS17" u="1"/>
        <s v="SLC039" u="1"/>
        <s v="NCA20631" u="1"/>
        <s v="EXE/050218/SS/SL" u="1"/>
        <s v="WD2009" u="1"/>
        <s v="HWU/1624" u="1"/>
        <s v="PM000142" u="1"/>
        <s v="DG-WATER-01" u="1"/>
        <s v="SLC027" u="1"/>
        <s v="REG/220616/CP/SL" u="1"/>
        <s v="5626/BC/SEC1001 AP" u="1"/>
        <s v="SLC015" u="1"/>
        <s v="OFF/2013/1" u="1"/>
        <s v="UWS/NCA/841314" u="1"/>
        <s v="HWU/1634" u="1"/>
        <s v="NCA30348" u="1"/>
        <s v="PM000152" u="1"/>
        <s v="SLC003" u="1"/>
        <s v="ENU-1819-NCA-002" u="1"/>
        <s v="AUCR17/16" u="1"/>
        <s v="WCS025/2015" u="1"/>
        <s v="CS-SMO-12920" u="1"/>
        <s v=" EC2015/16-LAB005" u="1"/>
        <s v="GSA - 15137 - Archaeological Works" u="1"/>
        <s v="NCA20651" u="1"/>
        <s v="2018/DAC/ICT 0817" u="1"/>
        <s v="HWU/1644" u="1"/>
        <s v="NCA30358" u="1"/>
        <s v="PM000162" u="1"/>
        <s v="AUES17/07" u="1"/>
        <s v="WCS013/2015" u="1"/>
        <s v="GC-FM-2018-1" u="1"/>
        <s v="UOS-2878-2014" u="1"/>
        <s v="2018/DAC-SLT1218" u="1"/>
        <s v="6074/BC" u="1"/>
        <s v="NCA10251" u="1"/>
        <s v="RBGE-WP-16" u="1"/>
        <s v="CS/CoGC/15/021" u="1"/>
        <s v="CS/CoGC/17/020" u="1"/>
        <s v="GSA - 12309 - Digitial Archives" u="1"/>
        <s v="CS-MC-8604" u="1"/>
        <s v="CS/CoGC/16/068" u="1"/>
        <s v="UOS-12554-2018" u="1"/>
        <s v="8106" u="1"/>
        <s v="NCA20661" u="1"/>
        <s v="EXEMPT/8372" u="1"/>
        <s v="HWU/1654" u="1"/>
        <s v="P102015" u="1"/>
        <s v="UOS-8234-2016" u="1"/>
        <s v="UoD-PF008-OO-2018" u="1"/>
        <s v="NCA20779" u="1"/>
        <s v="MGC-FM-2017-00" u="1"/>
        <s v="UoS-1892-2013 Copy" u="1"/>
        <s v="8126" u="1"/>
        <s v="NCA20671" u="1"/>
        <s v="UoS-14047-2018" u="1"/>
        <s v="UOS-14148-2019" u="1"/>
        <s v="EC0783" u="1"/>
        <s v="HWU/1664" u="1"/>
        <s v="NCA10379" u="1"/>
        <s v="EST/140316/TS/SL" u="1"/>
        <s v="EST/150316/TS/SL" u="1"/>
        <s v="EST/210316/TS/SL" u="1"/>
        <s v="8136" u="1"/>
        <s v="EC0863" u="1"/>
        <s v="8146" u="1"/>
        <s v="NCA20509" u="1"/>
        <s v="NCA20681" u="1"/>
        <s v="UOS-3828-2014" u="1"/>
        <s v="UOS-14055-2018" u="1"/>
        <s v="EC0851" u="1"/>
        <s v="HWU/1674" u="1"/>
        <s v="NCA10389" u="1"/>
        <s v="NCA20401" u="1"/>
        <s v="Practice3" u="1"/>
        <s v="EC2014-035" u="1"/>
        <s v="AUDIT-NCA-318" u="1"/>
        <s v="8156" u="1"/>
        <s v="NCA10281" u="1"/>
        <s v="RBGE-WP-5" u="1"/>
        <s v="EES/291018/JR/SL" u="1"/>
        <s v="PHA/100619/PK/SL" u="1"/>
        <s v="NCA/0002" u="1"/>
        <s v="NCA20799" u="1"/>
        <s v="MGC-FM-2018-00" u="1"/>
        <s v="8166" u="1"/>
        <s v="3Q0149" u="1"/>
        <s v="NCA20519" u="1"/>
        <s v="UoS-9464-2016" u="1"/>
        <s v="Case: 19734LEG" u="1"/>
        <s v="GC-SEBE-2016-07b" u="1"/>
        <s v="MT0794 City deal DDI Strategic Contractor" u="1"/>
        <s v="HWU/1684" u="1"/>
        <s v="NCA20411" u="1"/>
        <s v="UOS-3730-2014" u="1"/>
        <s v="SSJ 2015-05-04" u="1"/>
        <s v="8176" u="1"/>
        <s v="3Q0137" u="1"/>
        <s v="3Q0229" u="1"/>
        <s v="HWU/1404" u="1"/>
        <s v="NCA2 0155 PS 0913" u="1"/>
        <s v="CS-WHC019" u="1"/>
        <s v="SSJPlagerism" u="1"/>
        <s v="CS/CoGC/18/043" u="1"/>
        <s v="PHA/060314/MS/SL" u="1"/>
        <s v="8186" u="1"/>
        <s v="3Q0033" u="1"/>
        <s v="3Q0125" u="1"/>
        <s v="UOAD123" u="1"/>
        <s v="14126/AT/2019" u="1"/>
        <s v="UOS-14172-2019" u="1"/>
        <s v="EC2015/16-SAF001" u="1"/>
        <s v="506529" u="1"/>
        <s v="HWU/1694" u="1"/>
        <s v="2016-EX-15" u="1"/>
        <s v="Library Service" u="1"/>
        <s v="SCAPE MAJOR WORKS" u="1"/>
        <s v="3Q0021" u="1"/>
        <s v="3Q0113" u="1"/>
        <s v="HWU/1414" u="1"/>
        <s v="EST/050419/RW/SL" u="1"/>
        <s v="W8200" u="1"/>
        <s v="327446" u="1"/>
        <s v="SLC049" u="1"/>
        <s v="3Q0101" u="1"/>
        <s v="409092" u="1"/>
        <s v="NCA20539" u="1"/>
        <s v="CS-NCL017" u="1"/>
        <s v="UOS-1439-2013" u="1"/>
        <s v="W8300" u="1"/>
        <s v="SLC037" u="1"/>
        <s v="SAAS00039" u="1"/>
        <s v="HWU/1424" u="1"/>
        <s v="SLC025" u="1"/>
        <s v="WCS 18159" u="1"/>
        <s v="UOS-8004-2016" u="1"/>
        <s v="NCA20549" u="1"/>
        <s v="CS-NCL025" u="1"/>
        <s v="UOS-10529-2017" u="1"/>
        <s v="GSA - FM - 7695 Copy" u="1"/>
        <s v="SLC013" u="1"/>
        <s v="NCA20441" u="1"/>
        <s v="6090/AT/PEG" u="1"/>
        <s v="8974/BC/2016" u="1"/>
        <s v="UWS/NCA/831314" u="1"/>
        <s v="AU-ICT-2019-001" u="1"/>
        <s v="ENU-1819-NCA-006" u="1"/>
        <s v="HWU/1434" u="1"/>
        <s v="CS-SMO-12928" u="1"/>
        <s v="11614/BC/2017" u="1"/>
        <s v="14350/AT/2019" u="1"/>
        <s v="395990" u="1"/>
        <s v="SLC001" u="1"/>
        <s v="UOS-0005-2017" u="1"/>
        <s v="WCS023/2015" u="1"/>
        <s v="GCC-SP14-003-MB17" u="1"/>
        <s v="NCA20451" u="1"/>
        <s v="CS-NHC-4037" u="1"/>
        <s v="UWS/NCA/351516" u="1"/>
        <s v="SSJ 2015-07-07 SHLS" u="1"/>
        <s v="HWU/1444" u="1"/>
        <s v="WCS011/2015" u="1"/>
        <s v="CS-AGC002" u="1"/>
        <s v="WCS 18083" u="1"/>
        <s v="RBGE-WP-15" u="1"/>
        <s v="CS-UHI-14867" u="1"/>
        <s v="GC-FM-2010-01" u="1"/>
        <s v="GC-FM-2014-10" u="1"/>
        <s v="GEO/010816/MC/SL" u="1"/>
        <s v="UoD-LAB-DS172-TC-2016 LUPC" u="1"/>
        <s v="UoD-LAB-DS173-TC-2016 LUPC" u="1"/>
        <s v="CS/CoGC/17/067" u="1"/>
        <s v="UOS-14848-2019" u="1"/>
        <s v="UOS - 9687 - 2017" u="1"/>
        <s v="FC-2018-0010 (Lot1)" u="1"/>
        <s v="GCU-LON-2014-08" u="1"/>
        <s v="HWU/1454" u="1"/>
        <s v="GC-EXE-2016-01" u="1"/>
        <s v="EST/300419/TS/SL" u="1"/>
        <s v="2013/45" u="1"/>
        <s v="SRUC   SG" u="1"/>
        <s v="WCS 18091" u="1"/>
        <s v="GKC (GRPT)" u="1"/>
        <s v="UOS/1658/5077" u="1"/>
        <s v="NCA20579" u="1"/>
        <s v="AYO-2015-019" u="1"/>
        <s v="CS-NHC-15520" u="1"/>
        <s v="UOS-14580-2019" u="1"/>
        <s v="UOS-14764-2019" u="1"/>
        <s v="EC0781" u="1"/>
        <s v="HWU/1464" u="1"/>
        <s v="EST/170315/TS/SL" u="1"/>
        <s v="2013/46" u="1"/>
        <s v="NCA30881" u="1"/>
        <s v="GKCAL0016" u="1"/>
        <s v="CS-SAMS- 15255" u="1"/>
        <s v="EC0861" u="1"/>
        <s v="14871/BC/2019" u="1"/>
        <s v="EST/140114/MS/SL" u="1"/>
        <s v="MTXXXX" u="1"/>
        <s v="HWU/1474" u="1"/>
        <s v="EC2014-034" u="1"/>
        <s v="2013/47" u="1"/>
        <s v="FTKB-16" u="1"/>
        <s v="SSJCCTV" u="1"/>
        <s v="RGPR90552" u="1"/>
        <s v="CCORO002" u="1"/>
        <s v="NCA30611" u="1"/>
        <s v="AYO-2015-029" u="1"/>
        <s v="3703/BC/VEHRM1027" u="1"/>
        <s v="3Q0147" u="1"/>
        <s v="3Q0239" u="1"/>
        <s v="CS-PER008" u="1"/>
        <s v="HWU/1484" u="1"/>
        <s v="3Q0135" u="1"/>
        <s v="3Q0227" u="1"/>
        <s v="2013/48" u="1"/>
        <s v="12770/CL/2018" u="1"/>
        <s v="525434" u="1"/>
        <s v="AUDIT-LOC-353" u="1"/>
        <s v="GC-AV-2012-02" u="1"/>
        <s v="CS/CoGC/15/044" u="1"/>
        <s v="CS/CoGC/19/042" u="1"/>
        <s v="ENU-1516-0003-00" u="1"/>
        <s v="AU/IS/2018/20/VLE" u="1"/>
        <s v="3Q0215" u="1"/>
        <s v="W8201" u="1"/>
        <s v="HWU/1494" u="1"/>
        <s v="2016-EX-14" u="1"/>
        <s v="CS/GRPT/060" u="1"/>
        <s v="2015/DAC/MC2" u="1"/>
        <s v="Transas Support" u="1"/>
        <s v="3Q0111" u="1"/>
        <s v="MT0507" u="1"/>
        <s v="2013/49" u="1"/>
        <s v="NCA30739" u="1"/>
        <s v="B/7475/01A" u="1"/>
        <s v="CS-NHC-15508" u="1"/>
        <s v="WLC-1718-0007-00" u="1"/>
        <s v="W8301" u="1"/>
        <s v="LABS" u="1"/>
        <s v="AUCR17/09" u="1"/>
        <s v="SLC035" u="1"/>
        <s v="EDUC-0000007" u="1"/>
        <s v="COPFS-LOC-514" u="1"/>
        <s v="NCA30749" u="1"/>
        <s v="EST0200 - QS" u="1"/>
        <s v="ENU-1718-0049-00" u="1"/>
        <s v="UoD-SYS029-TC-2015" u="1"/>
        <s v="SLC023" u="1"/>
        <s v="ENU-1516-0011-00" u="1"/>
        <s v="AUCR17/17" u="1"/>
        <s v="Case: 1754" u="1"/>
        <s v="UOS-12639-2018" u="1"/>
        <s v="UoD-LAB009-TC-2017" u="1"/>
        <s v="SLC011" u="1"/>
        <s v="UoD-LAB029-TC-2018" u="1"/>
        <s v="UoD-SYS019-TC-2018" u="1"/>
        <s v="GSA - 2018 - Stow - Lifts - 13684" u="1"/>
        <s v="ENU-1617-0058-00" u="1"/>
        <s v="ENU-1819-0008-02" u="1"/>
        <s v="PHA/041214/SH/SL" u="1"/>
        <s v="UoD-SYS029-TC-2019" u="1"/>
        <s v="UoD-SYS049-TC-2019" u="1"/>
        <s v="WLC-1617-_x0009_0029-_x0009_00" u="1"/>
        <s v="ENU-1617-0010-00" u="1"/>
        <s v="RBS/020217/SP/SL" u="1"/>
        <s v="RBS/060217/SP/SL" u="1"/>
        <s v="UHI-EDU-5001 Copy" u="1"/>
        <s v="demo 01" u="1"/>
        <s v="CS-FV008" u="1"/>
        <s v="EST0587B3" u="1"/>
        <s v="WCS021/2015" u="1"/>
        <s v="EDUC-0000017" u="1"/>
        <s v="UOS-9033-2017" u="1"/>
        <s v="NCA3-0159" u="1"/>
        <s v="8107" u="1"/>
        <s v="CS-BBC004" u="1"/>
        <s v="RBGE-WP-14" u="1"/>
        <s v="GC-FM-2013-10" u="1"/>
        <s v="CS/CoGC/15/020" u="1"/>
        <s v="UWS/2018/MC/021" u="1"/>
        <s v="CS-FV018" u="1"/>
        <s v="CS-MC-8602" u="1"/>
        <s v="CS/CoGC/16/067" u="1"/>
        <s v="Reid002" u="1"/>
        <s v="GKCAK0009" u="1"/>
        <s v="8127" u="1"/>
        <s v="CS-BBC012" u="1"/>
        <s v="CS-FV028" u="1"/>
        <s v="UoS-2911-2014" u="1"/>
        <s v="8137" u="1"/>
        <s v="EDUC-0000027" u="1"/>
        <s v="GSA - Stow - 008 - P/E" u="1"/>
        <s v="NCA30789" u="1"/>
        <s v="EST/260314/TS/SL" u="1"/>
        <s v="8147" u="1"/>
        <s v="3Q0089" u="1"/>
        <s v="LS062010" u="1"/>
        <s v="ADM/290319/JD/SL" u="1"/>
        <s v="CS-FV038" u="1"/>
        <s v="NCA10402" u="1"/>
        <s v="EST/281113/MS/SL" u="1"/>
        <s v="8157" u="1"/>
        <s v="3Q0077" u="1"/>
        <s v="Reid004" u="1"/>
        <s v="UOS-1181-2013" u="1"/>
        <s v="CPC0413" u="1"/>
        <s v="NCA20812" u="1"/>
        <s v="EC0582LMS" u="1"/>
        <s v="EC2014-033" u="1"/>
        <s v="RGIT76651, 89196" u="1"/>
        <s v="8167" u="1"/>
        <s v="3Q0249" u="1"/>
        <s v="HWU/1805" u="1"/>
        <s v="NCA30691" u="1"/>
        <s v="9325/JS/2016" u="1"/>
        <s v="AU-PRO-2019-005" u="1"/>
        <s v="CS-FV048" u="1"/>
        <s v="NCA20399" u="1"/>
        <s v="DAA1617-2202" u="1"/>
        <s v="FS325012" u="1"/>
        <s v="EDUC-0000037" u="1"/>
        <s v="UoS-10054-2017" u="1"/>
        <s v="EC-1617-_x0009_0052-_x0009_00" u="1"/>
        <s v="NCA20822" u="1"/>
        <s v="2018-EX-17" u="1"/>
        <s v="CS – CGOC001" u="1"/>
        <s v="SSJ 2015-05-03" u="1"/>
        <s v="UWS/NCA/111091" u="1"/>
        <s v="8187" u="1"/>
        <s v="3Q0133" u="1"/>
        <s v="3Q0225" u="1"/>
        <s v="HWU/1815" u="1"/>
        <s v="COPFS-0000001" u="1"/>
        <s v="GC-IS-2012-02C" u="1"/>
        <s v="DEV/120618/SB/SL" u="1"/>
        <s v="W8202" u="1"/>
        <s v="CS-FV058" u="1"/>
        <s v="CS-SMO-13950" u="1"/>
        <s v="CS/CoGC/18/042" u="1"/>
        <s v="CS/CoGC/18/134" u="1"/>
        <s v="GC-FIN-2014-07" u="1"/>
        <s v="3Q0121" u="1"/>
        <s v="MT0609" u="1"/>
        <s v="CS-NCL018" u="1"/>
        <s v="W8210" u="1"/>
        <s v="W8302" u="1"/>
        <s v="NCA20832" u="1"/>
        <s v="DG-NLA-01" u="1"/>
        <s v="AU-EST-2019-032" u="1"/>
        <s v="3Q0201" u="1"/>
        <s v="HWU/1825" u="1"/>
        <s v="JUN148023" u="1"/>
        <s v="NGCBA-JAN006" u="1"/>
        <s v="MED/160817/SG/SL" u="1"/>
        <s v="W8310" u="1"/>
        <s v="NCA10432" u="1"/>
        <s v="NCA30431" u="1"/>
        <s v="DG-EQUIP-01" u="1"/>
        <s v="EDUC-0000047" u="1"/>
        <s v="NCA20842" u="1"/>
        <s v="SAAS00048" u="1"/>
        <s v="EC-1617-_x0009_0024-00" u="1"/>
        <s v="SLC021" u="1"/>
        <s v="WLC001" u="1"/>
        <s v="CS-FV078" u="1"/>
        <s v="LIT_0433" u="1"/>
        <s v="NCA10442" u="1"/>
        <s v="CS/CoGC/18/030" u="1"/>
        <s v="ENU-1819-0008-06" u="1"/>
        <s v="UoD-LAB008-TC-2017" u="1"/>
        <s v="SAAS00056" u="1"/>
        <s v="EPCC INDY Refresh" u="1"/>
        <s v="HWU/1845" u="1"/>
        <s v="AU-PRO-2019-006" u="1"/>
        <s v="AU/IS/2016/23/HUB" u="1"/>
        <s v="UoD-LAB048-TC-2019" u="1"/>
        <s v="UoD-LAB058-TC-2019" u="1"/>
        <s v="UoD-SYS028-TC-2019" u="1"/>
        <s v="UoD-SYS048-TC-2019" u="1"/>
        <s v="NCA10452" u="1"/>
        <s v="WCS 18084" u="1"/>
        <s v="EDUC-0000057" u="1"/>
        <s v="UoS-14665-2019" u="1"/>
        <s v="UOS-14757-2019" u="1"/>
        <s v="NCA20862" u="1"/>
        <s v="UWS/NCA/331516" u="1"/>
        <s v="HWU/1855" u="1"/>
        <s v="NCA30569" u="1"/>
        <s v="QASQ3368" u="1"/>
        <s v="MAI3108 CPC" u="1"/>
        <s v="UWS/2018/MC/023" u="1"/>
        <s v="RBGE-WP-13" u="1"/>
        <s v="GC-FM-2012-10" u="1"/>
        <s v="CCOPY001" u="1"/>
        <s v="CS-NCL050" u="1"/>
        <s v="NCA/RF/Li-Fi" u="1"/>
        <s v="UOS-1889-2014" u="1"/>
        <s v="UOS-14765-2019" u="1"/>
        <s v="063-COGC-CP-SER-CATC1-11-12" u="1"/>
        <s v="DG-IT-06" u="1"/>
        <s v="NCA20872" u="1"/>
        <s v="UWS/NCA/211516" u="1"/>
        <s v="10583/AT/2017" u="1"/>
        <s v="UWS/2017/MC/003" u="1"/>
        <s v="EST/250417/TS/SL" u="1"/>
        <s v="ISP-16" u="1"/>
        <s v="UOS-10654-2017" u="1"/>
        <s v="3Q0099" u="1"/>
        <s v="DG-IT-16" u="1"/>
        <s v="NCA20882" u="1"/>
        <s v="CS-SMO-13277" u="1"/>
        <s v="HWU/1875" u="1"/>
        <s v="NCA20602" u="1"/>
        <s v="3Q0087" u="1"/>
        <s v="3Q0179" u="1"/>
        <s v="NCA10482" u="1"/>
        <s v="NCA30309" u="1"/>
        <s v="PM000113" u="1"/>
        <s v="ITS4032 SU - Lot 1" u="1"/>
        <s v="SAAS-LOC-101" u="1"/>
        <s v="3Q0075" u="1"/>
        <s v="DG-IT-26" u="1"/>
        <s v="NCA20892" u="1"/>
        <s v="HWU/1885" u="1"/>
        <s v="EC2014-032" u="1"/>
        <s v="CS-MC-14041" u="1"/>
        <s v="3Q0063" u="1"/>
        <s v="3Q0247" u="1"/>
        <s v="HWU/1605" u="1"/>
        <s v="PM000123" u="1"/>
        <s v="AU/IS/2016/9/AV" u="1"/>
        <s v="3Q0235" u="1"/>
        <s v="GSA - 11839 - 2018 - Design" u="1"/>
        <s v="EC2014-020" u="1"/>
        <s v="GC-IS-2019-01" u="1"/>
        <s v="3Q0223" u="1"/>
        <s v="HWU/1615" u="1"/>
        <s v="PM000133" u="1"/>
        <s v="AU-EST-2019-048" u="1"/>
        <s v="2824/AT/Direct Award" u="1"/>
        <s v="2016/DAC/MC2" u="1"/>
        <s v="SAAS-LOC-111" u="1"/>
        <s v="GC-FM-2015-03" u="1"/>
        <s v="CS/CoGC/15/043" u="1"/>
        <s v="MT0607" u="1"/>
        <s v="CS-MC-8372" u="1"/>
        <s v="8220" u="1"/>
        <s v="W8311" u="1"/>
        <s v="NCA20632" u="1"/>
        <s v="RBGE-0000006" u="1"/>
        <s v="UWS/2017/MC/004" u="1"/>
        <s v="HWU/1625" u="1"/>
        <s v="NCA30339" u="1"/>
        <s v="PM000143" u="1"/>
        <s v="GSA - DC - 8237 – 2016" u="1"/>
        <s v="2015-21" u="1"/>
        <s v="SD1113" u="1"/>
        <s v="UOS/1658/2013" u="1"/>
        <s v="UoD-LAB027-TC-2014" u="1"/>
        <s v="HWU/1635" u="1"/>
        <s v="PM000153" u="1"/>
        <s v="14545/AT/2019" u="1"/>
        <s v="AU-ICT-2019-007" u="1"/>
        <s v="8250" u="1"/>
        <s v="CS/CoGC/15/031" u="1"/>
        <s v="CS/CoGC/17/030" u="1"/>
        <s v="ENU-1516-NCA-003" u="1"/>
        <s v="GC-FM-2011-12A" u="1"/>
        <s v="EST/160514(B)/TS/SL" u="1"/>
        <s v="6179/BC/2015" u="1"/>
        <s v="RBGE-0000016" u="1"/>
        <s v="UOS-9425-2016" u="1"/>
        <s v="UOS/1560/2013" u="1"/>
        <s v="UoD-SYS017-TC-2018" u="1"/>
        <s v="HWU/1645" u="1"/>
        <s v="PM000163" u="1"/>
        <s v="10468/AT/2017" u="1"/>
        <s v="UoD-SYS037-TC-2019" u="1"/>
        <s v="UoD-SYS047-TC-2019" u="1"/>
        <s v="8270" u="1"/>
        <s v="VL8228" u="1"/>
        <s v="NCA10252" u="1"/>
        <s v="CS-BBC005" u="1"/>
        <s v="CAUDI003" u="1"/>
        <s v="HR-00x" u="1"/>
        <s v="CS-SMO-13167" u="1"/>
        <s v="UOS-15502-2019" u="1"/>
        <s v="UWS/2018/MC/025" u="1"/>
        <s v="HWU/1655" u="1"/>
        <s v="8118" u="1"/>
        <s v="2015-24" u="1"/>
        <s v="NCA10262" u="1"/>
        <s v="CS-NHC-12411" u="1"/>
        <s v="CS/CoGC/16/066" u="1"/>
        <s v="LIT/0372/AUDIT" u="1"/>
        <s v="AU-EST-2019-035" u="1"/>
        <s v="NCA20672" u="1"/>
        <s v="RBGE-0000026" u="1"/>
        <s v="UWS/NCA/021617" u="1"/>
        <s v="UWS/NCA/201516" u="1"/>
        <s v="GC-FM-2019-04MC" u="1"/>
        <s v="UWS/2017/MC/005" u="1"/>
        <s v="HWU/1665" u="1"/>
        <s v="Practice5" u="1"/>
        <s v="MCFIN-4268" u="1"/>
        <s v="CS-GKC002 Q" u="1"/>
        <s v="EST/010416/TS/SL" u="1"/>
        <s v="NCA10272" u="1"/>
        <s v="RBGE-WP-7" u="1"/>
        <s v="9722/BC/2107" u="1"/>
        <s v="NCA30802" u="1"/>
        <s v="UOS-12764-2018" u="1"/>
        <s v="8148" u="1"/>
        <s v="3Q0097" u="1"/>
        <s v="3Q0189" u="1"/>
        <s v="NCA20682" u="1"/>
        <s v="020/15/LM" u="1"/>
        <s v="FSS/2015/010" u="1"/>
        <s v="UOS-7036-2015" u="1"/>
        <s v="UoD-SC196-TC-2015" u="1"/>
        <s v="HWU/1675" u="1"/>
        <s v="CS-MC-12552" u="1"/>
        <s v="8158" u="1"/>
        <s v="3Q0085" u="1"/>
        <s v="3Q0177" u="1"/>
        <s v="001/16/LM" u="1"/>
        <s v="NCA/0003" u="1"/>
        <s v="CS-NHC-12421" u="1"/>
        <s v="8168" u="1"/>
        <s v="002/16/LM" u="1"/>
        <s v="022/15/LM" u="1"/>
        <s v="RBGE-0000036" u="1"/>
        <s v="GC-FM-2012-05B" u="1"/>
        <s v="HWU/1685" u="1"/>
        <s v="NCA20412" u="1"/>
        <s v="7289/BC/2017" u="1"/>
        <s v="8178" u="1"/>
        <s v="3Q0061" u="1"/>
        <s v="2015-27" u="1"/>
        <s v="HWU/1405" u="1"/>
        <s v="NCA10292" u="1"/>
        <s v="003/16/LM" u="1"/>
        <s v="023/15/LM" u="1"/>
        <s v="MCFIN-12081" u="1"/>
        <s v="NCA/0013" u="1"/>
        <s v="UoE-BA-LAB003" u="1"/>
        <s v="3Q0233" u="1"/>
        <s v="MT0629" u="1"/>
        <s v="004/16/LM" u="1"/>
        <s v="024/15/LM" u="1"/>
        <s v="FSS/2015/020" u="1"/>
        <s v="HWU/1695" u="1"/>
        <s v="CS-MC-13232" u="1"/>
        <s v="SSJ 2015-05-02" u="1"/>
        <s v="UoD-LAB028-TC-2014-APUC" u="1"/>
        <s v="3Q0221" u="1"/>
        <s v="MT0617" u="1"/>
        <s v="MT0709" u="1"/>
        <s v="HWU/1415" u="1"/>
        <s v="005/16/LM" u="1"/>
        <s v="025/15/LM" u="1"/>
        <s v="QQ/AL/0021" u="1"/>
        <s v="MCFIN-11282" u="1"/>
        <s v="SAAS-LOC-151" u="1"/>
        <s v="GC-IS-2012-02B" u="1"/>
        <s v="UWS/2018/MC/012" u="1"/>
        <s v="AU-EST-2019-036" u="1"/>
        <s v="EST/030719/MO/SL" u="1"/>
        <s v="KRSS-SP-ENVI-1234" u="1"/>
        <s v="UoD-LAB006-TC-2016-APUC" u="1"/>
        <s v="UoD-LAB011-TC-2016-APUC" u="1"/>
        <s v="UoD-TEL001-TC-2016-APUC" u="1"/>
        <s v="MT0605" u="1"/>
        <s v="006/16/LM" u="1"/>
        <s v="026/15/LM" u="1"/>
        <s v="CS-NCL027" u="1"/>
        <s v="RBGE-0000046" u="1"/>
        <s v="UOS/1448/2013" u="1"/>
        <s v="MGC-PS-2017-01" u="1"/>
        <s v="UoD-CAT001-TC-2017-APUC" u="1"/>
        <s v="UoD-FFE001-OO-2017-APUC" u="1"/>
        <s v="UoD-LAB007-TC-2017-APUC" u="1"/>
        <s v="UoD-LAB011-TC-2017-APUC" u="1"/>
        <s v="UoD-LAB015-TC-2017-APUC" u="1"/>
        <s v="W8320" u="1"/>
        <s v="2016-41" u="1"/>
        <s v="UoD-EFM001-TC-2018-APUC" u="1"/>
        <s v="UoD-SYS015-TC-2018-APUC" u="1"/>
        <s v="MT0501" u="1"/>
        <s v="007/16/LM" u="1"/>
        <s v="DAC/ICT 0118" u="1"/>
        <s v="GC-DAR-2007-12" u="1"/>
        <s v="UoD-EFM001-TC-2019-APUC" u="1"/>
        <s v="UoD-LAB028-TC-2019-APUC" u="1"/>
        <s v="UoD-LAB044-TC-2019-APUC" u="1"/>
        <s v="UoD-LAB045-TC-2019-APUC" u="1"/>
        <s v="UoD-LAB046-TC-2019-APUC" u="1"/>
        <s v="UoD-LAB055-TC-2019-APUC" u="1"/>
        <s v="UoD-LAB056-TC-2019-APUC" u="1"/>
        <s v="UoD-LAB057-OO-2019-APUC" u="1"/>
        <s v="UoD-LAB063-TC-2019-APUC" u="1"/>
        <s v="UoD-LIB003-TC-2019-APUC" u="1"/>
        <s v="2017-EX-01" u="1"/>
        <s v="LIT/0347 Software Management System - Asbestos" u="1"/>
        <s v="008/16/LM" u="1"/>
        <s v="CS-NCL035" u="1"/>
        <s v="UOS-10539-2017" u="1"/>
        <s v="UOS-14465-2018" u="1"/>
        <s v="CS-MC-13233" u="1"/>
        <s v="MCFIN-11056" u="1"/>
        <s v="AU-ICT-2019-009" u="1"/>
        <s v="HWU/1435" u="1"/>
        <s v="UOS-8295-2016" u="1"/>
        <s v="NCA30852" u="1"/>
        <s v="UOS-0006-2017" u="1"/>
        <s v="CS/CoGC/18/121" u="1"/>
        <s v="FEB136623" u="1"/>
        <s v="RBGE-0000056" u="1"/>
        <s v="AUDIT-LOC-338" u="1"/>
        <s v="MGC-PS-2018-01" u="1"/>
        <s v="UOS-14758-2019" u="1"/>
        <s v="UoD-LAB016-TC-2017" u="1"/>
        <s v="MT0822 QMU Internal Audit" u="1"/>
        <s v="NCA1_0297_IQ10-2014 Energy Storage _PS_0914" u="1"/>
        <s v="UoD-LAB026-TC-2018" u="1"/>
        <s v="UoD-EFM-SC200-TC-2012-APUC" u="1"/>
        <s v="340599" u="1"/>
        <s v="HWU/1445" u="1"/>
        <s v="UoD-SYS036-TC-2019" u="1"/>
        <s v="UoD-SYS046-TC-2019" u="1"/>
        <s v="WCS 18093" u="1"/>
        <s v="FSS/2015/008" u="1"/>
        <s v="SUPC-2009/03" u="1"/>
        <s v="DEV/290519/RF/SL" u="1"/>
        <s v="GCC-ITS1026AP-VLE19" u="1"/>
        <s v="UOS-14481-2018" u="1"/>
        <s v="NCA20462" u="1"/>
        <s v="UAD_14_02" u="1"/>
        <s v="CS-MC-13234" u="1"/>
        <s v="HWU/1455" u="1"/>
        <s v="EST0632H7" u="1"/>
        <s v="EFM3080 NW" u="1"/>
        <s v="CS-MC-13220" u="1"/>
        <s v="MCFIN-11284" u="1"/>
        <s v="CS-NHC-12419" u="1"/>
        <s v="CS/CoGC/17/065" u="1"/>
        <s v="MGC-PS-2019-01" u="1"/>
        <s v="NCA20472" u="1"/>
        <s v="GCC-BA-EFM016-WQ16" u="1"/>
        <s v="GCC-ITS2002NE-1-UPS15" u="1"/>
        <s v="HWU/1465" u="1"/>
        <s v="EST/140415/TS/SL" u="1"/>
        <s v="EST/220415/TS/SL" u="1"/>
        <s v="EST/230415/TS/SL" u="1"/>
        <s v="NCA30882" u="1"/>
        <s v="FSS/2015/018" u="1"/>
        <s v="CS-SAMS-11278" u="1"/>
        <s v="NCA10603" u="1"/>
        <s v="CS-MC-13249" u="1"/>
        <s v="RBS/041116/AF/SL" u="1"/>
        <s v="3Q0095" u="1"/>
        <s v="3Q0187" u="1"/>
        <s v="UWS/NCA/111422" u="1"/>
        <s v="GSA - 14751 - S/J - 2019" u="1"/>
        <s v="HWU/1475" u="1"/>
        <s v="EFM3082 NW" u="1"/>
        <s v="GCC-L-CS17" u="1"/>
        <s v="COPFS-LOC-507" u="1"/>
        <s v="AU/FIN/2016/29/INVMAN" u="1"/>
        <s v="3Q0083" u="1"/>
        <s v="3Q0175" u="1"/>
        <s v="001/14/LM" u="1"/>
        <s v="AUDIT-LOC-354" u="1"/>
        <s v="CS/CoGC/15/054" u="1"/>
        <s v="3Q0071" u="1"/>
        <s v="3Q0163" u="1"/>
        <s v="FS516003" u="1"/>
        <s v="NCA20492" u="1"/>
        <s v="W8205" u="1"/>
        <s v="HWU/1485" u="1"/>
        <s v="EFM3083 NW" u="1"/>
        <s v="QQ/KAM/0020" u="1"/>
        <s v="14059/AT/2018" u="1"/>
        <s v="NCA30622" u="1"/>
        <s v="ENU-1617-0003-00" u="1"/>
        <s v="MT0627" u="1"/>
        <s v="MT0719" u="1"/>
        <s v="CS-MC-8382" u="1"/>
        <s v="CS-MC-13236" u="1"/>
        <s v="14155/AT/2019" u="1"/>
        <s v="UOS-12357-2018" u="1"/>
        <s v="8211" u="1"/>
        <s v="2016-20" u="1"/>
        <s v="HWU/1495" u="1"/>
        <s v="2016-EX-22" u="1"/>
        <s v="EFM3084 NW" u="1"/>
        <s v="CS-MC-13222" u="1"/>
        <s v="UWS/2018/MC/014" u="1"/>
        <s v="MT0615" u="1"/>
        <s v="MT0707" u="1"/>
        <s v="005/14/LM" u="1"/>
        <s v="TSM Backup" u="1"/>
        <s v="8726/CL/2016" u="1"/>
        <s v="11427/BC/2017" u="1"/>
        <s v="8221" u="1"/>
        <s v="326632" u="1"/>
        <s v="EFM1054-AP" u="1"/>
        <s v="GSA - MEDIA - 2017 - 10571" u="1"/>
        <s v="006/14/LM" u="1"/>
        <s v="CS-MC-8370" u="1"/>
        <s v="15620/BC/2019" u="1"/>
        <s v="UOS-3659-2014" u="1"/>
        <s v="CS/CoGC/16/089" u="1"/>
        <s v="EC2016/17-CAT002" u="1"/>
        <s v="SLC051" u="1"/>
        <s v="ENU-1617-0059-00" u="1"/>
        <s v="WLC-1617-_x0009_0039-_x0009_00" u="1"/>
        <s v="NCA30642" u="1"/>
        <s v="7912/CL/CD" u="1"/>
        <s v="EC-1920-0002-00" u="1"/>
        <s v="ENU-1617-0011-00" u="1"/>
        <s v="UoD-LAB025-TC-2013" u="1"/>
        <s v="8251" u="1"/>
        <s v="2016-22" u="1"/>
        <s v="MCFIN-8255" u="1"/>
        <s v="COPFS-LOC-523" u="1"/>
        <s v="UOS-1142-2013" u="1"/>
        <s v="EC-1718-0006-00" u="1"/>
        <s v="009/14/LM" u="1"/>
        <s v="Incubators" u="1"/>
        <s v="Practice14" u="1"/>
        <s v="CS-SMO-15227" u="1"/>
        <s v="SSJ 2017-04-17" u="1"/>
        <s v="ENU-1516-0028-02" u="1"/>
        <s v="PHA/170314/SH/SL" u="1"/>
        <s v="8261" u="1"/>
        <s v="NCA10653" u="1"/>
        <s v="CS/CoGC/15/030" u="1"/>
        <s v="ENU-1516-0000-01" u="1"/>
        <s v="CS-FV009" u="1"/>
        <s v="PS-ITS015" u="1"/>
        <s v="UoD-SYS005-TC-2017" u="1"/>
        <s v="AU/IS/2017/15/UNIFIEDCOMMSMAINTENANCE" u="1"/>
        <s v="8271" u="1"/>
        <s v="UoD-LAB025-TC-2018" u="1"/>
        <s v="AU/EST/2017/6/ELECTRICALUPGRADE" u="1"/>
        <s v="UoD-SYS035-TC-2019" u="1"/>
        <s v="UoD-SYS045-TC-2019" u="1"/>
        <s v="UoD-TEL005-TC-2019" u="1"/>
        <s v="8109" u="1"/>
        <s v="CS-FV019" u="1"/>
        <s v="CS-MC-8610" u="1"/>
        <s v="8291" u="1"/>
        <s v="2016-24" u="1"/>
        <s v="CS-MC-13224" u="1"/>
        <s v="EC-1718-0016-00" u="1"/>
        <s v="UWS/2018/MC/015" u="1"/>
        <s v="EC-1617-_x0009_0045-_x0009_00" u="1"/>
        <s v="004/09/RS" u="1"/>
        <s v="Practice6" u="1"/>
        <s v="RBGE-WP-8" u="1"/>
        <s v="EXEMP 8386" u="1"/>
        <s v="GCC-L-Print13" u="1"/>
        <s v="UWS/2017/MC/009" u="1"/>
        <s v="CS-FV029" u="1"/>
        <s v="005/09/RS" u="1"/>
        <s v="UoS-2912-2014" u="1"/>
        <s v="CS/CoGC/16/065" u="1"/>
        <s v="GCU-CBS-2011-06" u="1"/>
        <s v="8139" u="1"/>
        <s v="2016-25" u="1"/>
        <s v="EFM3089 NW" u="1"/>
        <s v="UOS-3591-2014" u="1"/>
        <s v="EC2015/16-ICT005" u="1"/>
        <s v="NCA20803" u="1"/>
        <s v="006/09/RS" u="1"/>
        <s v="EST/010414/TS/SL" u="1"/>
        <s v="EST/100414/TS/SL" u="1"/>
        <s v="EST/150414/TS/SL" u="1"/>
        <s v="8149" u="1"/>
        <s v="3Q0197" u="1"/>
        <s v="3571/GR" u="1"/>
        <s v="LIB1007 RGU" u="1"/>
        <s v="CS-FV039" u="1"/>
        <s v="EST/031213/MS/SL" u="1"/>
        <s v="3Q0185" u="1"/>
        <s v="CS-MC-13225" u="1"/>
        <s v="UOS-1182-2013" u="1"/>
        <s v="UOS-14175-2019" u="1"/>
        <s v="NCA20813" u="1"/>
        <s v="CS-HTC-2738" u="1"/>
        <s v="SSJ 2015-05-13" u="1"/>
        <s v="EXE/040314/AG/SL" u="1"/>
        <s v="2018/DAC/LRD 0818" u="1"/>
        <s v="8169" u="1"/>
        <s v="3Q0081" u="1"/>
        <s v="HWU/1806" u="1"/>
        <s v="NCA30692" u="1"/>
        <s v="001/12/LM" u="1"/>
        <s v="CS-AY0007" u="1"/>
        <s v="COPFS-0000002" u="1"/>
        <s v="ENU-1516-0000-11" u="1"/>
        <s v="CS-IC-1268 (14883)" u="1"/>
        <s v="CS-FV049" u="1"/>
        <s v="NCA10413" u="1"/>
        <s v="CS/CoGC/18/052" u="1"/>
        <s v="UoE-BA- LAB031" u="1"/>
        <s v="8179" u="1"/>
        <s v="3Q0161" u="1"/>
        <s v="2016-27" u="1"/>
        <s v="002/12/LM" u="1"/>
        <s v="MCFIN-12089" u="1"/>
        <s v="W8306" u="1"/>
        <s v="NCA20823" u="1"/>
        <s v="ASWAS0217" u="1"/>
        <s v="8189" u="1"/>
        <s v="MT0545" u="1"/>
        <s v="MT0729" u="1"/>
        <s v="11323/AT/2017" u="1"/>
        <s v="CS-FV059" u="1"/>
        <s v="copy" u="1"/>
        <s v="MT0717" u="1"/>
        <s v="MT0809" u="1"/>
        <s v="2016-28" u="1"/>
        <s v="CS-NCL028" u="1"/>
        <s v="CS-MC-8381" u="1"/>
        <s v="GCC-L-MS17" u="1"/>
        <s v="CS-NHC-14078" u="1"/>
        <s v="11423/AT/2017" u="1"/>
        <s v="UWS/2018/MC/016" u="1"/>
        <s v="CBORD132" u="1"/>
        <s v="NCA20833" u="1"/>
        <s v="2016-EX-21" u="1"/>
        <s v="MT0613" u="1"/>
        <s v="HWU/1826" u="1"/>
        <s v="11703/AT/2018" u="1"/>
        <s v="2015/DAC/ITQ1" u="1"/>
        <s v="GC-IS-2012-02A" u="1"/>
        <s v="GC-UNI-2015-08" u="1"/>
        <s v="GC-FM-2012-03" u="1"/>
        <s v="GC-FM-2016-12" u="1"/>
        <s v="MT0601" u="1"/>
        <s v="2016-29" u="1"/>
        <s v="5238/BC" u="1"/>
        <s v="GKC-AL-0020" u="1"/>
        <s v="CS-SMO01" u="1"/>
        <s v="NCA20843" u="1"/>
        <s v="ASC-001" u="1"/>
        <s v="007/12/LM" u="1"/>
        <s v="CC/SAN/001" u="1"/>
        <s v="WCS 18086" u="1"/>
        <s v="SSJ 06/11/2018" u="1"/>
        <s v="GC-SHLS-2018-01" u="1"/>
        <s v="CS-NCL044" u="1"/>
        <s v="CS-MC-13227" u="1"/>
        <s v="CS-SAMS-13223" u="1"/>
        <s v="UoS-14667-2019" u="1"/>
        <s v="duplicate - use" u="1"/>
        <s v="EC-1718-0026-01" u="1"/>
        <s v="BC-CA - INT.ALT - QQ 2019" u="1"/>
        <s v="SSJLock" u="1"/>
        <s v="NCA20853" u="1"/>
        <s v="GC-FM-2015-03-B" u="1"/>
        <s v="ENU-1516-0000-05" u="1"/>
        <s v="ITS/091117/AI/SL" u="1"/>
        <s v="ITS/110117/AI/SL" u="1"/>
        <s v="HWU/1846" u="1"/>
        <s v="Practice13" u="1"/>
        <s v="ENU-1516-0000-21" u="1"/>
        <s v="NCA10453" u="1"/>
        <s v="CS/CoGC/18/120" u="1"/>
        <s v="GC-GSBS-2014-06A" u="1"/>
        <s v="HB032016" u="1"/>
        <s v="gkc-al-0021" u="1"/>
        <s v="CS/CoGC/17/076" u="1"/>
        <s v="SSS/170516/KC/SL" u="1"/>
        <s v="UoD-SYS004-TC-2017" u="1"/>
        <s v="UoD-SYS014-TC-2018" u="1"/>
        <s v="Facilities Operations" u="1"/>
        <s v="HWU/1856" u="1"/>
        <s v="Waste 18" u="1"/>
        <s v="PFB4035SU" u="1"/>
        <s v="UoD-LIB004-TC-2019" u="1"/>
        <s v="UoD-SYS034-TC-2019" u="1"/>
        <s v="UoD-TEL004-TC-2019" u="1"/>
        <s v="NCA2_0239_FCBS DNA Foundry" u="1"/>
        <s v="WCR062010" u="1"/>
        <s v="GSA - BWHFFE - 9179 - 2016" u="1"/>
        <s v="CS-NCL060" u="1"/>
        <s v="PMR1002 AP" u="1"/>
        <s v="EST/080217/MD/SL" u="1"/>
        <s v="DG-IT-07" u="1"/>
        <s v="NCA20873" u="1"/>
        <s v="HWU/1866" u="1"/>
        <s v="1000087049" u="1"/>
        <s v="EXEMP 8385" u="1"/>
        <s v="11008/AT/2017" u="1"/>
        <s v="EC-1819-0016-00" u="1"/>
        <s v="GCC-L-CateringConsultancy14" u="1"/>
        <s v="CARE INSPEC 1112/Setp/006/SCSWIS" u="1"/>
        <s v="524598" u="1"/>
        <s v="558209" u="1"/>
        <s v="WCS 17030" u="1"/>
        <s v="DG-IT-17" u="1"/>
        <s v="F/2451/03A" u="1"/>
        <s v="SSJ 2016-08-03" u="1"/>
        <s v="CS/CoGC/019/041" u="1"/>
        <s v="PFB4037SU" u="1"/>
        <s v="3Q0195" u="1"/>
        <s v="PM000114" u="1"/>
        <s v="MCFIN-11130" u="1"/>
        <s v="EC-1718-0026-02" u="1"/>
        <s v="MED/261113/AS/SL" u="1"/>
        <s v="3Q0183" u="1"/>
        <s v="MT0579" u="1"/>
        <s v="DG-IT-27" u="1"/>
        <s v="15222/BC/2019" u="1"/>
        <s v="CAR/170517/PB/SL" u="1"/>
        <s v="ENU-1516-0000-15" u="1"/>
        <s v="GM012014" u="1"/>
        <s v="HWU/1886" u="1"/>
        <s v="NCA20613" u="1"/>
        <s v="GC-IS-2019-02" u="1"/>
        <s v="3Q0171" u="1"/>
        <s v="MT0567" u="1"/>
        <s v="HWU/1606" u="1"/>
        <s v="NCA10493" u="1"/>
        <s v="PM000124" u="1"/>
        <s v="11316/AT/2017" u="1"/>
        <s v="W8307" u="1"/>
        <s v="CCSL000279" u="1"/>
        <s v="COS Rod Tucker" u="1"/>
        <s v="CS/CoGC/15/053" u="1"/>
        <s v="CS/CoGC/17/052" u="1"/>
        <s v="MT0555" u="1"/>
        <s v="NCA20623" u="1"/>
        <s v="NCA_0182 Praesta 360 degree appraisal _PS_1213" u="1"/>
        <s v="MT0727" u="1"/>
        <s v="MT0819" u="1"/>
        <s v="HWU/1616" u="1"/>
        <s v="PM000134" u="1"/>
        <s v="NU1011-2903" u="1"/>
        <s v="GC-COMMS-2016-10" u="1"/>
        <s v="ITS/250518/JC/SL" u="1"/>
        <s v="8212" u="1"/>
        <s v="EST-040" u="1"/>
        <s v="BO-JAN009 Copy" u="1"/>
        <s v="UWS/2018/MC/018" u="1"/>
        <s v="MT0715" u="1"/>
        <s v="MT0807" u="1"/>
        <s v="004/10/LM" u="1"/>
        <s v="FEB138341" u="1"/>
        <s v="GCC-L-MS16" u="1"/>
        <s v="8727/CL/2016" u="1"/>
        <s v="8222" u="1"/>
        <s v="RGCS00483" u="1"/>
        <s v="2016-EX-20" u="1"/>
        <s v="MT0703" u="1"/>
        <s v="HWU/1626" u="1"/>
        <s v="PM000144" u="1"/>
        <s v="11712/AT/2018" u="1"/>
        <s v="UOS-6067-2015" u="1"/>
        <s v="UOS/2868/2014" u="1"/>
        <s v="EST/300516/RW/SL" u="1"/>
        <s v="8232" u="1"/>
        <s v="EST-041" u="1"/>
        <s v="510025" u="1"/>
        <s v="GKC-AL-0010" u="1"/>
        <s v="UWS/SIMS/JOD/97" u="1"/>
        <s v="8242" u="1"/>
        <s v="NCA20643" u="1"/>
        <s v="QLJ/5/138" u="1"/>
        <s v="MCFIN-11387" u="1"/>
        <s v="UOS-3962-2014" u="1"/>
        <s v="HWU/1636" u="1"/>
        <s v="007/10/LM" u="1"/>
        <s v="EST/280617/RF/SL" u="1"/>
        <s v="8252" u="1"/>
        <s v="EST-042" u="1"/>
        <s v="CS-BBC007" u="1"/>
        <s v="ENU-1617-NCA-003" u="1"/>
        <s v="COL/310118/EJM/SL" u="1"/>
        <s v="CS-SMO-12921" u="1"/>
        <s v="UOS/3277/2014" u="1"/>
        <s v="UOS-6631-2015 Copy" u="1"/>
        <s v="8262" u="1"/>
        <s v="HWU/1646" u="1"/>
        <s v="PM000164" u="1"/>
        <s v="Practice12" u="1"/>
        <s v="EC-1819-0026-01" u="1"/>
        <s v="CHM/310516/DO/SL" u="1"/>
        <s v="8272" u="1"/>
        <s v="EST-043" u="1"/>
        <s v="NCA10253" u="1"/>
        <s v="RM807/L1" u="1"/>
        <s v="EFM1053AP" u="1"/>
        <s v="GKC-AL-0025" u="1"/>
        <s v="MJ/LEGAL/2009-09" u="1"/>
        <s v="CS/CoGC/16/076" u="1"/>
        <s v="UOS-12574-2018" u="1"/>
        <s v="UoD-LAB013-TC-2017" u="1"/>
        <s v="UoD-SYS003-TC-2017" u="1"/>
        <s v="8282" u="1"/>
        <s v="NCA20663" u="1"/>
        <s v="MCFIN-11388" u="1"/>
        <s v="MCFIN-12067" u="1"/>
        <s v="EST/140915/EM/SL" u="1"/>
        <s v="UoD-LAB033-TC-2018" u="1"/>
        <s v="GSA-15414-2019-SFRS Access Works" u="1"/>
        <s v="501597" u="1"/>
        <s v="HWU/1656" u="1"/>
        <s v="003/17/RS" u="1"/>
        <s v="UoD-LAB043-TC-2019" u="1"/>
        <s v="UoD-SYS033-TC-2019" u="1"/>
        <s v="UoD-SYS053-TC-2019" u="1"/>
        <s v="CDN1" u="1"/>
        <s v="IS-002" u="1"/>
        <s v="EST-044" u="1"/>
        <s v="NCA10263" u="1"/>
        <s v="WS042019" u="1"/>
        <s v="UWS/2018/MC/019" u="1"/>
        <s v="397043" u="1"/>
        <s v="UOS-12674-2018" u="1"/>
        <s v="NCA20673" u="1"/>
        <s v="UOS-11401-2017" u="1"/>
        <s v="HWU/1666" u="1"/>
        <s v="EST/100516/TS/SL" u="1"/>
        <s v="EST/260516/TS/SL" u="1"/>
        <s v="EST-045" u="1"/>
        <s v="NCA10273" u="1"/>
        <s v="AU17/09 ITS" u="1"/>
        <s v="UOS-12682-2018" u="1"/>
        <s v="NCA20683" u="1"/>
        <s v="UOS-9456-2016" u="1"/>
        <s v="HWU/1676" u="1"/>
        <s v="RGIT99800" u="1"/>
        <s v="EC2014-051" u="1"/>
        <s v="AUDIT-NCA-328" u="1"/>
        <s v="UOS/1311/2013" u="1"/>
        <s v="EST-046" u="1"/>
        <s v="NCA10283" u="1"/>
        <s v="UoS - 10980 - 2017" u="1"/>
        <s v="NCA/0004" u="1"/>
        <s v="UoE-BA-LAB004" u="1"/>
        <s v="GCNYC-FIN-2018-03" u="1"/>
        <s v="GCNYC-GOV-2018-01" u="1"/>
        <s v="3Q0181" u="1"/>
        <s v="MT0577" u="1"/>
        <s v="MT0669" u="1"/>
        <s v="11133/AT/2017" u="1"/>
        <s v="HWU/1686" u="1"/>
        <s v="EFM5061 LU" u="1"/>
        <s v="GC-IS-2018-02" u="1"/>
        <s v="SSJ 2015-05-12" u="1"/>
        <s v="EC-1819-0026-02" u="1"/>
        <s v="MT0565" u="1"/>
        <s v="MT0657" u="1"/>
        <s v="EST0201D2" u="1"/>
        <s v="GSA - 14329 - HDSS - 2019" u="1"/>
        <s v="Main Contractor Kenneth McKenzie Refurbishment" u="1"/>
        <s v="NCA/0014" u="1"/>
        <s v="QQ/KAM/0018" u="1"/>
        <s v="GC-FM-2014-04" u="1"/>
        <s v="CS/CoGC/18/051" u="1"/>
        <s v="GSA - 2014 - HRP - 7404" u="1"/>
        <s v="MT0645" u="1"/>
        <s v="MT0829" u="1"/>
        <s v="HWU/1696" u="1"/>
        <s v="reuse" u="1"/>
        <s v="CS-SMO-12108" u="1"/>
        <s v="CS-SMO-12919" u="1"/>
        <s v="EST/210619/RW/SL" u="1"/>
        <s v="WCS 18079" u="1"/>
        <s v="CS-PC-13373" u="1"/>
        <s v="MT0713" u="1"/>
        <s v="MT0805" u="1"/>
        <s v="CS-NCL037" u="1"/>
        <s v="GCC-L-MS15" u="1"/>
        <s v="2016/DAC/ITQ1" u="1"/>
        <s v="NCA20433" u="1"/>
        <s v="489844" u="1"/>
        <s v="MT0701" u="1"/>
        <s v="STU263" u="1"/>
        <s v="EST/130515/RW/SL" u="1"/>
        <s v="EST/180817/AW/SL" u="1"/>
        <s v="QQ/KAM/0019" u="1"/>
        <s v="UOS-14668-2019" u="1"/>
        <s v="DG-Estates-10" u="1"/>
        <s v="AU-EST-2019-002" u="1"/>
        <s v="ITS/220219/AI/SL" u="1"/>
        <s v="CS-SMO-12929" u="1"/>
        <s v="CS-PC-13374" u="1"/>
        <s v="CS-SAMS-12807" u="1"/>
        <s v="UoE-BA-LAB020" u="1"/>
        <s v="CS-MC-Prospectus" u="1"/>
        <s v="CS-NHC-3972" u="1"/>
        <s v="EDUC-0000010" u="1"/>
        <s v="UoD-LAB002-TC-2016" u="1"/>
        <s v="UoD-LAB012-TC-2016" u="1"/>
        <s v="002/15/RS" u="1"/>
        <s v="AUDIT-LOC-347" u="1"/>
        <s v="CS/CoGC/17/075" u="1"/>
        <s v="UOS-14592-2019" u="1"/>
        <s v="UoD-EFM002-TC-2017" u="1"/>
        <s v="UoD-LAB012-TC-2017" u="1"/>
        <s v="UoD-SYS002-TC-2017" u="1"/>
        <s v="VL8230" u="1"/>
        <s v="NCA20463" u="1"/>
        <s v="SSJ 2016-07-02" u="1"/>
        <s v="UoD-LAB032-TC-2018" u="1"/>
        <s v="UoD-PRI002-TC-2018" u="1"/>
        <s v="UoD-SYS002-TC-2018" u="1"/>
        <s v="003/15/RS" u="1"/>
        <s v="NHC-FIN4912" u="1"/>
        <s v="UoD-LAB062-TC-2019" u="1"/>
        <s v="UoD-SYS032-TC-2019" u="1"/>
        <s v="UoD-SYS052-TC-2019" u="1"/>
        <s v="LIT/0390/PQQ Main Contractor for our Kings Building Nursery" u="1"/>
        <s v="GCS122016" u="1"/>
        <s v="RM/1689/CCS Document Scanning LOT 4" u="1"/>
        <s v="5306/AT/Crown Commercial Service RM1095 ePurchasing Card Solution" u="1"/>
        <s v="004/15/RS" u="1"/>
        <s v="LIT/LIT0429/Executive Search HR Director" u="1"/>
        <s v="NCA20473" u="1"/>
        <s v="15111/AT/2019" u="1"/>
        <s v="15116/BC/2019" u="1"/>
        <s v="005/15/RS" u="1"/>
        <s v="COPFS-LOC-508" u="1"/>
        <s v="NCA30883" u="1"/>
        <s v="BA-PFB021" u="1"/>
        <s v="NCA 20831" u="1"/>
        <s v="MCFIN-12391" u="1"/>
        <s v="EDUC-0000020" u="1"/>
        <s v="CARE INSPEC 1112/June/002/SCSWIS" u="1"/>
        <s v="CARE INSPEC 1314/July/002/SCSWIS" u="1"/>
        <s v="NCA10604" u="1"/>
        <s v="GC-FM-2011-06B" u="1"/>
        <s v="AU-EST-2019-003" u="1"/>
        <s v="EC2014-050" u="1"/>
        <s v="MCFIN-11365" u="1"/>
        <s v="MT0679" u="1"/>
        <s v="W8217" u="1"/>
        <s v="NCA30613" u="1"/>
        <s v="ENU-1617-0004-00" u="1"/>
        <s v="MT0575" u="1"/>
        <s v="MT0667" u="1"/>
        <s v="W8317" u="1"/>
        <s v="506583" u="1"/>
        <s v="GC-IS-2017-02" u="1"/>
        <s v="MT0563" u="1"/>
        <s v="MT0655" u="1"/>
        <s v="JSS-2016" u="1"/>
        <s v="GKC-AL-0017" u="1"/>
        <s v="EDUC-0000030" u="1"/>
        <s v="UHI-WEB-5025" u="1"/>
        <s v="GC-FM-2013-04" u="1"/>
        <s v="CS/CoGC/15/052" u="1"/>
        <s v="UWS/2018/QQ/009" u="1"/>
        <s v="ENU-1516-0013-00" u="1"/>
        <s v="ENU-1718-0003-00" u="1"/>
        <s v="MT0551" u="1"/>
        <s v="MT0643" u="1"/>
        <s v="MT0827" u="1"/>
        <s v="8213" u="1"/>
        <s v="2015/DAC/MC3" u="1"/>
        <s v="MT0815" u="1"/>
        <s v="CHM/280415/CB/SL" u="1"/>
        <s v="3195 Education Jim Thomson" u="1"/>
        <s v="CREA-PO-740" u="1"/>
        <s v="UOS-12191-2018" u="1"/>
        <s v="NCA20233" u="1"/>
        <s v="PMaaSPIN" u="1"/>
        <s v="MCFIN-8459" u="1"/>
        <s v="EDUC-0000008" u="1"/>
        <s v="UOS-15313-2019" u="1"/>
        <s v="MCFIN-13072" u="1"/>
        <s v="EDUC-0000040" u="1"/>
        <s v="2019/DAC-ICT0819" u="1"/>
        <s v="8243" u="1"/>
        <s v="RM3804 Lot 3b/c/d" u="1"/>
        <s v="CS-WHL002" u="1"/>
        <s v="AU-EST-2019-004" u="1"/>
        <s v="8253" u="1"/>
        <s v="CS-PC-13378" u="1"/>
        <s v="UWS/MCS/VB/75" u="1"/>
        <s v="WLC-1617-_x0009_0037-_x0009_00" u="1"/>
        <s v="8263" u="1"/>
        <s v="CMCKE003" u="1"/>
        <s v="NCA10654" u="1"/>
        <s v="ENU-1819-0010-00" u="1"/>
        <s v="Expired" u="1"/>
        <s v="UHI-DOD-5018" u="1"/>
        <s v="8273" u="1"/>
        <s v="6079/BC" u="1"/>
        <s v="EDUC-0000018" u="1"/>
        <s v="UHI-DOD-5050" u="1"/>
        <s v="Practice8" u="1"/>
        <s v="EDUC-0000050" u="1"/>
        <s v="8283" u="1"/>
        <s v="RIS/121218/EC/SL" u="1"/>
        <s v="UoD-LAB001-TC-2016" u="1"/>
        <s v="UoD-SYS001-TC-2016" u="1"/>
        <s v="LQ-002" u="1"/>
        <s v="CS/CoGC/16/075" u="1"/>
        <s v="CS/CoGC/18/074" u="1"/>
        <s v="2018/DAC/ICT0118" u="1"/>
        <s v="UoD-SYS001-TC-2017" u="1"/>
        <s v="UoD-LAB031-TC-2018" u="1"/>
        <s v="UoD-SYS021-TC-2018" u="1"/>
        <s v="UoD-SYS031-TC-2019" u="1"/>
        <s v="UWS/FFE/JS/88" u="1"/>
        <s v="AU/SES/2016/40/LABS" u="1"/>
        <s v="SSJ-2016-05-18 Lapsafe" u="1"/>
        <s v="EDUC-0000028" u="1"/>
        <s v="Digital Library resources" u="1"/>
        <s v="NCA20804" u="1"/>
        <s v="EDUC-0000060" u="1"/>
        <s v="NCA1_0308_Energy Productivity_PS_1014" u="1"/>
        <s v="SIDEG1016" u="1"/>
        <s v="NCA30403" u="1"/>
        <s v="UOS-11611-2018" u="1"/>
        <s v="UoS-14084-2018" u="1"/>
        <s v="MT0677" u="1"/>
        <s v="MT0769" u="1"/>
        <s v="CELLI001" u="1"/>
        <s v="HK042013" u="1"/>
        <s v="HWU/1807" u="1"/>
        <s v="NCA30693" u="1"/>
        <s v="LIT0461 Design Team Main Library Space Adjustments" u="1"/>
        <s v="EFM3102 NW" u="1"/>
        <s v="MT0665" u="1"/>
        <s v="MT0757" u="1"/>
        <s v="MCFIN-13089" u="1"/>
        <s v="CS-GRPTKAM01" u="1"/>
        <s v="CS-NHC-14479" u="1"/>
        <s v="CS-SMO-11789" u="1"/>
        <s v="EDUC-0000038" u="1"/>
        <s v="UoS-14092-2018" u="1"/>
        <s v="W8326" u="1"/>
        <s v="SSJ 2015-05-11" u="1"/>
        <s v="2018/DAC-MT0805" u="1"/>
        <s v="ERI Business Specialists and Mentors Framework" u="1"/>
        <s v="NESC AV" u="1"/>
        <s v="HWU/1817" u="1"/>
        <s v="Smartcard" u="1"/>
        <s v="GKC-AL-0007" u="1"/>
        <s v="7908/AT/2016" u="1"/>
        <s v="NCA10424" u="1"/>
        <s v="GC-FM-2012-04" u="1"/>
        <s v="CS/CoGC/18/142" u="1"/>
        <s v="PHA/311018/AR/SL" u="1"/>
        <s v="CS-NCL038" u="1"/>
        <s v="ITS/301014/DD/SL" u="1"/>
        <s v="MT0813" u="1"/>
        <s v="HWU/1827" u="1"/>
        <s v="2017/DAC/ITQ1" u="1"/>
        <s v="EFM2023NE" u="1"/>
        <s v="WCS 18088" u="1"/>
        <s v="11363/JC/2017" u="1"/>
        <s v="CCAPI007" u="1"/>
        <s v="EDUC-0000048" u="1"/>
        <s v="11644/BC/2018" u="1"/>
        <s v="CS-SMO02" u="1"/>
        <s v="NCA20844" u="1"/>
        <s v="MCFIN-7262" u="1"/>
        <s v="HWU/1837" u="1"/>
        <s v="CC0016645" u="1"/>
        <s v="AUDIT-WP-9" u="1"/>
        <s v="CS-PC-13488" u="1"/>
        <s v="EC/0528/Cycle to Work Scheme" u="1"/>
        <s v="NCA10444" u="1"/>
        <s v="NCA30443" u="1"/>
        <s v="EFM2024NE" u="1"/>
        <s v="WCS 18096" u="1"/>
        <s v="CS/CoGC/18/130" u="1"/>
        <s v="GCC-SEC3043-10-PPE17" u="1"/>
        <s v="SSJQlik" u="1"/>
        <s v="2019/DAC-CS0519" u="1"/>
        <s v="ITS/121217/AI/SL" u="1"/>
        <s v="UoD-LAB020-TC-2010" u="1"/>
        <s v="Estates Vehicle Lease" u="1"/>
        <s v="HWU/1847" u="1"/>
        <s v="CREA-PO-745" u="1"/>
        <s v="GSA-COACH-8687" u="1"/>
        <s v="UOS-4317 -2014" u="1"/>
        <s v="EFM2025NE" u="1"/>
        <s v="CREA-PO-731" u="1"/>
        <s v="CS-SAMS-10623" u="1"/>
        <s v="GC-FM-2016-04 B Copy" u="1"/>
        <s v="CS-NCL062" u="1"/>
        <s v="CS-PC-13340" u="1"/>
        <s v="EDUC-0000058" u="1"/>
        <s v="GSA - 11077 - 2017 - FCO" u="1"/>
        <s v="NCA20864" u="1"/>
        <s v="FCHVAC001" u="1"/>
        <s v="UOS-13504-2018" u="1"/>
        <s v="HWU/1857" u="1"/>
        <s v="SMWE042017" u="1"/>
        <s v="GKC-AL-0009" u="1"/>
        <s v="UOS-3903-2014" u="1"/>
        <s v="2017-PS-27Moonshot" u="1"/>
        <s v="GSA-CoW-Stow-10745-2017" u="1"/>
        <s v="AS-FNDLCM-FET304A" u="1"/>
        <s v="2019/DAC-ICT0519-1" u="1"/>
        <s v="UoD-SYS050-TC-2017" u="1"/>
        <s v="DG-IT-08" u="1"/>
        <s v="NCA20874" u="1"/>
        <s v="UoD-LAB030-TC-2018" u="1"/>
        <s v="UoD-SYS040-TC-2018" u="1"/>
        <s v="MT/0538/3T/MRI Scanner" u="1"/>
        <s v="516031" u="1"/>
        <s v="HWU/1867" u="1"/>
        <s v="003/11/RS" u="1"/>
        <s v="EST/300617/TS/SL" u="1"/>
        <s v="UoD-LAB060-TC-2019" u="1"/>
        <s v="AU/IS/2018/15/GYMAV" u="1"/>
        <s v="NCA10474" u="1"/>
        <s v="PM000105" u="1"/>
        <s v="SSJ KINETICS" u="1"/>
        <s v="UOS-6631-2015 Copy Copy" u="1"/>
        <s v="SSJWoS" u="1"/>
        <s v="004/11/RS" u="1"/>
        <s v="DG-IT-18" u="1"/>
        <s v="NCA20884" u="1"/>
        <s v="MCFIN-9606" u="1"/>
        <s v="HWU/1877" u="1"/>
        <s v="DSE/050318/FK/SL" u="1"/>
        <s v="2015-07-09 MAC Funnelback" u="1"/>
        <s v="PM000115" u="1"/>
        <s v="CS-SMO-13170" u="1"/>
        <s v="SAAS-LOC-102" u="1"/>
        <s v="MT0779" u="1"/>
        <s v="DG-IT-28" u="1"/>
        <s v="AU/EST/2017/3/REFURBLEV5" u="1"/>
        <s v="HWU/1887" u="1"/>
        <s v="FC-2014-0010" u="1"/>
        <s v="UOS-1514-2013" u="1"/>
        <s v="PHA/261114/GT/SL" u="1"/>
        <s v="419110" u="1"/>
        <s v="MT0491" u="1"/>
        <s v="MT0675" u="1"/>
        <s v="MT0767" u="1"/>
        <s v="HWU/1607" u="1"/>
        <s v="NCA10494" u="1"/>
        <s v="PM000125" u="1"/>
        <s v="UoD-LAB026-OO-2018" u="1"/>
        <s v="TBC-11958" u="1"/>
        <s v="CS-PC-13342" u="1"/>
        <s v="UOS-10966-2017" u="1"/>
        <s v="MT0663" u="1"/>
        <s v="MT0755" u="1"/>
        <s v="UOS-13904-2018" u="1"/>
        <s v="Painting and Decorating" u="1"/>
        <s v="IA132013" u="1"/>
        <s v="NCA20624" u="1"/>
        <s v="NOV103234" u="1"/>
        <s v="FC-2015-0010" u="1"/>
        <s v="UOS-15030-2019" u="1"/>
        <s v="MT0651" u="1"/>
        <s v="MT0743" u="1"/>
        <s v="HWU/1617" u="1"/>
        <s v="PM000135" u="1"/>
        <s v="8214" u="1"/>
        <s v="2016/DAC/MC3" u="1"/>
        <s v="SAAS-LOC-112" u="1"/>
        <s v="CS/CoGC/16/098" u="1"/>
        <s v="UOS-12192-2018" u="1"/>
        <s v="NCA20634" u="1"/>
        <s v="CS-ARC002" u="1"/>
        <s v="MCFIN-12266" u="1"/>
        <s v="RBGE-0000007" u="1"/>
        <s v="HWU/1627" u="1"/>
        <s v="PM000145" u="1"/>
        <s v="11645/BC/2018" u="1"/>
        <s v="UOS-6068-2015" u="1"/>
        <s v="UOS/2869/2014" u="1"/>
        <s v="WLC-1617-_x0009_0048-_x0009_00" u="1"/>
        <s v="BC- JD3036E TRACTOR -2015" u="1"/>
        <s v="Nescol UTI1000 AP" u="1"/>
        <s v="PS-ITS018" u="1"/>
        <s v="8244" u="1"/>
        <s v="NCA20644" u="1"/>
        <s v="FC-2017-0010" u="1"/>
        <s v="LIT/0329/Autoclave" u="1"/>
        <s v="HWU/1637" u="1"/>
        <s v="PM000155" u="1"/>
        <s v="AUDIT-WP-8" u="1"/>
        <s v="AUDIT-PO-746" u="1"/>
        <s v="AU-EST-2019-008" u="1"/>
        <s v="GCC-L-CardonaldBuildingWorks14" u="1"/>
        <s v="8264" u="1"/>
        <s v="GOV-001" u="1"/>
        <s v="FC-2016-0020" u="1"/>
        <s v="FC-2018-0010" u="1"/>
        <s v="RBGE-0000017" u="1"/>
        <s v="UOS-1554-2013" u="1"/>
        <s v="UOS-7180-2015" u="1"/>
        <s v="UoD-PF010-TC-2018-CCS" u="1"/>
        <s v="HWU/1647" u="1"/>
        <s v="PM000165" u="1"/>
        <s v="Practice9" u="1"/>
        <s v="CREA-PO-735" u="1"/>
        <s v="GCUNY-FM-2017-10" u="1"/>
        <s v="8274" u="1"/>
        <s v="NCA10254" u="1"/>
        <s v="UWS/NCA/106500" u="1"/>
        <s v="SSJ- QMIEvaSys" u="1"/>
        <s v="8284" u="1"/>
        <s v="NCA20664" u="1"/>
        <s v="CSMarketing" u="1"/>
        <s v="MCFIN-13067" u="1"/>
        <s v="CS-SMO-13168" u="1"/>
        <s v="FC-2015-0030" u="1"/>
        <s v="FC-2017-0020" u="1"/>
        <s v="FC-2019-0010" u="1"/>
        <s v="FSS/2015/001" u="1"/>
        <s v="HWU/1657" u="1"/>
        <s v="GSA - 2016 - LI/BARNES - 7697" u="1"/>
        <s v="8294" u="1"/>
        <s v="DG-Cur-01" u="1"/>
        <s v="CS-NHC-12412" u="1"/>
        <s v="CS/COGC/18/073" u="1"/>
        <s v="NCA20674" u="1"/>
        <s v="MCFIN-12268" u="1"/>
        <s v="FC-2018-0020" u="1"/>
        <s v="RBGE-0000027" u="1"/>
        <s v="GC-FM-2018-1 Copy" u="1"/>
        <s v="LIT/0406/CARBON TAXATION" u="1"/>
        <s v="HWU/1667" u="1"/>
        <s v="CREA-PO-736" u="1"/>
        <s v="DG-SPORTEQU-01" u="1"/>
        <s v="EST/170718/DS/SL" u="1"/>
        <s v="EST/220616/TS/SL" u="1"/>
        <s v="NCA10274" u="1"/>
        <s v="UOS-6648-2016" u="1"/>
        <s v="0000482779" u="1"/>
        <s v="GCU-HR-2011-08" u="1"/>
        <s v="GCC-BA-TEL008-13-Telephony15" u="1"/>
        <s v="PO 1226207 /1223290 /1221323 / 1222229" u="1"/>
        <s v="ASM-00x" u="1"/>
        <s v="NCA20684" u="1"/>
        <s v="FSS/2015/011" u="1"/>
        <s v="15230/AT/2019" u="1"/>
        <s v="UOS-9457-2016" u="1"/>
        <s v="HWU/1677" u="1"/>
        <s v="NCA10284" u="1"/>
        <s v="SSJOracle" u="1"/>
        <s v="DGC-FM-2015-07" u="1"/>
        <s v="506889" u="1"/>
        <s v="NCA/0005" u="1"/>
        <s v="8450/AT/2016" u="1"/>
        <s v="BA-AVI015 Copy" u="1"/>
        <s v="MT0593" u="1"/>
        <s v="MT0777" u="1"/>
        <s v="NCA20694" u="1"/>
        <s v="MCFIN-12269" u="1"/>
        <s v="FC-2018-0030" u="1"/>
        <s v="RBGE-0000037" u="1"/>
        <s v="GC-FM-2010-06A" u="1"/>
        <s v="EC-1617-FA-0001-00" u="1"/>
        <s v="EC-1718-FA-0001-00" u="1"/>
        <s v="BC - TWEEDBANK PROJ MANAGEMENT 2017" u="1"/>
        <s v="CS-AG001" u="1"/>
        <s v="HWU/1687" u="1"/>
        <s v="CREA-PO-737" u="1"/>
        <s v="DG-ESTATES-03" u="1"/>
        <s v="MT0765" u="1"/>
        <s v="MT0857" u="1"/>
        <s v="FIN-001" u="1"/>
        <s v="MCFIN-12241" u="1"/>
        <s v="ITS/310317/KD/SL" u="1"/>
        <s v="W8336" u="1"/>
        <s v="MT0753" u="1"/>
        <s v="MT0845" u="1"/>
        <s v="FSS/2015/021" u="1"/>
        <s v="UOS-11812-2018" u="1"/>
        <s v="HWU/1697" u="1"/>
        <s v="MT0741" u="1"/>
        <s v="FIN-002" u="1"/>
        <s v="14194/AT/2019" u="1"/>
        <s v="EC0694 Lots 2 &amp; 3" u="1"/>
        <s v="WCS 18089" u="1"/>
        <s v="UOS-12992-2018" u="1"/>
        <s v="SD0615" u="1"/>
        <s v="CS-NCL047" u="1"/>
        <s v="RBGE-0000047" u="1"/>
        <s v="2018/DAC/ITQ1" u="1"/>
        <s v="DG-Estates-11" u="1"/>
        <s v="FIN-003" u="1"/>
        <s v="MCFIN-12242" u="1"/>
        <s v="CS-SMO-12691" u="1"/>
        <s v="14394/AT/2019" u="1"/>
        <s v="CS-NCL055" u="1"/>
        <s v="ITS/030316/DB/SL" u="1"/>
        <s v="MCFIN-7260" u="1"/>
        <s v="MCFIN-9376" u="1"/>
        <s v="FIN-004" u="1"/>
        <s v="AUDIT-WP-7" u="1"/>
        <s v="IT55650" u="1"/>
        <s v="Case: 1330LEG" u="1"/>
        <s v="RBGE-0000057" u="1"/>
        <s v="CCS 2014 Lot 1" u="1"/>
        <s v="UOS-13505-2018" u="1"/>
        <s v="MT/0510 DCN Level 1" u="1"/>
        <s v="FIN-005" u="1"/>
        <s v="MCFIN-3387" u="1"/>
        <s v="CS-SMO-10151" u="1"/>
        <s v="FSS/2015/009" u="1"/>
        <s v="UOS-10759-2017" u="1"/>
        <s v="NCA1_0174_ Dev and Alumni_More Partnership Ltd_CSG_PS_1113" u="1"/>
        <s v="ID994" u="1"/>
        <s v="UoD-JAN1007-AP" u="1"/>
        <s v="NCA1_0210" u="1"/>
        <s v="Lifts/2015" u="1"/>
        <s v="SSJ - 25/07/2016" u="1"/>
        <s v="CS/CoGC/17/073" u="1"/>
        <s v="441780" u="1"/>
        <s v="3419/BC/PEG" u="1"/>
        <s v="UOS-12077-2018" u="1"/>
        <s v="FIN-007" u="1"/>
        <s v="CREA-PO-726" u="1"/>
        <s v="EST/120615/TS/SL" u="1"/>
        <s v="RGU01" u="1"/>
        <s v="NCA30884" u="1"/>
        <s v="CS-PC-13335" u="1"/>
        <s v="FSS/2015/019" u="1"/>
        <s v="15231/AT/2019" u="1"/>
        <s v="FCQQ-2015-0008" u="1"/>
        <s v="OFF5021 LU/LUPC" u="1"/>
        <s v="FIN-008" u="1"/>
        <s v="RGIT76183" u="1"/>
        <s v="Grounds/2015" u="1"/>
        <s v="COPFS-LOC-517" u="1"/>
        <s v="GC-IS-2017-03" u="1"/>
        <s v="MS-EES-Anni-22JAN14-307" u="1"/>
        <s v="MT0879" u="1"/>
        <s v="NGS-WP-1" u="1"/>
        <s v="MCFIN-12110" u="1"/>
        <s v="PS-TRA003 Copy" u="1"/>
        <s v="AUDIT-LOC-364" u="1"/>
        <s v="CS/CoGC/15/062" u="1"/>
        <s v="CS/CoGC/17/061" u="1"/>
        <s v="ENU-1516-0014-00" u="1"/>
        <s v="ENU-1718-0004-00" u="1"/>
        <s v="EC-1718-FA-0003-00" u="1"/>
        <s v="GS - VLE - B/B - 2017" u="1"/>
        <s v="MT0591" u="1"/>
        <s v="MT0867" u="1"/>
        <s v="GCC- PFB1005AP-2-IA17" u="1"/>
        <s v="FIN-009" u="1"/>
        <s v="TBD/Graphic Design" u="1"/>
        <s v="MT0763" u="1"/>
        <s v="MT0855" u="1"/>
        <s v="W(B)042016" u="1"/>
        <s v="W8345" u="1"/>
        <s v="ENU-1617-0013-00" u="1"/>
        <s v="ENU-1819-0003-00" u="1"/>
        <s v="UoD-EFM004-OO-2019" u="1"/>
        <s v="MT0751" u="1"/>
        <s v="MT0843" u="1"/>
        <s v="HWU/0990" u="1"/>
        <s v="FAM072017" u="1"/>
        <s v="2014-08-12 IT Software2" u="1"/>
        <s v="AU/ECR/2017/24/GRADSERVICES Copy" u="1"/>
        <s v="8215" u="1"/>
        <s v="COPFS-LOC-525" u="1"/>
        <s v="MGC-FIN-2016-05" u="1"/>
        <s v="MT0831" u="1"/>
        <s v="MCFIN-12111" u="1"/>
        <s v="Quote JAN198394" u="1"/>
        <s v="EC0745 - Lot 1 - Projector" u="1"/>
        <s v="8225" u="1"/>
        <s v="TBC-11975" u="1"/>
        <s v="CS/CoGC/18/096" u="1"/>
        <s v="8235" u="1"/>
        <s v="CREA-PO-728" u="1"/>
        <s v="MCFIN-12246" u="1"/>
        <s v="Case: 126141" u="1"/>
        <s v="CS-SMO-10149" u="1"/>
        <s v="SEC1000 C1" u="1"/>
        <s v="8245" u="1"/>
        <s v="CREA-PO-700" u="1"/>
        <s v="14595/AT/2019" u="1"/>
        <s v="2015-10-06 ARD Elsevier" u="1"/>
        <s v="8255" u="1"/>
        <s v="EC-1718-0007-00" u="1"/>
        <s v="AUDIT-WP-6" u="1"/>
        <s v="NCA30654" u="1"/>
        <s v="EST0200B9" u="1"/>
        <s v="ENU-1516-0030-00" u="1"/>
        <s v="ENU-1718-0020-00" u="1"/>
        <s v="LIB/051118/JL/SL" u="1"/>
        <s v="CS/CoGC/16/085" u="1"/>
        <s v="8275" u="1"/>
        <s v="Nescol HP" u="1"/>
        <s v="MCFIN-9455" u="1"/>
        <s v="CREA-PO-729" u="1"/>
        <s v="UOS-15615-2019" u="1"/>
        <s v="UoD-PF003-TC-2017" u="1"/>
        <s v="SRUC/HR/AB/Business Healthcare" u="1"/>
        <s v="SRUC/HR/SS/Business Healthcare" u="1"/>
        <s v="MCFIN-3386" u="1"/>
        <s v="MCFIN-10875" u="1"/>
        <s v="GC-EXE-2016-01 Copy" u="1"/>
        <s v="8285" u="1"/>
        <s v="CREA-PO-701" u="1"/>
        <s v="US/ES/ELEC/2012-19" u="1"/>
        <s v="GC-FM 2017" u="1"/>
        <s v="EST JUL251917" u="1"/>
        <s v="BA-PFB021 - Office Moves" u="1"/>
        <s v="8295" u="1"/>
        <s v="EC-1718-0017-00" u="1"/>
        <s v="MT/??/ERI" u="1"/>
        <s v="GCC-RM-3741-1-DTS19" u="1"/>
        <s v="UoD-LAB-DS480-TC-2015" u="1"/>
        <s v="EST001M6" u="1"/>
        <s v="EC0486 Fire Alarm, Deaf Alerter and Refuge Systems" u="1"/>
        <s v="RM3704 GPS RGU" u="1"/>
        <s v="EST/050614/TS/SL" u="1"/>
        <s v="EST/250614/TS/SL" u="1"/>
        <s v="EST/270614/TS/SL" u="1"/>
        <s v="MCFIN-10862" u="1"/>
        <s v="15240/AT/2019" u="1"/>
        <s v="UOS-6239-2015" u="1"/>
        <s v="NCA30404" u="1"/>
        <s v="HS012016" u="1"/>
        <s v="CS-NHC-6229" u="1"/>
        <s v="11063/AT/2017" u="1"/>
        <s v="MGC-LIB-2016-12" u="1"/>
        <s v="W(P)042016" u="1"/>
        <s v="8451/AT/2016" u="1"/>
        <s v="AU/IS/2016/37/WATCH" u="1"/>
        <s v="2015/DAC/ITQ3" u="1"/>
        <s v="DGC-FM-2015-06" u="1"/>
        <s v="EC-1718-FA-0005-00" u="1"/>
        <s v="HWU/1700" u="1"/>
        <s v="NCA10415" u="1"/>
        <s v="Nescol BA-PRI008" u="1"/>
        <s v="SU-16" u="1"/>
        <s v="MT0865" u="1"/>
        <s v="11263/AT/2017" u="1"/>
        <s v="EC/0565/Poultry Equipment" u="1"/>
        <s v="W8346" u="1"/>
        <s v="CREA-PO-717" u="1"/>
        <s v="MT0853" u="1"/>
        <s v="HWU/1818" u="1"/>
        <s v="MCFIN-14061" u="1"/>
        <s v="HWU/1710" u="1"/>
        <s v="NCA10425" u="1"/>
        <s v="MT0841" u="1"/>
        <s v="CS-NCL048" u="1"/>
        <s v="CS-NHC-14079" u="1"/>
        <s v="GC-MKT-2019-08" u="1"/>
        <s v="UOS-14487-2019" u="1"/>
        <s v="NCA20835" u="1"/>
        <s v="GCC-L-Books15" u="1"/>
        <s v="HWU/1828" u="1"/>
        <s v="4849/AT/Direct Award" u="1"/>
        <s v="HWU/1720" u="1"/>
        <s v="NCA10435" u="1"/>
        <s v="NCA30434" u="1"/>
        <s v="WCS 18098" u="1"/>
        <s v="UOS-14587-2019" u="1"/>
        <s v="CS-SMO03" u="1"/>
        <s v="HWU/EUDirect Award" u="1"/>
        <s v="UoS - 11035 - 2017" u="1"/>
        <s v="HWU/1730" u="1"/>
        <s v="G15-078" u="1"/>
        <s v="CS-NCL064" u="1"/>
        <s v="WCS 17026" u="1"/>
        <s v="UoD-LAB023-TC-2018 NWUPC" u="1"/>
        <s v="MCFIN-10999" u="1"/>
        <s v="UWS-2017-MC-017 Lot 3" u="1"/>
        <s v="AUDIT-WP-5" u="1"/>
        <s v="UOS-4318 -2014" u="1"/>
        <s v="HWU/1740" u="1"/>
        <s v="HB032018" u="1"/>
        <s v="HWU/0648" u="1"/>
        <s v="ASWMS122016" u="1"/>
        <s v="NCA20865" u="1"/>
        <s v="MCFIN-9454" u="1"/>
        <s v="7079/LA/2015" u="1"/>
        <s v="UoS - 11036 - 2017" u="1"/>
        <s v="HWU/1858" u="1"/>
        <s v="MCFIN-3385" u="1"/>
        <s v="CREA-PO-705" u="1"/>
        <s v="UOS-15008-2019" u="1"/>
        <s v="NCA30464" u="1"/>
        <s v="MCFIN-10851" u="1"/>
        <s v="DG-IT-09" u="1"/>
        <s v="NCA20875" u="1"/>
        <s v="CS-SMO-15278" u="1"/>
        <s v="HWU/1868" u="1"/>
        <s v="MCFIN-12103" u="1"/>
        <s v="UoS-7121-2015" u="1"/>
        <s v="HWU/1760" u="1"/>
        <s v="NCA10475" u="1"/>
        <s v="PM000106" u="1"/>
        <s v="GKCAL0047" u="1"/>
        <s v="MCFIN-12571" u="1"/>
        <s v="EC-1819-0017-00" u="1"/>
        <s v="MT0736 City Deal Implementation &amp; programme management" u="1"/>
        <s v="AU/GRAD/2018/6/GRADSHOW" u="1"/>
        <s v="DG-IT-19" u="1"/>
        <s v="MCFIN-9614" u="1"/>
        <s v="SBC/CPS/1178" u="1"/>
        <s v="HWU/1878" u="1"/>
        <s v="Case: 164320" u="1"/>
        <s v="EC2015/16-LAB003" u="1"/>
        <s v="EXE/311016/DW/SL" u="1"/>
        <s v="PM000116" u="1"/>
        <s v="DG-TRAVEL-01" u="1"/>
        <s v="EC 0484 Purchase of Organic and Inorganic Fine Research Chemicals" u="1"/>
        <s v="CCAST004" u="1"/>
        <s v="DG-IT-29" u="1"/>
        <s v="HWU/1888" u="1"/>
        <s v="MCFIN-12586" u="1"/>
        <s v="UOS-1515-2013" u="1"/>
        <s v="HWU/1608" u="1"/>
        <s v="HWU/1780" u="1"/>
        <s v="PM000126" u="1"/>
        <s v="EC-1819-0007-01" u="1"/>
        <s v="EC-1819-0027-00" u="1"/>
        <s v="W8347" u="1"/>
        <s v="HWU/1500" u="1"/>
        <s v="CS/CoGC/17/060" u="1"/>
        <s v="UOS-10884-2017" u="1"/>
        <s v="MT0863" u="1"/>
        <s v="UOS-12194-2018" u="1"/>
        <s v="8206" u="1"/>
        <s v="AU13/10" u="1"/>
        <s v="CS-ARG013" u="1"/>
        <s v="HWU/1618" u="1"/>
        <s v="HWU/1790" u="1"/>
        <s v="PM000136" u="1"/>
        <s v="BSRC/240614/JHN/SL" u="1"/>
        <s v="GCUNYC-FIN-2019-06" u="1"/>
        <s v="UoD-ITS002-OO-2018" u="1"/>
        <s v="8216" u="1"/>
        <s v="HWU/1510" u="1"/>
        <s v="HWU/0418" u="1"/>
        <s v="MCFIN-12119" u="1"/>
        <s v="8226" u="1"/>
        <s v="HWU/1628" u="1"/>
        <s v="PM000146" u="1"/>
        <s v="AU/IS/2016/33/MICROEES" u="1"/>
        <s v="8236" u="1"/>
        <s v="HWU/1520" u="1"/>
        <s v="474285" u="1"/>
        <s v="NCA20645" u="1"/>
        <s v="YI0040522X" u="1"/>
        <s v="CREA-PO-708" u="1"/>
        <s v="UOS/1553/2013" u="1"/>
        <s v="HWU/1638" u="1"/>
        <s v="PM000156" u="1"/>
        <s v="GC-FM-2017 - 02" u="1"/>
        <s v="GC-SHLS-2019-03" u="1"/>
        <s v="WLC-1617-_x0009_0046-_x0009_00" u="1"/>
        <s v="8256" u="1"/>
        <s v="ICT-001" u="1"/>
        <s v="HWU/1530" u="1"/>
        <s v="NCA10245" u="1"/>
        <s v="ENU-1819-NCA-003" u="1"/>
        <s v="GCC-L-StaffWorkroom15" u="1"/>
        <s v="DIPCHEM11" u="1"/>
        <s v="CARE INSPEC 1314/July/003/SSSC" u="1"/>
        <s v="AU13/13" u="1"/>
        <s v="NCA20655" u="1"/>
        <s v="ITS1044 AP" u="1"/>
        <s v="UOS-1555-2013" u="1"/>
        <s v="2018/DAC-BEST0818" u="1"/>
        <s v="HWU/1648" u="1"/>
        <s v="PM000166" u="1"/>
        <s v="AUDIT-WP-4" u="1"/>
        <s v="UOS-9320-2016" u="1"/>
        <s v="EC-1819-0007-02" u="1"/>
        <s v="2019/DAC-ICT0519" u="1"/>
        <s v="8276" u="1"/>
        <s v="ICT-002" u="1"/>
        <s v="HWU/1540" u="1"/>
        <s v="12010/BC/2018" u="1"/>
        <s v="LIB/080116/JL/SL" u="1"/>
        <s v="8286" u="1"/>
        <s v="AU13/14" u="1"/>
        <s v="NCA20665" u="1"/>
        <s v="HWU/1658" u="1"/>
        <s v="8296" u="1"/>
        <s v="ICT-003" u="1"/>
        <s v="HWU/1550" u="1"/>
        <s v="Tractor lease 2011" u="1"/>
        <s v="RM1034" u="1"/>
        <s v="UoE-BA-LAB006" u="1"/>
        <s v="SSJ-2015-05-09" u="1"/>
        <s v="Tractor lease 2012" u="1"/>
        <s v="NCA20675" u="1"/>
        <s v="ITS1046 AP" u="1"/>
        <s v="HWU/1668" u="1"/>
        <s v="Tractor lease 2014" u="1"/>
        <s v="8448/CCS_RM1095 Lot 1/APUC_PFB 1021-AP" u="1"/>
        <s v="ICT-004" u="1"/>
        <s v="HWU/1560" u="1"/>
        <s v="NCA10275" u="1"/>
        <s v="DG-ITS2004 NE" u="1"/>
        <s v="GC-FM-2014-06" u="1"/>
        <s v=" Lexis Library" u="1"/>
        <s v="AU/IS/2017/5/ARUBAACCESS" u="1"/>
        <s v="463981" u="1"/>
        <s v="AU13/16" u="1"/>
        <s v="NCA20685" u="1"/>
        <s v="ITS1047 AP" u="1"/>
        <s v="MCFIN-9613" u="1"/>
        <s v="UOS-11622-2018" u="1"/>
        <s v="HWU/1678" u="1"/>
        <s v="MCFIN-10856" u="1"/>
        <s v="DG-ESTATES-04" u="1"/>
        <s v="ICT-005" u="1"/>
        <s v="HWU/1570" u="1"/>
        <s v="NCA10285" u="1"/>
        <s v="11257/AT/2017" u="1"/>
        <s v="NCA/0006" u="1"/>
        <s v="NCA30815" u="1"/>
        <s v="AU/IS/2016/38/GAMING" u="1"/>
        <s v="MT0793" u="1"/>
        <s v="AU13/17" u="1"/>
        <s v="RA-042018" u="1"/>
        <s v="UOS-15832-2019" u="1"/>
        <s v="UoD-ITS002-RFI-2018-SUPC" u="1"/>
        <s v="HWU/1688" u="1"/>
        <s v="EC-1819-0007-03" u="1"/>
        <s v="HUET16" u="1"/>
        <s v="ICT-006" u="1"/>
        <s v="HWU/1580" u="1"/>
        <s v="AU14/30" u="1"/>
        <s v="HWU/0488" u="1"/>
        <s v="HWU/1300" u="1"/>
        <s v="MT0861" u="1"/>
        <s v="NEC Furniture" u="1"/>
        <s v="Foyer" u="1"/>
        <s v="HWU/1698" u="1"/>
        <s v="UWS/241415" u="1"/>
        <s v="ICT-007" u="1"/>
        <s v="HWU/1590" u="1"/>
        <s v="AU14/31" u="1"/>
        <s v="HWU/1310" u="1"/>
        <s v="WCS 18099" u="1"/>
        <s v="CS-NCL057" u="1"/>
        <s v="GSA - 11826 - Catering" u="1"/>
        <s v="GSA - 12305 - Catering" u="1"/>
        <s v="NCA20XXX" u="1"/>
        <s v="ICT-008" u="1"/>
        <s v="AU14/32" u="1"/>
        <s v="HWU/1320" u="1"/>
        <s v="EDUC-0000001" u="1"/>
        <s v="CARE INSPEC NCA 77" u="1"/>
        <s v="CS-NCL065" u="1"/>
        <s v="NCA20445" u="1"/>
        <s v="DG-Estates-20" u="1"/>
        <s v="UOS-13507-2018" u="1"/>
        <s v="ENU-1819-NCA-007" u="1"/>
        <s v="ITS/030419/AI/SL" u="1"/>
        <s v="ICT-009" u="1"/>
        <s v="CS-AC-6002" u="1"/>
        <s v="BMS/230914/EO/SL" u="1"/>
        <s v="AU14/33" u="1"/>
        <s v="HWU/1330" u="1"/>
        <s v="CS-GKC002" u="1"/>
        <s v="GC-FM-2009-08" u="1"/>
        <s v="NCA20455" u="1"/>
        <s v="AUDIT-WP-3" u="1"/>
        <s v="2013-09-03 FMD Savills" u="1"/>
        <s v="AU14/34" u="1"/>
        <s v="HWU/1340" u="1"/>
        <s v="CS-GCC014" u="1"/>
        <s v="EDUC-0000011" u="1"/>
        <s v="GCC-EFM3057-4-FWT15" u="1"/>
        <s v="ENU-1516-0007-00" u="1"/>
        <s v="CS-LCC-13954" u="1"/>
        <s v="W(J)022014" u="1"/>
        <s v="CS-MC-15541" u="1"/>
        <s v="AU14/35" u="1"/>
        <s v="HWU/1350" u="1"/>
        <s v="NCA1_0220" u="1"/>
        <s v="FD66781" u="1"/>
        <s v="CS-LCC001" u="1"/>
        <s v="UOS-15025-2019" u="1"/>
        <s v="AU14/36" u="1"/>
        <s v="EST0587" u="1"/>
        <s v="NCA30885" u="1"/>
        <s v="EDUC-0000021" u="1"/>
        <s v="NCA1 0503" u="1"/>
        <s v="AU/GRAD/17/9/DIGITALGRAD" u="1"/>
        <s v="FIN-00x" u="1"/>
        <s v="NCA20205" u="1"/>
        <s v="UOS-15125-2019" u="1"/>
        <s v="AU14/37" u="1"/>
        <s v="HWU/1370" u="1"/>
        <s v="NGS-WP-2" u="1"/>
        <s v="ENU-1617-0014-00" u="1"/>
        <s v="ENU-1819-0004-00" u="1"/>
        <s v="MT0791" u="1"/>
        <s v="EST0227" u="1"/>
        <s v="11366/AT/2017" u="1"/>
        <s v="CS-ARC005" u="1"/>
        <s v="GCC-L-PublicRelations16" u="1"/>
        <s v="AU14/38" u="1"/>
        <s v="FC012016" u="1"/>
        <s v="EDUC-0000031" u="1"/>
        <s v="8207" u="1"/>
        <s v="W8365" u="1"/>
        <s v="AU14/10" u="1"/>
        <s v="NCA30625" u="1"/>
        <s v="CS/CoGC/15/060" u="1"/>
        <s v="ENU-1718-0013-00" u="1"/>
        <s v="RGIT87313" u="1"/>
        <s v="Spay15" u="1"/>
        <s v="UOS-15325-2019" u="1"/>
        <s v="AU14/39" u="1"/>
        <s v="MCFIN-14272" u="1"/>
        <s v="EST/230818/RW/SL" u="1"/>
        <s v="WLC-1617-_x0009_0057-_x0009_00" u="1"/>
        <s v="8227" u="1"/>
        <s v="PHA/120115/AR/SL" u="1"/>
        <s v="UoD-ITS010-OO-2019" u="1"/>
        <s v="LIB Jisc NPG Journals" u="1"/>
        <s v="8237" u="1"/>
        <s v="EDUC-0000009" u="1"/>
        <s v="CS-AC-5001" u="1"/>
        <s v="EDUC-0000041" u="1"/>
        <s v="EST/010714/RW/SL" u="1"/>
        <s v="8247" u="1"/>
        <s v="SR63820" u="1"/>
        <s v="EPS-16-022-SH" u="1"/>
        <s v="GC-OH-2014-03" u="1"/>
        <s v="UWS/RSPMS/DM/95" u="1"/>
        <s v="ENU-1516-0031-00" u="1"/>
        <s v="ENU-1718-0021-00" u="1"/>
        <s v="EC/0561/PQQ Appointment of a Main Contractor for Systems Medicine" u="1"/>
        <s v="8257" u="1"/>
        <s v="UoD-PF011-TC-2018" u="1"/>
        <s v="ENU-1819-0008-03" u="1"/>
        <s v="8267" u="1"/>
        <s v="NST19" u="1"/>
        <s v="2076802" u="1"/>
        <s v="NCA10656" u="1"/>
        <s v="ENU-1617-0030-00" u="1"/>
        <s v="ENU-1819-0020-00" u="1"/>
        <s v="8277" u="1"/>
        <s v="EDUC-0000019" u="1"/>
        <s v="Nescol EFM1031" u="1"/>
        <s v="GCC-L-Software13" u="1"/>
        <s v="GCC-L-Architect15" u="1"/>
        <s v="UTI1004 AP (SP-019-014)" u="1"/>
        <s v="EDUC-0000051" u="1"/>
        <s v="2019/DAC-ICT0419" u="1"/>
        <s v="HSO/210514/AC/SL" u="1"/>
        <s v="8287" u="1"/>
        <s v="AU14/14" u="1"/>
        <s v="NOV130199" u="1"/>
        <s v="8297" u="1"/>
        <s v="ITS 4043 SU" u="1"/>
        <s v="LIT0507 OX-CHAIN" u="1"/>
        <s v="UoS - 10506 - 2017" u="1"/>
        <s v="CS-PC-15379" u="1"/>
        <s v="MCFIN-14274" u="1"/>
        <s v="WLC-1617-_x0009_0033-_x0009_00" u="1"/>
        <s v="CINIT002" u="1"/>
        <s v="CS-UHI-5018" u="1"/>
        <s v="SP-13-012-1" u="1"/>
        <s v="7123/LA/2015" u="1"/>
        <s v="UHI-DOD-5029" u="1"/>
        <s v="GCU-COU-2010-10" u="1"/>
        <s v="MGC-SHLS-2017-03" u="1"/>
        <s v="EC0174" u="1"/>
        <s v="MCFIN-8611" u="1"/>
        <s v="EDUC-0000029" u="1"/>
        <s v="EDUC-0000061" u="1"/>
        <s v="EC0438" u="1"/>
        <s v="00566168" u="1"/>
        <s v="NCA30405" u="1"/>
        <s v="CS/CoGC/16/071" u="1"/>
        <s v="15181/BC/2019" u="1"/>
        <s v="MCFIN-14275" u="1"/>
        <s v="UoD-SYS020-TC-2017-CCS" u="1"/>
        <s v="UoD-TEL002-TC-2017-CCS" u="1"/>
        <s v="UoD-TEL003-TC-2017-CCS" u="1"/>
        <s v="MT0893" u="1"/>
        <s v="NCA30695" u="1"/>
        <s v="2017/DAC/ITQ3" u="1"/>
        <s v="UoD-SYS003-TC-2018-CCS" u="1"/>
        <s v="CS-DG001" u="1"/>
        <s v="HWU/1701" u="1"/>
        <s v="NCA10416" u="1"/>
        <s v="SP-13-012-2" u="1"/>
        <s v="NGCBA-ITS055" u="1"/>
        <s v="GC-FIN-2009-02-L2" u="1"/>
        <s v="EDUC-0000039" u="1"/>
        <s v="CS-SAMS-13226" u="1"/>
        <s v="W8182" u="1"/>
        <s v="AU15/30" u="1"/>
        <s v="EC0771 Lot 1" u="1"/>
        <s v="EST0328" u="1"/>
        <s v="HWU/1819" u="1"/>
        <s v="Marketline Academic" u="1"/>
        <s v="AU/SEC/2018/18/LEGAL" u="1"/>
        <s v="HWU/1711" u="1"/>
        <s v="GC-FNO-2018-00 Copy" u="1"/>
        <s v="CS-NCL058" u="1"/>
        <s v="Case: 108993" u="1"/>
        <s v=" EC2015/16-AVI002" u="1"/>
        <s v="MT_0559_Document Scanning_PS_0314" u="1"/>
        <s v="AU15/31" u="1"/>
        <s v="Nescol HRPS-15" u="1"/>
        <s v="AU14/19" u="1"/>
        <s v="HWU/1829" u="1"/>
        <s v="HWY/1809" u="1"/>
        <s v="HWU/1721" u="1"/>
        <s v="NCA10436" u="1"/>
        <s v="Case:173118" u="1"/>
        <s v="SP-13-012-3" u="1"/>
        <s v="UHI-DOD-5049" u="1"/>
        <s v="EST0209" u="1"/>
        <s v="FZRNQ1235" u="1"/>
        <s v="EDUC-0000049" u="1"/>
        <s v="Spare" u="1"/>
        <s v="AU15/32" u="1"/>
        <s v="CS-SMO04" u="1"/>
        <s v="GC-IS-2012-11" u="1"/>
        <s v="US/ES/WEIR/2013-10 Copy" u="1"/>
        <s v="Lecture Capture Software" u="1"/>
        <s v="CS-AC-5000" u="1"/>
        <s v="HWU/1731" u="1"/>
        <s v="NCA10446" u="1"/>
        <s v="UoD-OFF001-TC" u="1"/>
        <s v="WCS 17036" u="1"/>
        <s v="AU15/33" u="1"/>
        <s v="EST0423" u="1"/>
        <s v="HWU/1849" u="1"/>
        <s v="UOS-4319 -2014" u="1"/>
        <s v="HWU/1741" u="1"/>
        <s v="SP-13-012-4" u="1"/>
        <s v="RBGE-0000010" u="1"/>
        <s v="UHI-DOD-5059" u="1"/>
        <s v="2014-04-07 SEBE Geoslope" u="1"/>
        <s v="EDUC-0000059" u="1"/>
        <s v="UOS-14797-2019" u="1"/>
        <s v="FSA399" u="1"/>
        <s v="AU15/34" u="1"/>
        <s v="NCA20866" u="1"/>
        <s v="CS-JEC003" u="1"/>
        <s v="UOS-7392-2015" u="1"/>
        <s v="HWU/1859" u="1"/>
        <s v="HWU/1751" u="1"/>
        <s v="NCA1_0221" u="1"/>
        <s v="EC0288" u="1"/>
        <s v="AU15/35" u="1"/>
        <s v="NCA20876" u="1"/>
        <s v="HWU/1869" u="1"/>
        <s v="FC-2014-0001" u="1"/>
        <s v="EST0305" u="1"/>
        <s v="HWU/1761" u="1"/>
        <s v="SP-13-012-5" u="1"/>
        <s v="RBGE-0000020" u="1"/>
        <s v="UoS-8449-2016" u="1"/>
        <s v="8330" u="1"/>
        <s v="AU15/36" u="1"/>
        <s v="8340" u="1"/>
        <s v="HWU/1879" u="1"/>
        <s v="FC-2015-0001" u="1"/>
        <s v="GC-IS-2015-04" u="1"/>
        <s v="HWU/1771" u="1"/>
        <s v="NCA10486" u="1"/>
        <s v="PM000117" u="1"/>
        <s v="AUES18/01" u="1"/>
        <s v="CS-SMO-13171" u="1"/>
        <s v="15090/BC/2019" u="1"/>
        <s v="15182/BC/2019" u="1"/>
        <s v="PHA/021014/DM/SL" u="1"/>
        <s v="8350" u="1"/>
        <s v="SAAS-LOC-103" u="1"/>
        <s v="CS/CoGC/17/070" u="1"/>
        <s v="AU15/37" u="1"/>
        <s v="UOS-12196-2018" u="1"/>
        <s v="GSA - HR - 7695" u="1"/>
        <s v="ENU-1516-NCA-010" u="1"/>
        <s v="HWU/1889" u="1"/>
        <s v="GPA-0000020" u="1"/>
        <s v="MCFIN-12425" u="1"/>
        <s v="FC-2014-0011" u="1"/>
        <s v="FC-2016-0001" u="1"/>
        <s v="CS-SAMS-10697" u="1"/>
        <s v="UOS-11107-2017" u="1"/>
        <s v="Nescol SP-15-011-3" u="1"/>
        <s v="xxxxx" u="1"/>
        <s v="MT0891" u="1"/>
        <s v="HWU/1781" u="1"/>
        <s v="NCA10496" u="1"/>
        <s v="PM000127" u="1"/>
        <s v="MCFIN-14251" u="1"/>
        <s v="RBGE-0000030" u="1"/>
        <s v="ITS/080518/KD/SL" u="1"/>
        <s v="8370" u="1"/>
        <s v="W8367" u="1"/>
        <s v="HWU/1501" u="1"/>
        <s v="TBC-11978" u="1"/>
        <s v="MIDLOTHIAN" u="1"/>
        <s v="AU15/38" u="1"/>
        <s v="8208" u="1"/>
        <s v="FP002" u="1"/>
        <s v="W8191" u="1"/>
        <s v="AU15/10" u="1"/>
        <s v="FC-2015-0011" u="1"/>
        <s v="FC-2017-0001" u="1"/>
        <s v="GC-UNI-2017-02" u="1"/>
        <s v="HWU/1619" u="1"/>
        <s v="HWU/1791" u="1"/>
        <s v="PM000137" u="1"/>
        <s v="Case: 109002" u="1"/>
        <s v="GSA - FT - 2017 - 10955" u="1"/>
        <s v="8218" u="1"/>
        <s v="8390" u="1"/>
        <s v="HWU/1511" u="1"/>
        <s v="NCA30225" u="1"/>
        <s v="SAAS-LOC-113" u="1"/>
        <s v="Lumos Standalone Microscope" u="1"/>
        <s v="re-use" u="1"/>
        <s v="AU15/39" u="1"/>
        <s v="UHI-MAR-5017" u="1"/>
        <s v="2018/DAC-ERG0918" u="1"/>
        <s v="8228" u="1"/>
        <s v="AU15/11" u="1"/>
        <s v="NCA20636" u="1"/>
        <s v="CS-ETC001" u="1"/>
        <s v="GPA-0000021" u="1"/>
        <s v="FC-2016-0011" u="1"/>
        <s v="FC-2018-0001" u="1"/>
        <s v="RBGE-0000008" u="1"/>
        <s v="UOS-7982-2016" u="1"/>
        <s v="UOS-9409-2016" u="1"/>
        <s v="UOS-15242-2019" u="1"/>
        <s v="AU/IS/2017/21/BOARDPORTAL" u="1"/>
        <s v="SSJ 2015-09-01 CHARLES MCGHEE" u="1"/>
        <s v="HWU/1629" u="1"/>
        <s v="PM000147" u="1"/>
        <s v="MCFIN-14252" u="1"/>
        <s v="WLC-1617-_x0009_0056-_x0009_00" u="1"/>
        <s v="HWU/1521" u="1"/>
        <s v="NCA10236" u="1"/>
        <s v="8248" u="1"/>
        <s v="AU15/12" u="1"/>
        <s v="FC-2015-0021" u="1"/>
        <s v="FC-2017-0011" u="1"/>
        <s v="FC-2019-0001" u="1"/>
        <s v="CHM/041113/JI/SL" u="1"/>
        <s v="HWU/1639" u="1"/>
        <s v="PM000157" u="1"/>
        <s v="CS-GKC010 LI" u="1"/>
        <s v="8258" u="1"/>
        <s v="HWU/1531" u="1"/>
        <s v="NCA10246" u="1"/>
        <s v="CS-HNC001" u="1"/>
        <s v="GC-IS-2019-05MC" u="1"/>
        <s v="ENU-1516-NCA-004" u="1"/>
        <s v="8268" u="1"/>
        <s v="AU15/13" u="1"/>
        <s v="GPA-0000022" u="1"/>
        <s v="FC-2016-0021" u="1"/>
        <s v="FC-2018-0011" u="1"/>
        <s v="RBGE-0000018" u="1"/>
        <s v="2016-10Beauty" u="1"/>
        <s v="UOS-11231-2017" u="1"/>
        <s v="HWU/1649" u="1"/>
        <s v="PM000167" u="1"/>
        <s v="RBGE-0000050" u="1"/>
        <s v="8278" u="1"/>
        <s v="HWU/1541" u="1"/>
        <s v="NCA30255" u="1"/>
        <s v="NAT017/APPLE/NBC/1011" u="1"/>
        <s v="FC/KG/SANU&amp;R/JUL180427" u="1"/>
        <s v="AU15/14" u="1"/>
        <s v="NCA20666" u="1"/>
        <s v="CS-SMO-13169" u="1"/>
        <s v="FC-2015-0031" u="1"/>
        <s v="FC-2017-0021" u="1"/>
        <s v="FC-2019-0011" u="1"/>
        <s v="FSS/2015/002" u="1"/>
        <s v="HWU/1659" u="1"/>
        <s v="HWU/1551" u="1"/>
        <s v="MGC-FIN-2017-02" u="1"/>
        <s v="CS-NHC-12413" u="1"/>
        <s v="AU15/15" u="1"/>
        <s v="NCA20676" u="1"/>
        <s v="GPA-0000023" u="1"/>
        <s v="FC-2016-0031" u="1"/>
        <s v="FC-2018-0021" u="1"/>
        <s v="RBGE-0000028" u="1"/>
        <s v="UOS-14097-2018" u="1"/>
        <s v="HWU/1669" u="1"/>
        <s v="RGIT101730" u="1"/>
        <s v="RBGE-0000060" u="1"/>
        <s v="EST/150816/TS/SL" u="1"/>
        <s v="HWU/1561" u="1"/>
        <s v="NCA10276" u="1"/>
        <s v="UWS/NCA/109440" u="1"/>
        <s v="EC0538" u="1"/>
        <s v="AU15/16" u="1"/>
        <s v="CS-MC-8899" u="1"/>
        <s v="FSS/2015/012" u="1"/>
        <s v="2016/DAC/ITQ4" u="1"/>
        <s v="HWU/1679" u="1"/>
        <s v="NCA20406" u="1"/>
        <s v="HWU/1571" u="1"/>
        <s v="NCA10286" u="1"/>
        <s v="AUES16/01" u="1"/>
        <s v="UHI-FM-5065" u="1"/>
        <s v="11277/AT/2017" u="1"/>
        <s v="NCA/0007" u="1"/>
        <s v="AU/EST/2016/39/SKIP" u="1"/>
        <s v="GSA - 13090 - 2018 - REP/L" u="1"/>
        <s v="AU15/17" u="1"/>
        <s v="HK032016" u="1"/>
        <s v="NCA20696" u="1"/>
        <s v="GPA-0000024" u="1"/>
        <s v="FC-2018-0031" u="1"/>
        <s v="RBGE-0000038" u="1"/>
        <s v="CS-AG003" u="1"/>
        <s v="HWU/1689" u="1"/>
        <s v="EST0613M4" u="1"/>
        <s v="GPA-0000010" u="1"/>
        <s v="DG-Estates-13" u="1"/>
        <s v="UOS-13217-2018" u="1"/>
        <s v="UOS-13309-2018" u="1"/>
        <s v="HWU/1581" u="1"/>
        <s v="NCA10296" u="1"/>
        <s v="W8192" u="1"/>
        <s v="AU16/30" u="1"/>
        <s v="HWU/1301" u="1"/>
        <s v="NCA30826" u="1"/>
        <s v="AU15/18" u="1"/>
        <s v="FSS/2015/022" u="1"/>
        <s v="GSA - 2016 - WASH - 7858" u="1"/>
        <s v="HWU/1699" u="1"/>
        <s v="NCA20426" u="1"/>
        <s v="GSA - 13599 - Provision of Air Compressor - Reid - 2018" u="1"/>
        <s v="325109" u="1"/>
        <s v="HWU/1591" u="1"/>
        <s v="RPA - 2017" u="1"/>
        <s v="UWS/SPS/JC/92" u="1"/>
        <s v="CS-GRPT ART 2018-21" u="1"/>
        <s v="HWU/1311" u="1"/>
        <s v="ITS 1050 AP" u="1"/>
        <s v="AU15/19" u="1"/>
        <s v="GPA-0000025" u="1"/>
        <s v="RBGE-0000048" u="1"/>
        <s v="GPA-0000011" u="1"/>
        <s v="DG-Estates-21" u="1"/>
        <s v="MT/0518/External Printing Services" u="1"/>
        <s v="EC2015/16-CAT007" u="1"/>
        <s v="HWU/1321" u="1"/>
        <s v="FC/ICC/CATERING/2014" u="1"/>
        <s v="MCFIN-14136" u="1"/>
        <s v="CS-MC-14700" u="1"/>
        <s v="MCFIN-14122" u="1"/>
        <s v="GCC-EFM1014AP-5-LiftRefurbCardonald16" u="1"/>
        <s v="NCA30856" u="1"/>
        <s v="011/14/LM" u="1"/>
        <s v="CS-GKC012" u="1"/>
        <s v="GPA-0000026" u="1"/>
        <s v="RBGE-0000058" u="1"/>
        <s v="AUDIT-LOC-358" u="1"/>
        <s v="ENU-1516-0008-00" u="1"/>
        <s v="012/14/LM" u="1"/>
        <s v="DUPLICATE" u="1"/>
        <s v="NCA2_0121" u="1"/>
        <s v="GPA-0000012" u="1"/>
        <s v="HWU/1341" u="1"/>
        <s v="013/14/LM" u="1"/>
        <s v="ENU-1617-0007-00" u="1"/>
        <s v="PHA/150414/MG/SL" u="1"/>
        <s v="014/14/LM" u="1"/>
        <s v="CAT1060-AP" u="1"/>
        <s v="GPA-0000027" u="1"/>
        <s v="GC-FM-2013-07" u="1"/>
        <s v="NCA20476" u="1"/>
        <s v="GPA-0000013" u="1"/>
        <s v="8331" u="1"/>
        <s v="EC0548" u="1"/>
        <s v="HWU/1361" u="1"/>
        <s v="NCA30886" u="1"/>
        <s v="AUES18/02" u="1"/>
        <s v="NCA1_0330" u="1"/>
        <s v="GSA - 12307 - Pumps" u="1"/>
        <s v="UOS-10979-2017" u="1"/>
        <s v="ENU-1617-0015-00" u="1"/>
        <s v="EST/260614/MS/SL" u="1"/>
        <s v="EST/270614/MS/SL" u="1"/>
        <s v="EC0628" u="1"/>
        <s v="8351" u="1"/>
        <s v="W8177" u="1"/>
        <s v="CS-ARC007" u="1"/>
        <s v="CS-MC-14702" u="1"/>
        <s v="UOS/1114/2013" u="1"/>
        <s v="EC0616" u="1"/>
        <s v="LIT0480" u="1"/>
        <s v="HWU/1371" u="1"/>
        <s v="NGS-WP-3" u="1"/>
        <s v="EC2015-009" u="1"/>
        <s v="MCFIN-14110" u="1"/>
        <s v="8361" u="1"/>
        <s v="19188" u="1"/>
        <s v="TBC-11979" u="1"/>
        <s v="GPA-0000028" u="1"/>
        <s v="CS/CoGC/15/070" u="1"/>
        <s v="ENU-1516-0024-00" u="1"/>
        <s v="ENU-1718-0014-00" u="1"/>
        <s v="CS-MC-8886" u="1"/>
        <s v="GPA-0000014" u="1"/>
        <s v="UOS-13925-2018" u="1"/>
        <s v="8371" u="1"/>
        <s v="W8377" u="1"/>
        <s v="MCFIN-8599" u="1"/>
        <s v="MCFIN-14245" u="1"/>
        <s v="UOS-15327-2019" u="1"/>
        <s v="LIT0481" u="1"/>
        <s v="8209" u="1"/>
        <s v="AU16/10" u="1"/>
        <s v="ENU-1617-0023-00" u="1"/>
        <s v="ENU-1819-0013-00" u="1"/>
        <s v="HWU/0992" u="1"/>
        <s v="Maritime 12" u="1"/>
        <s v="MCFIN-14139" u="1"/>
        <s v="8219" u="1"/>
        <s v="8391" u="1"/>
        <s v="CS34019891" u="1"/>
        <s v="LIT0482" u="1"/>
        <s v="GC-FIN-2017-10" u="1"/>
        <s v="8229" u="1"/>
        <s v="AU16/11" u="1"/>
        <s v="GPA-0000029" u="1"/>
        <s v="GPA-0000015" u="1"/>
        <s v="2017-PS-09" u="1"/>
        <s v="GPA-0000001" u="1"/>
        <s v="UoD-PF013-TC-2018" u="1"/>
        <s v="LIT0483" u="1"/>
        <s v="8249" u="1"/>
        <s v="AU16/12" u="1"/>
        <s v="NCA30646" u="1"/>
        <s v="SD062017" u="1"/>
        <s v="ENU-1617-0031-00" u="1"/>
        <s v="EC-CAT001/4868/BC" u="1"/>
        <s v="RGPH91265" u="1"/>
        <s v="8259" u="1"/>
        <s v="010/12/LM" u="1"/>
        <s v="CS-HTC-8108" u="1"/>
        <s v="EC-1718-0008-00" u="1"/>
        <s v="ITS/240518/AI/SL" u="1"/>
        <s v="LIT0484" u="1"/>
        <s v="NCL-14-009" u="1"/>
        <s v="MCFIN-12995" u="1"/>
        <s v="UHI-FM-5057" u="1"/>
        <s v="ENU-1516-0028-03" u="1"/>
        <s v="8269" u="1"/>
        <s v="AU16/13" u="1"/>
        <s v="CEAUC001" u="1"/>
        <s v="011/12/LM" u="1"/>
        <s v="ENU-1516-0000-02" u="1"/>
        <s v="ENU-1516-0020-01" u="1"/>
        <s v="ENU-1516-0040-00" u="1"/>
        <s v="KDC-18" u="1"/>
        <s v="GPA-0000016" u="1"/>
        <s v="GC-FNO-2016-10 Copy" u="1"/>
        <s v="8279" u="1"/>
        <s v="EST0845" u="1"/>
        <s v="012/12/LM" u="1"/>
        <s v="GPA-0000002" u="1"/>
        <s v="GC-FM-2012-09A" u="1"/>
        <s v="WLC-1617-0000-57" u="1"/>
        <s v="LIT0485" u="1"/>
        <s v="AU16/14" u="1"/>
        <s v="WindowCoverings2018" u="1"/>
        <s v="Mini Buses" u="1"/>
        <s v="NCA20266" u="1"/>
        <s v="GC-UNI-2019-01" u="1"/>
        <s v="EC-1718-0018-00" u="1"/>
        <s v="MCFIN-12996" u="1"/>
        <s v="MCFIN-14113" u="1"/>
        <s v="NHSGrampian" u="1"/>
        <s v="6181/AT/2015" u="1"/>
        <s v="AU16/15" u="1"/>
        <s v="MCFIN-14581" u="1"/>
        <s v="GPA-0000017" u="1"/>
        <s v="GC-FIN-2017-10 Copy" u="1"/>
        <s v="HWU/0762" u="1"/>
        <s v="GPA-0000003" u="1"/>
        <s v="EC-1819-0010-00" u="1"/>
        <s v="LIT0487" u="1"/>
        <s v="MCFIN-14234" u="1"/>
        <s v="GSA - 13097 - 2018 - Charles Oakley Works" u="1"/>
        <s v="EC0638" u="1"/>
        <s v="AU16/16" u="1"/>
        <s v="NCA30686" u="1"/>
        <s v="2017/DAC/ITQ4" u="1"/>
        <s v="TBD - IS ref DLAS013" u="1"/>
        <s v="EC0534" u="1"/>
        <s v="CS-MC-8897" u="1"/>
        <s v="CS-MC-14706" u="1"/>
        <s v="MCFIN-14128" u="1"/>
        <s v="UOS-11641-2018" u="1"/>
        <s v="EC-1718-0008-01" u="1"/>
        <s v="EC-1718-0028-00" u="1"/>
        <s v="GCU-FIN-2018-02 Copy" u="1"/>
        <s v="LIT0488" u="1"/>
        <s v="NCA20817" u="1"/>
        <s v="MCFIN-12997" u="1"/>
        <s v="MCFIN-14114" u="1"/>
        <s v="GC-IS-2012-04" u="1"/>
        <s v="EC0614" u="1"/>
        <s v="AU16/17" u="1"/>
        <s v="ENU-1516-0000-12" u="1"/>
        <s v="EST0700" u="1"/>
        <s v="CS-DG002" u="1"/>
        <s v="HWU/1702" u="1"/>
        <s v="NCA10417" u="1"/>
        <s v="GPA-0000018" u="1"/>
        <s v="GPA-0000004" u="1"/>
        <s v="EC-1819-0020-00" u="1"/>
        <s v="EC0679 PQQ Main Contractor  Refurb ECRC (Anna Stamp)" u="1"/>
        <s v="AU17/30" u="1"/>
        <s v="UOS-7353-2015" u="1"/>
        <s v="AU16/18" u="1"/>
        <s v="APR091287" u="1"/>
        <s v="9637/CL/2017 Copy" u="1"/>
        <s v="US/ES/RPL/2012-17" u="1"/>
        <s v="NonDomEnergyEfficiency" u="1"/>
        <s v="HWU/1712" u="1"/>
        <s v="700212/09" u="1"/>
        <s v="GCC-L-ResidenceRental13" u="1"/>
        <s v="LIT0582" u="1"/>
        <s v="UWS/AV/FW/032" u="1"/>
        <s v="001-COGC-CP-SER-CATC-11-12" u="1"/>
        <s v="AU17/31" u="1"/>
        <s v="CA31892" u="1"/>
        <s v="NCA20837" u="1"/>
        <s v="MCFIN-4630" u="1"/>
        <s v="MCFIN-12998" u="1"/>
        <s v="GCC-L-PMConstr&amp;Refurb15" u="1"/>
        <s v="AU16/19" u="1"/>
        <s v="UoS - 991 - 2010" u="1"/>
        <s v="HWU/1722" u="1"/>
        <s v="CS-GKC005" u="1"/>
        <s v="CS-UHI-6006" u="1"/>
        <s v="GPA-0000019" u="1"/>
        <s v="UHI-FM-5032" u="1"/>
        <s v="LIT0583" u="1"/>
        <s v="RGIT81230" u="1"/>
        <s v="DG-CATER-01" u="1"/>
        <s v="GPA-0000005" u="1"/>
        <s v="MC BA-SYS01" u="1"/>
        <s v="GC-FM-2019-09" u="1"/>
        <s v="EC-1819-0030-00" u="1"/>
        <s v="AU17/32" u="1"/>
        <s v="FS512521" u="1"/>
        <s v="RGIT 86622 86621" u="1"/>
        <s v="BD-005" u="1"/>
        <s v="LIT0463" u="1"/>
        <s v="004-CoGC-CP-SER-CATC-11-12" u="1"/>
        <s v="HWU/1732" u="1"/>
        <s v="CS-GKC013" u="1"/>
        <s v="MGC-LON-2017-02" u="1"/>
        <s v="Nursing, mental health database" u="1"/>
        <s v="LIT0584" u="1"/>
        <s v="WCS 17046" u="1"/>
        <s v="CS-MC-14708" u="1"/>
        <s v="CS-NCL018 Lot 2" u="1"/>
        <s v="005-CoCG-CP-GRS-CATC-11-12" u="1"/>
        <s v="Courier Service contract review" u="1"/>
        <s v="5050/BC" u="1"/>
        <s v="CS-JEC005" u="1"/>
        <s v="ITS/290517/AI/SL" u="1"/>
        <s v="LIT0464" u="1"/>
        <s v="NCL-14-008" u="1"/>
        <s v="006-CoGC-CP-SER-CATC-11-12" u="1"/>
        <s v="CS-IC-1214 &amp; HC/CORP/OH/2019" u="1"/>
        <s v="HWU/1742" u="1"/>
        <s v="LIT_0448" u="1"/>
        <s v="UWS/NCA/100109" u="1"/>
        <s v="EC-1819-0008-00" u="1"/>
        <s v="LIT0585" u="1"/>
        <s v="GPA-0000006" u="1"/>
        <s v="007-CoCG-CP-SER-CATC-11-12" u="1"/>
        <s v="AU17/34" u="1"/>
        <s v="LIT0465" u="1"/>
        <s v="008-CoGC-CP-SER-CATC-11-12" u="1"/>
        <s v="GSA - 14456 - 2019 - Lift Maintenance" u="1"/>
        <s v="HWU/1752" u="1"/>
        <s v="EFM1000 C1" u="1"/>
        <s v="LibraryPrincipleContractor 2017" u="1"/>
        <s v="AU17/35" u="1"/>
        <s v="Planning" u="1"/>
        <s v="014/10/LM" u="1"/>
        <s v="8322" u="1"/>
        <s v="UOS-11009-2017" u="1"/>
        <s v="PM000108" u="1"/>
        <s v="EC-1819-0018-00" u="1"/>
        <s v="8332" u="1"/>
        <s v="420036" u="1"/>
        <s v="LIT0587" u="1"/>
        <s v="EFM1001 C1" u="1"/>
        <s v="GPA-0000007" u="1"/>
        <s v="CS-UHI-10152" u="1"/>
        <s v="8342" u="1"/>
        <s v="40075319" u="1"/>
        <s v="NCA20607" u="1"/>
        <s v="CS-ARC008" u="1"/>
        <s v="EC2016/17-PRI001" u="1"/>
        <s v="AU/FIN/2016/22/CRIS" u="1"/>
        <s v="EC0636" u="1"/>
        <s v="EC0728" u="1"/>
        <s v="HWU1850" u="1"/>
        <s v="HWU/1772" u="1"/>
        <s v="NCA10487" u="1"/>
        <s v="AUES18/11" u="1"/>
        <s v="DG-TRAVEL-02" u="1"/>
        <s v="GAT/021213/JT/SL" u="1"/>
        <s v="8352" u="1"/>
        <s v="LIT0588" u="1"/>
        <s v="EFM1002 C1" u="1"/>
        <s v="GCC-L-SW17" u="1"/>
        <s v="CS-NCL018 Lot 3" u="1"/>
        <s v="GSA - PRI - MK - 2017 - 10886" u="1"/>
        <s v="EC0716" u="1"/>
        <s v="AU17/37" u="1"/>
        <s v="LIT0560" u="1"/>
        <s v="UOS-1797-2013" u="1"/>
        <s v="CSX/161118/DL/SL" u="1"/>
        <s v="6763" u="1"/>
        <s v="8362" u="1"/>
        <s v="FP006" u="1"/>
        <s v="EC/0601" u="1"/>
        <s v="EST0800" u="1"/>
        <s v="HWU1851" u="1"/>
        <s v="LIT0440" u="1"/>
        <s v="HWU/1782" u="1"/>
        <s v="NCA10497" u="1"/>
        <s v="PM000128" u="1"/>
        <s v="NCA2 0613" u="1"/>
        <s v="MCFIN-12732" u="1"/>
        <s v="EC-1819-0028-00" u="1"/>
        <s v="W8387" u="1"/>
        <s v="LIT0589" u="1"/>
        <s v="FS111111" u="1"/>
        <s v="HWU/1502" u="1"/>
        <s v="EFM1003 C1" u="1"/>
        <s v="FCAUDIT001" u="1"/>
        <s v="GPA-0000008" u="1"/>
        <s v="EC0600" u="1"/>
        <s v="AU17/38" u="1"/>
        <s v="UOS - 1225 - 2013" u="1"/>
        <s v="NCA/0017/Kevin Collins Physics and Astronomy" u="1"/>
        <s v="W8395" u="1"/>
        <s v="AU17/10" u="1"/>
        <s v="LIT0469" u="1"/>
        <s v="NCA20627" u="1"/>
        <s v="CS-ETC003" u="1"/>
        <s v="UOS-11309-2017" u="1"/>
        <s v="HWU1852" u="1"/>
        <s v="LIT0441" u="1"/>
        <s v="HWU/1792" u="1"/>
        <s v="PM000138" u="1"/>
        <s v="HWU/1512" u="1"/>
        <s v="PM000030" u="1"/>
        <s v="EFM1004 C1" u="1"/>
        <s v="AU17/39" u="1"/>
        <s v="LIT0562" u="1"/>
        <s v="CS-NHC-15603" u="1"/>
        <s v="11784/AT/2018" u="1"/>
        <s v="CHM/060314/MB/SL" u="1"/>
        <s v="UOS - 1513 - 2013" u="1"/>
        <s v="AU17/11" u="1"/>
        <s v="UOS-15252-2019" u="1"/>
        <s v="UoD-PF014-TC-2018" u="1"/>
        <s v="HWU1853" u="1"/>
        <s v="LIT0442" u="1"/>
        <s v="PM000148" u="1"/>
        <s v="UOS-9302-2016" u="1"/>
        <s v="HWU/1522" u="1"/>
        <s v="PM000040" u="1"/>
        <s v="Case: FM12" u="1"/>
        <s v="EFM1005 C1" u="1"/>
        <s v="GPA-0000009" u="1"/>
        <s v="GCC-EFM1021AP-PCCardonald17" u="1"/>
        <s v="GCC-L-ElectricalCardonald17" u="1"/>
        <s v="LIT0563" u="1"/>
        <s v="AU17/12" u="1"/>
        <s v="HWU1854" u="1"/>
        <s v="LIT0443" u="1"/>
        <s v="PM000158" u="1"/>
        <s v="UOS-9312-2016" u="1"/>
        <s v="WLC-1617-_x0009_0054-_x0009_00" u="1"/>
        <s v="HWU/1532" u="1"/>
        <s v="CS-NCL018 Lot 4" u="1"/>
        <s v="LIT0564" u="1"/>
        <s v="GCNYC-FIN-2018-05" u="1"/>
        <s v="AU17/13" u="1"/>
        <s v="ITS/160516/AI/SL" u="1"/>
        <s v="AU/EST/2016/24/CLERK" u="1"/>
        <s v="LIT0685" u="1"/>
        <s v="PM000168" u="1"/>
        <s v="GC-IS-2018-06" u="1"/>
        <s v="BMS/100215/JN/SL" u="1"/>
        <s v="HWU/1542" u="1"/>
        <s v="GC-IS-2014-07A" u="1"/>
        <s v="GC-FM-2014-08" u="1"/>
        <s v="CS/CoGC/16/092" u="1"/>
        <s v="CS/CoGC/18/091" u="1"/>
        <s v="AU17/14" u="1"/>
        <s v="CS-UHI-14862" u="1"/>
        <s v="LIT0445" u="1"/>
        <s v="WLC-1617-_x0009_0042-_x0009_00" u="1"/>
        <s v="GSA - Stow - 001 - Move" u="1"/>
        <s v="HWU/1552" u="1"/>
        <s v="UOS/2785/2013" u="1"/>
        <s v="UOS-4916-2014" u="1"/>
        <s v="EC0578" u="1"/>
        <s v="AU17/15" u="1"/>
        <s v="NCA20677" u="1"/>
        <s v="2016/DAC/ITQ5" u="1"/>
        <s v="LIT0446" u="1"/>
        <s v="GCC-L-Ajax15" u="1"/>
        <s v="_x0009_UWS/DM/KK/53" u="1"/>
        <s v="UOS- 1863-2015" u="1"/>
        <s v="Commodity ID 5694" u="1"/>
        <s v="HWU/1562" u="1"/>
        <s v="PM000080" u="1"/>
        <s v="UHI-FM-5024" u="1"/>
        <s v="LIT0567" u="1"/>
        <s v="CAT11052-TU" u="1"/>
        <s v="9643/CL/2017" u="1"/>
        <s v="EC0738" u="1"/>
        <s v="AU17/16" u="1"/>
        <s v="NCA20687" u="1"/>
        <s v="UOS-11642-2018" u="1"/>
        <s v="LIT0447" u="1"/>
        <s v="CS-CO011" u="1"/>
        <s v="NCA20407" u="1"/>
        <s v="DG-Estates-14" u="1"/>
        <s v="EC0634" u="1"/>
        <s v="EC0726" u="1"/>
        <s v="HWU/1572" u="1"/>
        <s v="CS-NCL018 Lot 5" u="1"/>
        <s v="FP007" u="1"/>
        <s v="W8196" u="1"/>
        <s v="LIT0568" u="1"/>
        <s v="GCC-L-SW16" u="1"/>
        <s v="EC0622" u="1"/>
        <s v="EC0714" u="1"/>
        <s v="AU17/17" u="1"/>
        <s v="LIT0540" u="1"/>
        <s v="LIT0448" u="1"/>
        <s v="AYO-2015-024" u="1"/>
        <s v="EC0702" u="1"/>
        <s v="MO5808" u="1"/>
        <s v="LIT0420" u="1"/>
        <s v="HWU/1582" u="1"/>
        <s v="UWS" u="1"/>
        <s v="FP023" u="1"/>
        <s v="W8396" u="1"/>
        <s v="LIT0569" u="1"/>
        <s v="UHI-FM-5011" u="1"/>
        <s v="Nescol ITS5042 Lot 2" u="1"/>
        <s v="AU17/18" u="1"/>
        <s v="LIT0541" u="1"/>
        <s v="CS/CoGC/GCRB 035" u="1"/>
        <s v="UOS - 1524 - 2013" u="1"/>
        <s v="LIT0449" u="1"/>
        <s v="NCA20427" u="1"/>
        <s v="HWU/1592" u="1"/>
        <s v="AU18/31" u="1"/>
        <s v="CS-GKC006" u="1"/>
        <s v="NCA1_0208" u="1"/>
        <s v="GS - VLE - Canvas" u="1"/>
        <s v="AU17/19" u="1"/>
        <s v="LIT0542" u="1"/>
        <s v="WCS 17039" u="1"/>
        <s v="SSJ CELCAT" u="1"/>
        <s v="NGS-LOC-610" u="1"/>
        <s v="NCA20437" u="1"/>
        <s v="HWU1833" u="1"/>
        <s v="LIT0422" u="1"/>
        <s v="MCFIN-12723" u="1"/>
        <s v="UHI-DOD-5002" u="1"/>
        <s v="AU18/32" u="1"/>
        <s v="NCA1_0216" u="1"/>
        <s v="2018-PS-08" u="1"/>
        <s v="EDUC-0000002" u="1"/>
        <s v="12114/AT/2018" u="1"/>
        <s v="GC-LS-2012-11" u="1"/>
        <s v="PHA/020915/IDWS/SL" u="1"/>
        <s v="LIT0543" u="1"/>
        <s v="7740/CL/2016" u="1"/>
        <s v="DGC-IS-2016-01" u="1"/>
        <s v="CS-JEC006" u="1"/>
        <s v="DG-Estates-30" u="1"/>
        <s v="HWU1834" u="1"/>
        <s v="LIT0423" u="1"/>
        <s v="CS-NCL018 Lot 6" u="1"/>
        <s v="GCU-GLASGOW-2014-08" u="1"/>
        <s v="CS-GKC022" u="1"/>
        <s v="LIT0544" u="1"/>
        <s v="NGS-LOC-611" u="1"/>
        <s v="ENU-1617-0008-00" u="1"/>
        <s v="NCA20457" u="1"/>
        <s v="ITS/070515/AI/SL" u="1"/>
        <s v="ITS/080515/AI/SL" u="1"/>
        <s v="HWU1835" u="1"/>
        <s v="LIT0424" u="1"/>
        <s v="UHI-FM-5027" u="1"/>
        <s v="CS-LCC-12605" u="1"/>
        <s v="AU18/34" u="1"/>
        <s v="NCA30867" u="1"/>
        <s v="CS-GKC030" u="1"/>
        <s v="EDUC-0000012" u="1"/>
        <s v="FSA199.3.1b-e" u="1"/>
        <s v="LIT0545" u="1"/>
        <s v="GCC-ITS2002NE-1-UPS17A" u="1"/>
        <s v="LIT0226 Clinical Waste" u="1"/>
        <s v="EC/0565/Poultry Equipment Copy Copy" u="1"/>
        <s v="RGFF79296" u="1"/>
        <s v="CS-LCC-13955" u="1"/>
        <s v="SFH-19" u="1"/>
        <s v="HWU1836" u="1"/>
        <s v="LIT0425" u="1"/>
        <s v="EC0588" u="1"/>
        <s v="AUES18/04" u="1"/>
        <s v="GPA0000050" u="1"/>
        <s v="8323" u="1"/>
        <s v="LIT0546" u="1"/>
        <s v="CS-GCC-041" u="1"/>
        <s v="NGS-LOC-612" u="1"/>
        <s v="NCL-15-011-1" u="1"/>
        <s v="EC0576" u="1"/>
        <s v="HWU1837" u="1"/>
        <s v="LIT0426" u="1"/>
        <s v="RGPR49453" u="1"/>
        <s v="Use First" u="1"/>
        <s v="UOS/1105/2013" u="1"/>
        <s v="DGC-FM-2017-01" u="1"/>
        <s v="EC0564" u="1"/>
        <s v="EC0748" u="1"/>
        <s v="AU18/36" u="1"/>
        <s v="NCA30887" u="1"/>
        <s v="AUES18/12" u="1"/>
        <s v="CS-SAMS-8644" u="1"/>
        <s v="EDUC-0000022" u="1"/>
        <s v="8343" u="1"/>
        <s v="NCA10608" u="1"/>
        <s v="CS-GKC0025" u="1"/>
        <s v="ENU-1516-0005-01" u="1"/>
        <s v="ENU-1516-0025-00" u="1"/>
        <s v="EST/280714/MS/SL" u="1"/>
        <s v="Lot 2 - AU/IS/2017/16/LIBRARYAV" u="1"/>
        <s v="EC0736" u="1"/>
        <s v="EC0828" u="1"/>
        <s v="NESC/2015/Advert" u="1"/>
        <s v="8353" u="1"/>
        <s v="W8197" u="1"/>
        <s v="HWU1838" u="1"/>
        <s v="LIT0427" u="1"/>
        <s v="EC0724" u="1"/>
        <s v="EC0816" u="1"/>
        <s v="EC_0621" u="1"/>
        <s v="NGS-WP-4" u="1"/>
        <s v="W(PD)062014" u="1"/>
        <s v="8363" u="1"/>
        <s v="NGS-LOC-613" u="1"/>
        <s v="ENU-1617-0024-00" u="1"/>
        <s v="ENU-1819-0014-00" u="1"/>
        <s v="EC0712" u="1"/>
        <s v="NCA10510" u="1"/>
        <s v="HWU1839" u="1"/>
        <s v="AU/COMM/2017/23/PROSPECTUS" u="1"/>
        <s v="AU/COMM/2017/42/PROSPECTUS" u="1"/>
        <s v="EC0700" u="1"/>
        <s v="AU18/38" u="1"/>
        <s v="EST0909" u="1"/>
        <s v="LIT0400" u="1"/>
        <s v="EDUC-0000032" u="1"/>
        <s v="UOS-1820-2013" u="1"/>
        <s v="LIT0549" u="1"/>
        <s v="MGC-FIN-2018-11" u="1"/>
        <s v="ENU-1718-0023-00" u="1"/>
        <s v="LIT0521" u="1"/>
        <s v="FS424018" u="1"/>
        <s v="HWU/0993" u="1"/>
        <s v="GCC-L-FireIntegritySurvey16" u="1"/>
        <s v="8393" u="1"/>
        <s v="MT0026" u="1"/>
        <s v="7124/BC/2015" u="1"/>
        <s v="CS-LCC-15434" u="1"/>
        <s v="UoD-NCA-LAB-053-23082019" u="1"/>
        <s v="AU18/11" u="1"/>
        <s v="CS-HTC001" u="1"/>
        <s v="NGS-LOC-614" u="1"/>
        <s v="ITS1005 AP RGU" u="1"/>
        <s v="GCC1401" u="1"/>
        <s v="LIT0522" u="1"/>
        <s v="NCA10530" u="1"/>
        <s v="NGS-LOC-600" u="1"/>
        <s v="2019-PS-09" u="1"/>
        <s v="LIT0462 Main Contractor Main Library Space Adjustments" u="1"/>
        <s v="CSAFE002" u="1"/>
        <s v="EDUC-0000042" u="1"/>
        <s v="Nescol WSCW-18" u="1"/>
        <s v="ENU-1516-0041-00" u="1"/>
        <s v="ENU-1718-0031-00" u="1"/>
        <s v="PHA/261114/IDWS/SL" u="1"/>
        <s v="GCC1402" u="1"/>
        <s v="LIT0523" u="1"/>
        <s v="NCA10540" u="1"/>
        <s v="UOS-3566-2014" u="1"/>
        <s v="UOS-11426-2017" u="1"/>
        <s v="UOS-11619-2018" u="1"/>
        <s v="ITS/080618/AI/SL" u="1"/>
        <s v="AYO-2014-7" u="1"/>
        <s v="AU18/13" u="1"/>
        <s v="A8300966" u="1"/>
        <s v="NCA30657" u="1"/>
        <s v="NGS-LOC-615" u="1"/>
        <s v="ENU-1617-0040-00" u="1"/>
        <s v="ENU-1819-0030-00" u="1"/>
        <s v="LIT0524" u="1"/>
        <s v="NCA10550" u="1"/>
        <s v="NGS-LOC-601" u="1"/>
        <s v="CS-SAMS-10243" u="1"/>
        <s v="CS/GRPT/19/002" u="1"/>
        <s v="476957" u="1"/>
        <s v="EDUC-0000052" u="1"/>
        <s v="AU18/14" u="1"/>
        <s v="MGC-FIN-2018-12" u="1"/>
        <s v="Framework Call of from Scot Gov Temporary and Interim Staff" u="1"/>
        <s v="LIT0525" u="1"/>
        <s v="CS-NHC-14213" u="1"/>
        <s v="EC/0565/Poultry Equipment Copy" u="1"/>
        <s v="Scottish Procurement/IS/2016/SP-12-008" u="1"/>
        <s v="EC0586" u="1"/>
        <s v="EC0678" u="1"/>
        <s v="AU18/15" u="1"/>
        <s v="NGS-LOC-616" u="1"/>
        <s v="2017/DAC/ITQ5" u="1"/>
        <s v="LIT0526" u="1"/>
        <s v="DEC132773" u="1"/>
        <s v="NGS-LOC-602" u="1"/>
        <s v="EC0574" u="1"/>
        <s v="NCA20808" u="1"/>
        <s v="EDUC-0000062" u="1"/>
        <s v="SRUC - JDS/sf" u="1"/>
        <s v="EC0470" u="1"/>
        <s v="AU18/16" u="1"/>
        <s v="NCA20700" u="1"/>
        <s v="EC2013-029" u="1"/>
        <s v="LIT0527" u="1"/>
        <s v="SAC/F&amp;CAD/PEG/FM/JMC/ Cleaning &amp; Catering" u="1"/>
        <s v="EC0734" u="1"/>
        <s v="EC0826" u="1"/>
        <s v="GSA - 12311 - Lecture Capture Software" u="1"/>
        <s v="LIT0407" u="1"/>
        <s v="NCA20818" u="1"/>
        <s v="v" u="1"/>
        <s v="EC0722" u="1"/>
        <s v="EC0814" u="1"/>
        <s v="AU18/17" u="1"/>
        <s v="NCA20710" u="1"/>
        <s v="EC2013-017" u="1"/>
        <s v="NGS-LOC-617" u="1"/>
        <s v="LIT0528" u="1"/>
        <s v="CS-DG003" u="1"/>
        <s v="HWU/1703" u="1"/>
        <s v="NCA10418" u="1"/>
        <s v="NCA10590" u="1"/>
        <s v="CS-GCC0052" u="1"/>
        <s v="NGS-LOC-603" u="1"/>
        <s v="FSA 199.3.2-3.9" u="1"/>
        <s v="GSA - 12310 - HR/Payroll System Maintenance" u="1"/>
        <s v="EC0710" u="1"/>
        <s v="NCA10310" u="1"/>
        <s v="FP033" u="1"/>
        <s v="MCFIN-13877" u="1"/>
        <s v="EC0771 Lot 2" u="1"/>
        <s v="UOS-7354-2015" u="1"/>
        <s v="AU18/18" u="1"/>
        <s v="FP041" u="1"/>
        <s v="HWU/1713" u="1"/>
        <s v="LIT0501" u="1"/>
        <s v="Case: 108994" u="1"/>
        <s v="AU19/31" u="1"/>
        <s v="LIT0409" u="1"/>
        <s v="AU18/19" u="1"/>
        <s v="004/08/SK" u="1"/>
        <s v="JUL149811" u="1"/>
        <s v="14353/CL PPE &amp; Safetywear" u="1"/>
        <s v="SRUC  (APUC Framework Contract or SG??)" u="1"/>
        <s v="MT0012" u="1"/>
        <s v="EST2702" u="1"/>
        <s v="HWU/1723" u="1"/>
        <s v="CS-GKC015" u="1"/>
        <s v="NGS-LOC-604" u="1"/>
        <s v="RBGE-0000001" u="1"/>
        <s v="UoD-LAB061-00-2019" u="1"/>
        <s v="LIT0502" u="1"/>
        <s v="MSHSA2016" u="1"/>
        <s v="UoS - 1810 - 2013" u="1"/>
        <s v="AU19/32" u="1"/>
        <s v="PFB1007 SPC1" u="1"/>
        <s v="EC201617-SYS001" u="1"/>
        <s v="CS/C0GC/17/023" u="1"/>
        <s v="GSA - 2018 - Stow - Windowc - 11822" u="1"/>
        <s v="EC/0522/Main Contractor for Holyrood CHP Project" u="1"/>
        <s v="HWU/1733" u="1"/>
        <s v="CS-GKC023" u="1"/>
        <s v="LIT0503" u="1"/>
        <s v="UoS 1246-2013" u="1"/>
        <s v="AU19/33" u="1"/>
        <s v="001/DC/19" u="1"/>
        <s v="CS-CO010/R" u="1"/>
        <s v="UoD-AV002-TC-2017-APUC" u="1"/>
        <s v="NCA20750" u="1"/>
        <s v="HWU/1743" u="1"/>
        <s v="NGS-LOC-605" u="1"/>
        <s v="RBGE-0000011" u="1"/>
        <s v="LIT0504" u="1"/>
        <s v="WCS 17064" u="1"/>
        <s v="UOS-10698-2017" u="1"/>
        <s v="AU19/34" u="1"/>
        <s v="NCA20868" u="1"/>
        <s v="8304" u="1"/>
        <s v="LIT/0336 Smart Card and card Production Systems" u="1"/>
        <s v="INT003" u="1"/>
        <s v="HWU/1753" u="1"/>
        <s v="NCA10468" u="1"/>
        <s v="8314" u="1"/>
        <s v="LIT0505" u="1"/>
        <s v="NCA10360" u="1"/>
        <s v="EST/060717/MD/SL" u="1"/>
        <s v="14361/CL/Courier Parcel Services" u="1"/>
        <s v="EC0596" u="1"/>
        <s v="AU19/35" u="1"/>
        <s v="NCA20770" u="1"/>
        <s v="FC-2014-0002" u="1"/>
        <s v="EC0584" u="1"/>
        <s v="EC0676" u="1"/>
        <s v="HWU/1763" u="1"/>
        <s v="NCA30477" u="1"/>
        <s v="PM000109" u="1"/>
        <s v="NGS-LOC-606" u="1"/>
        <s v="RBGE-0000021" u="1"/>
        <s v="12645/BC/2018" u="1"/>
        <s v="15569/AT/2019" u="1"/>
        <s v="518935" u="1"/>
        <s v="LIT0506" u="1"/>
        <s v="NCA10370" u="1"/>
        <s v="EC0664" u="1"/>
        <s v="EC0848" u="1"/>
        <s v="AU19/36" u="1"/>
        <s v="NCA2_0340" u="1"/>
        <s v="NCA20780" u="1"/>
        <s v="CSERI0707" u="1"/>
        <s v="FC-2015-0002" u="1"/>
        <s v="AU/SS/2016/7/VENDING" u="1"/>
        <s v="EC0836" u="1"/>
        <s v="HWU/1773" u="1"/>
        <s v="EC2013-028" u="1"/>
        <s v="CS-SMO-13172" u="1"/>
        <s v="8354" u="1"/>
        <s v="SAAS-LOC-104" u="1"/>
        <s v="GCC-L-Floor&amp;Decor18" u="1"/>
        <s v="EC0824" u="1"/>
        <s v="AU19/37" u="1"/>
        <s v="UHI-LIS-1906171" u="1"/>
        <s v="NCA20790" u="1"/>
        <s v="FC-2014-0012" u="1"/>
        <s v="FC-2016-0002" u="1"/>
        <s v="UOS-11475=2017" u="1"/>
        <s v="TBD - Mark Parsons" u="1"/>
        <s v="EC0720" u="1"/>
        <s v="HWU/1783" u="1"/>
        <s v="EC2013-016" u="1"/>
        <s v="EC2015-015" u="1"/>
        <s v="NGS-LOC-607" u="1"/>
        <s v="RBGE-0000031" u="1"/>
        <s v="UoD-TEL006-TC-2019-SG" u="1"/>
        <s v="LIT0508" u="1"/>
        <s v="HWU/1503" u="1"/>
        <s v="IA052016" u="1"/>
        <s v="NCA10390" u="1"/>
        <s v="EC0800" u="1"/>
        <s v="UOS-13944-2018" u="1"/>
        <s v="MOU re carbon management" u="1"/>
        <s v="NCA20628" u="1"/>
        <s v="FC-2015-0012" u="1"/>
        <s v="FC-2017-0002" u="1"/>
        <s v="UoD-PF006-TC-2018" u="1"/>
        <s v="UoD-ITS001-OO-2017-SUPC" u="1"/>
        <s v="UoD-SYS006-TC-2017-SUPC" u="1"/>
        <s v="HWU/1793" u="1"/>
        <s v="NCA20520" u="1"/>
        <s v="PM000139" u="1"/>
        <s v="RGIT91232" u="1"/>
        <s v="EC2013-004" u="1"/>
        <s v="EC2015-003" u="1"/>
        <s v="Case: 109003" u="1"/>
        <s v="UoD-ITS006-OO-2018-SUPC" u="1"/>
        <s v="UoD-ITS007-OO-2018-SUPC" u="1"/>
        <s v="UoD-ITS009-OO-2018-SUPC" u="1"/>
        <s v="UoD-SYS012-TC-2018-SUPC" u="1"/>
        <s v="8394" u="1"/>
        <s v="LIT0509" u="1"/>
        <s v="HWU/1513" u="1"/>
        <s v="NCA30227" u="1"/>
        <s v="PM000031" u="1"/>
        <s v="211114 JS" u="1"/>
        <s v="SAAS-LOC-114" u="1"/>
        <s v="AU19/39" u="1"/>
        <s v="AU19/11" u="1"/>
        <s v="NCA20638" u="1"/>
        <s v="CS-INC004" u="1"/>
        <s v="2017-PS-27" u="1"/>
        <s v="FC-2016-0012" u="1"/>
        <s v="FC-2018-0002" u="1"/>
        <s v="RBGE-0000009" u="1"/>
        <s v="Nescol RM3704" u="1"/>
        <s v="UOS-7164-2015" u="1"/>
        <s v="PM000149" u="1"/>
        <s v="NGS-LOC-608" u="1"/>
        <s v="RBGE-0000041" u="1"/>
        <s v="HWU/1523" u="1"/>
        <s v="APR076336" u="1"/>
        <s v="PUB/100119/LL/SL" u="1"/>
        <s v="Case: 19734" u="1"/>
        <s v="AU19/12" u="1"/>
        <s v="NCA20648" u="1"/>
        <s v="2019-PS-07" u="1"/>
        <s v="MCFIN-9869" u="1"/>
        <s v="FC-2015-0022" u="1"/>
        <s v="FC-2017-0012" u="1"/>
        <s v="UOS-11151-2017" u="1"/>
        <s v="PM000159" u="1"/>
        <s v="8540/AT/2016" u="1"/>
        <s v="GC-IS-2018-07" u="1"/>
        <s v="UoD-LAB014-OO-2017-NWUPC" u="1"/>
        <s v="GSA - 13907 - Provision of Legal Services - International - 2018" u="1"/>
        <s v="HWU/1533" u="1"/>
        <s v="CS-AC-10153" u="1"/>
        <s v="ENU-1516-_x0009_0004-_x0009_00" u="1"/>
        <s v="UoD-EFM002-TC-2018-NWUPC" u="1"/>
        <s v="EBSCO" u="1"/>
        <s v="AU19/13" u="1"/>
        <s v="FC-2016-0022" u="1"/>
        <s v="FC-2018-0012" u="1"/>
        <s v="RBGE-0000019" u="1"/>
        <s v="ITS/010616/AI/SL" u="1"/>
        <s v="ITS/300616/AI/SL" u="1"/>
        <s v="Staff engagement surveys" u="1"/>
        <s v="NGS-LOC-609" u="1"/>
        <s v="RBGE-0000051" u="1"/>
        <s v="DG-Estates-07" u="1"/>
        <s v="PHA/200114/GH/SL" u="1"/>
        <s v="HWU/1543" u="1"/>
        <s v="NCA10258" u="1"/>
        <s v="CS-NHC002" u="1"/>
        <s v="CS-SMO-7552" u="1"/>
        <s v="UoE-BA-LAB017" u="1"/>
        <s v="INS001" u="1"/>
        <s v="AU19/14" u="1"/>
        <s v="NCA20668" u="1"/>
        <s v="MCFIN-13628" u="1"/>
        <s v="FC-2019-0012" u="1"/>
        <s v="FSS/2015/003" u="1"/>
        <s v="EC0698" u="1"/>
        <s v="INT001" u="1"/>
        <s v="HWU/1553" u="1"/>
        <s v="CS-IC-1006" u="1"/>
        <s v="CS-NHC-12414" u="1"/>
        <s v="GC-FM-2010-08" u="1"/>
        <s v="EC0778" u="1"/>
        <s v="AU19/15" u="1"/>
        <s v="NCA20678" u="1"/>
        <s v="MCFIN-14428" u="1"/>
        <s v="FC-2016-0032" u="1"/>
        <s v="FC-2018-0022" u="1"/>
        <s v="RBGE-0000029" u="1"/>
        <s v="12646/BC/2018" u="1"/>
        <s v="UOS-15570-2019" u="1"/>
        <s v="CS-CO002" u="1"/>
        <s v="DG-Estates-15" u="1"/>
        <s v="WLC-1617-_x0009_0040-_x0009_00" u="1"/>
        <s v="HWU/1563" u="1"/>
        <s v="PM000081" u="1"/>
        <s v="CAT11053-TU" u="1"/>
        <s v="Payment Proc" u="1"/>
        <s v="EC0570" u="1"/>
        <s v="EC0662" u="1"/>
        <s v="AU19/16" u="1"/>
        <s v="LS072016" u="1"/>
        <s v="WCS 18101" u="1"/>
        <s v="FSS/2015/013" u="1"/>
        <s v="NCA20408" u="1"/>
        <s v="NCA20580" u="1"/>
        <s v="FC-SIGNAGE-001" u="1"/>
        <s v="MED/200417/KR/SL" u="1"/>
        <s v="EC0834" u="1"/>
        <s v="HWU/1573" u="1"/>
        <s v="8134 Lot 3" u="1"/>
        <s v="M/Nescol/T/017" u="1"/>
        <s v="EC0822" u="1"/>
        <s v="DGC-IS-2015-11" u="1"/>
        <s v="UOS - 1844 - 2013" u="1"/>
        <s v="DG-Estates-23" u="1"/>
        <s v="GSA - BWHRESCL - 8891" u="1"/>
        <s v="GCC-L-CleaningConsultant15" u="1"/>
        <s v="GCC-L_CateringConsultant15" u="1"/>
        <s v="EC0810" u="1"/>
        <s v="FS315019" u="1"/>
        <s v="FS515009" u="1"/>
        <s v="HWU/1583" u="1"/>
        <s v="CS-MC1001" u="1"/>
        <s v="EC2013-015" u="1"/>
        <s v="EC2015-014" u="1"/>
        <s v="FP043" u="1"/>
        <s v="3Q0028" u="1"/>
        <s v="NCA30828" u="1"/>
        <s v="CS-GKC008" u="1"/>
        <s v="UoE-BA-LAB033" u="1"/>
        <s v="AU19/18" u="1"/>
        <s v="NCA30720" u="1"/>
        <s v="**LUPC REUSE" u="1"/>
        <s v="FSS/2015/023" u="1"/>
        <s v="UoE-BO-LAB019" u="1"/>
        <s v="NCA20428" u="1"/>
        <s v="HWU/1593" u="1"/>
        <s v="EC2013-003" u="1"/>
        <s v="EC2015-002" u="1"/>
        <s v="UOS-9102-2017" u="1"/>
        <s v="2018-PS-28" u="1"/>
        <s v="COPFS-NCA-518" u="1"/>
        <s v="GC - MKT - 2018 -08a" u="1"/>
        <s v="AU19/19" u="1"/>
        <s v="WCS 17049" u="1"/>
        <s v="CS-GKC-057" u="1"/>
        <s v="RBGE-0000049" u="1"/>
        <s v="UOS-10499-2017" u="1"/>
        <s v="DG-ESTATES-31" u="1"/>
        <s v="CS-SAMS-13952" u="1"/>
        <s v="NGS0000009" u="1"/>
        <s v="EC/0468/Provision of legal services" u="1"/>
        <s v="GSA - 13091 - Mack - Enabling Works - 2018" u="1"/>
        <s v="7742/CL/2016" u="1"/>
        <s v="NHC-FIN-14356" u="1"/>
        <s v="NHC-FIN9925" u="1"/>
        <s v="ITS/010719/AI/SL" u="1"/>
        <s v="NCA1_305" u="1"/>
        <s v="AYO-2015-8" u="1"/>
        <s v="NHC-FIN-13000" u="1"/>
        <s v="UOS-4977-2014" u="1"/>
        <s v="RBGE-0000059" u="1"/>
        <s v="ENU-1516-0018-00" u="1"/>
        <s v="CS-WHC-13852" u="1"/>
        <s v="516783" u="1"/>
        <s v="AYO-2014-4" u="1"/>
        <s v="Case: 197720" u="1"/>
        <s v="GCU-FMD-2011-07C" u="1"/>
        <s v="GSA - Stow - 010 - Recording" u="1"/>
        <s v="AUES18/06" u="1"/>
        <s v="CS-GKC040" u="1"/>
        <s v="CS-IC-1017" u="1"/>
        <s v="8305" u="1"/>
        <s v="EST0328G6" u="1"/>
        <s v="GC-MKT-2019-01" u="1"/>
        <s v="BMS/160215/SM/SL" u="1"/>
        <s v="ENU-1617-0017-00" u="1"/>
        <s v="ENU-1819-0007-00" u="1"/>
        <s v="INT011" u="1"/>
        <s v="MCFIN-14779" u="1"/>
        <s v="NCA20399 Covarsis DNA shearer IGMM" u="1"/>
        <s v="8315" u="1"/>
        <s v="FNAN001" u="1"/>
        <s v="UOS-1908-2014" u="1"/>
        <s v="EC/0491 Scaffolding Services" u="1"/>
        <s v="EC/0645/SBS Pension Services" u="1"/>
        <s v="EC0696" u="1"/>
        <s v="EC0788" u="1"/>
        <s v="LRS-001" u="1"/>
        <s v="NCA30878" u="1"/>
        <s v="8325" u="1"/>
        <s v="GSA-EST002" u="1"/>
        <s v="CS-WHC-7044" u="1"/>
        <s v="FC/FS/SHSE001/MAY177065" u="1"/>
        <s v="EC0776" u="1"/>
        <s v="8335" u="1"/>
        <s v="EC0672" u="1"/>
        <s v="NCA1_0350" u="1"/>
        <s v="12934/AT/2018" u="1"/>
        <s v="GC-LIB-2015-03" u="1"/>
        <s v="CHM/140619/DD/SL" u="1"/>
        <s v="Fashion Show Degree Show" u="1"/>
        <s v="GSA - 2016 - LEG/GC - 7696" u="1"/>
        <s v="518931" u="1"/>
        <s v="EC2015/16-JAN001" u="1"/>
        <s v="ENU-1617-0025-00" u="1"/>
        <s v="EC0660" u="1"/>
        <s v="NCA10501" u="1"/>
        <s v="8355" u="1"/>
        <s v="NCA20380" u="1"/>
        <s v="CS-ETC006" u="1"/>
        <s v="UWS-2017-MC-017 Lot 8" u="1"/>
        <s v="NGS-WP-5" u="1"/>
        <s v="UOS-1811-2013" u="1"/>
        <s v="FP036" u="1"/>
        <s v="NCA30618" u="1"/>
        <s v="AYO_2015-020" u="1"/>
        <s v="ENU-1516-0034-00" u="1"/>
        <s v="ENU-1718-0024-00" u="1"/>
        <s v="EC0820" u="1"/>
        <s v="HWU/0984" u="1"/>
        <s v="UOS - 2503 - 2014" u="1"/>
        <s v="3Q0038" u="1"/>
        <s v="NHC-FIN 13453" u="1"/>
        <s v="UoD-PF007-TC-2018" u="1"/>
        <s v="EC2013-014" u="1"/>
        <s v="EC2015-013" u="1"/>
        <s v="UOS-1821-2013" u="1"/>
        <s v="FP052" u="1"/>
        <s v="3Q0026" u="1"/>
        <s v="Library" u="1"/>
        <s v="2018-PS-39" u="1"/>
        <s v="ENU-1617-0033-00" u="1"/>
        <s v="ENU-1819-0023-00" u="1"/>
        <s v="FP060" u="1"/>
        <s v="3Q0014" u="1"/>
        <s v="MT0042" u="1"/>
        <s v="Y0013782" u="1"/>
        <s v="MCFIN-8787" u="1"/>
        <s v="GC-SHLS-2023-00" u="1"/>
        <s v="EC2013-002" u="1"/>
        <s v="EC2015-001" u="1"/>
        <s v="APR076337" u="1"/>
        <s v="2018-PS-27" u="1"/>
        <s v="UoD-LAB-SC030-TC-2016" u="1"/>
        <s v="UoD-LAB-SC800-TC-2016" u="1"/>
        <s v="EC/0602/PQQ Appointment of a Design Team Refurbishment of Labs on Floors 1,2 and 3 of Ashworth 2." u="1"/>
        <s v="NCA10531" u="1"/>
        <s v="UOS-13961-2018" u="1"/>
        <s v="UOS-11060-2017" u="1"/>
        <s v="SLC018" u="1"/>
        <s v="CSAFE003" u="1"/>
        <s v="Feb274756" u="1"/>
        <s v="GCC-CAT11020-Confect17" u="1"/>
        <s v="NCA1_0171_Kevin Collins_PS_1113" u="1"/>
        <s v="NGS0000008" u="1"/>
        <s v="ENU-1617-0041-00" u="1"/>
        <s v="NCA10541" u="1"/>
        <s v="CS/CoGC 040" u="1"/>
        <s v="2017-PS-13" u="1"/>
        <s v="ITS/120718/AI/SL" u="1"/>
        <s v="AU/HR/2016/20/FACILITATOR" u="1"/>
        <s v="AYO-2015-7" u="1"/>
        <s v="CS-SMO-8586" u="1"/>
        <s v="2015/DAC/ITQ7" u="1"/>
        <s v="AU-PRO-2018-28" u="1"/>
        <s v="ENU-1516-0050-00" u="1"/>
        <s v="ENU-1718-0040-00" u="1"/>
        <s v="NCA10551" u="1"/>
        <s v="15096/AT/2019" u="1"/>
        <s v="UOS-11462-2019" u="1"/>
        <s v="EC-1819-0001-00" u="1"/>
        <s v="8571/AT/2016" u="1"/>
        <s v="WLC-1617-_x0009_0051-_x0009_00" u="1"/>
        <s v="CS-NHC011" u="1"/>
        <s v="CS-IC-1016" u="1"/>
        <s v="DG-Estates-26b" u="1"/>
        <s v="MT/0517/Mass Spectrometry" u="1"/>
        <s v="GCC-FFE1003AP-SportsEqup15" u="1"/>
        <s v="NCA10561" u="1"/>
        <s v="EC0798" u="1"/>
        <s v="EC-1718-0019-00" u="1"/>
        <s v="EC0786" u="1"/>
        <s v="CS-SCE001" u="1"/>
        <s v="NCA30570" u="1"/>
        <s v="EC0682" u="1"/>
        <s v="EC0774" u="1"/>
        <s v="HWU/0764" u="1"/>
        <s v="EC0670" u="1"/>
        <s v="EC0762" u="1"/>
        <s v="NCA20701" u="1"/>
        <s v="NCA30688" u="1"/>
        <s v="CS-EO-6008" u="1"/>
        <s v="NCA10409" u="1"/>
        <s v="EST/120813/MS/SL" u="1"/>
        <s v="EST/140813/MS/SL" u="1"/>
        <s v="EC0750" u="1"/>
        <s v="UOS/1196/2013" u="1"/>
        <s v="Nescol ITS1039 SP" u="1"/>
        <s v="UoE-BA-PFB014 Moving and Storage Service Quotation" u="1"/>
        <s v="FP037" u="1"/>
        <s v="Case: 170823" u="1"/>
        <s v="NCA30698" u="1"/>
        <s v="CS-MC1002" u="1"/>
        <s v="UoS-1611-2013" u="1"/>
        <s v="3Q0048" u="1"/>
        <s v="CS-DG004" u="1"/>
        <s v="HOTBEV11" u="1"/>
        <s v="HWU/1704" u="1"/>
        <s v="NCA10591" u="1"/>
        <s v="11799/AT/2018" u="1"/>
        <s v="EC-1819-0021-00" u="1"/>
        <s v="EC/0502/PQQ Appointment of a Main Contractor Climate Centre" u="1"/>
        <s v="3Q0036" u="1"/>
        <s v="3Q0128" u="1"/>
        <s v="CBORD128" u="1"/>
        <s v="DC022019" u="1"/>
        <s v="NCA20721" u="1"/>
        <s v="EC2013-013" u="1"/>
        <s v="EC2015-012" u="1"/>
        <s v="UOS- 7677-2016" u="1"/>
        <s v="PPE- Footware - Lot 2" u="1"/>
        <s v="FP061" u="1"/>
        <s v="2016-3" u="1"/>
        <s v="3Q0116" u="1"/>
        <s v="HWU/1714" u="1"/>
        <s v="NCA10429" u="1"/>
        <s v="2018-PS-38" u="1"/>
        <s v="UOS-6155-2015" u="1"/>
        <s v="PHA/200519/AB/SL" u="1"/>
        <s v="NCA30320" u="1"/>
        <s v="002/12/SK" u="1"/>
        <s v="NCA2" u="1"/>
        <s v="3Q0012" u="1"/>
        <s v="NCA20839" u="1"/>
        <s v="MCFIN-8786" u="1"/>
        <s v="NCA20731" u="1"/>
        <s v="EC2013-001" u="1"/>
        <s v="2015/DAC/ITT1" u="1"/>
        <s v="UOS-2875 -2014" u="1"/>
        <s v="UOS - 2808 -2014" u="1"/>
        <s v="HWU/1724" u="1"/>
        <s v="NCA10439" u="1"/>
        <s v="CS-GKS061" u="1"/>
        <s v="2018-PS-26" u="1"/>
        <s v="SLC028" u="1"/>
        <s v="NCA10331" u="1"/>
        <s v="004/12/SK" u="1"/>
        <s v="EC-1819-0031-00" u="1"/>
        <s v="SLC016" u="1"/>
        <s v="NCA20741" u="1"/>
        <s v="XXXXXX - spare" u="1"/>
        <s v="HWU/1734" u="1"/>
        <s v="CS-GKC033" u="1"/>
        <s v="1000080601" u="1"/>
        <s v="2018-PS-14" u="1"/>
        <s v="NGS0000007" u="1"/>
        <s v="EC2015/16-LAB010" u="1"/>
        <s v="SLC004" u="1"/>
        <s v="EC-1718-0029-01" u="1"/>
        <s v="GC-SHLS-2013-03" u="1"/>
        <s v="RM1045-018" u="1"/>
        <s v="UWS/FH/AL/98" u="1"/>
        <s v="GC-IS-2015-07" u="1"/>
        <s v="HWU/1744" u="1"/>
        <s v="NCA10459" u="1"/>
        <s v="AUES18/07" u="1"/>
        <s v="NCA3_0141" u="1"/>
        <s v="CS-IC-1119" u="1"/>
        <s v="13809/BC/2108" u="1"/>
        <s v="NCL3117" u="1"/>
        <s v="MT XXX - LARIF" u="1"/>
        <s v="PHA/171214/MTS/SL" u="1"/>
        <s v="PHA/190614/MTS/SL" u="1"/>
        <s v="NCA20869" u="1"/>
        <s v="NU1112-1604" u="1"/>
        <s v="BA-PFB021 Lot 5" u="1"/>
        <s v="UOS - 1949 - 2014" u="1"/>
        <s v="NCA20761" u="1"/>
        <s v="HWU/1754" u="1"/>
        <s v="NCA10469" u="1"/>
        <s v="CS-IC-1015" u="1"/>
        <s v="UOS-2988-2014" u="1"/>
        <s v="8316" u="1"/>
        <s v="400093" u="1"/>
        <s v="NCA10361" u="1"/>
        <s v="2017/DAC/ICT 0517-1" u="1"/>
        <s v="NCA20879" u="1"/>
        <s v="PHA/151215/HF/SL" u="1"/>
        <s v="EC0784" u="1"/>
        <s v="HWU/1764" u="1"/>
        <s v="NCA10479" u="1"/>
        <s v="CS-IC-1003" u="1"/>
        <s v="EC2013-048" u="1"/>
        <s v="EC-1819-0019-00" u="1"/>
        <s v="SRUC/F&amp;CAD/HR/SS/0001 Business Healthcare Cover" u="1"/>
        <s v="NCA10371" u="1"/>
        <s v="CS-GKC0043" u="1"/>
        <s v="CH-UHI-1507" u="1"/>
        <s v="EC0772" u="1"/>
        <s v="EC0864" u="1"/>
        <s v="NCA20889" u="1"/>
        <s v="CS-UHI-14973" u="1"/>
        <s v="LIT/0348/Transition Services" u="1"/>
        <s v="NCA20609" u="1"/>
        <s v="RGIT93750" u="1"/>
        <s v="EC0760" u="1"/>
        <s v="HWU/1774" u="1"/>
        <s v="DG-Travel-03" u="1"/>
        <s v="NCA10381" u="1"/>
        <s v="GC-SHLS-2013-04" u="1"/>
        <s v="2013-06-28 MAR Status Digital" u="1"/>
        <s v="8366" u="1"/>
        <s v="FP046" u="1"/>
        <s v="NCA20619" u="1"/>
        <s v="NCA20791" u="1"/>
        <s v="NCA10499" u="1"/>
        <s v="Case: WaWW10" u="1"/>
        <s v="EC-1819-0029-00" u="1"/>
        <s v="8376" u="1"/>
        <s v="3Q0138" u="1"/>
        <s v="HWU/1504" u="1"/>
        <s v="SP-14-005 Direct" u="1"/>
        <s v="FP062" u="1"/>
        <s v="3Q0034" u="1"/>
        <s v="3Q0126" u="1"/>
        <s v="NCA20629" u="1"/>
        <s v="HWU/1794" u="1"/>
        <s v="NCA20521" u="1"/>
        <s v="EC2013-012" u="1"/>
        <s v="EC2015-011" u="1"/>
        <s v="GC-LIB-2016-02" u="1"/>
        <s v="FP070" u="1"/>
        <s v="3Q0022" u="1"/>
        <s v="3Q0114" u="1"/>
        <s v="HWU/1514" u="1"/>
        <s v="PM000032" u="1"/>
        <s v="2018-PS-37" u="1"/>
        <s v="EST/190216/RP/SL" u="1"/>
        <s v="Available" u="1"/>
        <s v="3Q0010" u="1"/>
        <s v="3Q0102" u="1"/>
        <s v="NCA20639" u="1"/>
        <s v="6174/BC/EHS" u="1"/>
        <s v="UOS-9439-2019" u="1"/>
        <s v="UOS-11153-2017" u="1"/>
        <s v="101 Quick Quote" u="1"/>
        <s v="LITTBD" u="1"/>
        <s v="SLC038" u="1"/>
        <s v="HWU/1524" u="1"/>
        <s v="DG-GAS-01" u="1"/>
        <s v="2018-PS-25" u="1"/>
        <s v="SLC026" u="1"/>
        <s v="NCA20649" u="1"/>
        <s v="UOS-11161-2017" u="1"/>
        <s v="SLC014" u="1"/>
        <s v="NGS-PO-619" u="1"/>
        <s v="DG-Estates-08" u="1"/>
        <s v="HWU/1534" u="1"/>
        <s v="NCA10249" u="1"/>
        <s v="NCA30248" u="1"/>
        <s v="CS-NHC004" u="1"/>
        <s v="529011 PIN" u="1"/>
        <s v="CS-IC-1038" u="1"/>
        <s v="NGS0000006" u="1"/>
        <s v="ENU-1819-NCA-004" u="1"/>
        <s v="SLC002" u="1"/>
        <s v="UoE-BA-LAB018" u="1"/>
        <s v="2017-PS-11" u="1"/>
        <s v="WCS024/2015" u="1"/>
        <s v="2016/DAC/ITQ7" u="1"/>
        <s v="UOS/1567/2013" u="1"/>
        <s v="Case: Cat08LEG" u="1"/>
        <s v="MT" u="1"/>
        <s v="SIN151971" u="1"/>
        <s v="AYO-2015-5" u="1"/>
        <s v="UOA Travel" u="1"/>
        <s v="SAAS-PO-133" u="1"/>
        <s v="GC-IS-2014-07" u="1"/>
        <s v="UOS-9324-2016" u="1"/>
        <s v="HWU/1544" u="1"/>
        <s v="NCA10259" u="1"/>
        <s v="CS-NHC012" u="1"/>
        <s v="CS-IC-1118" u="1"/>
        <s v="RGPR99638" u="1"/>
        <s v="PHA/041114/PW/SL" u="1"/>
        <s v="NCA20669" u="1"/>
        <s v="UOS-11361-2017" u="1"/>
        <s v="UOS - 1948 - 2014" u="1"/>
        <s v="UoS-1461-2013" u="1"/>
        <s v="WLC-1617-_x0009_0050-_x0009_00" u="1"/>
        <s v="HWU/1554" u="1"/>
        <s v="CS-SCE002" u="1"/>
        <s v="CS-IC-1106" u="1"/>
        <s v="PFB1009 AP RGU" u="1"/>
        <s v="UoD-SYS022-TC-2018-CHEST" u="1"/>
        <s v="440181" u="1"/>
        <s v="NCA20679" u="1"/>
        <s v="WCS 18103" u="1"/>
        <s v="UOS/1587/2013" u="1"/>
        <s v="UOS-11654-2018" u="1"/>
        <s v="UOS-11746-2018" u="1"/>
        <s v="GC-GSBS-2014-06" u="1"/>
        <s v="SAAS-PO-134" u="1"/>
        <s v="9637/CL/2017" u="1"/>
        <s v="HWU/1564" u="1"/>
        <s v="NCA10279" u="1"/>
        <s v="PM000082" u="1"/>
        <s v="CS-IC-1002" u="1"/>
        <s v="EC2013-047" u="1"/>
        <s v="SAAS-PO-120" u="1"/>
        <s v="GSA - S/REFURB - 8035" u="1"/>
        <s v="GCC-BA-EFM028-6-Security15" u="1"/>
        <s v="CAT11054-TU" u="1"/>
        <s v="EC0862" u="1"/>
        <s v="WCS 18111" u="1"/>
        <s v="NCA20581" u="1"/>
        <s v="DG-Estates-24" u="1"/>
        <s v="HWU/1574" u="1"/>
        <s v="NCA10289" u="1"/>
        <s v="PM000092" u="1"/>
        <s v="EC2013-035" u="1"/>
        <s v="AUDIT-NCA-310" u="1"/>
        <s v="LibraryBuildingConsultancy2017" u="1"/>
        <s v="UoE-BA-LAB034" u="1"/>
        <s v="HK032019" u="1"/>
        <s v="NCA20699" u="1"/>
        <s v="EC2012/13-CAT038" u="1"/>
        <s v="3Q0148" u="1"/>
        <s v="NCA20419" u="1"/>
        <s v="SAAS-PO-135" u="1"/>
        <s v="AYO-2015-025" u="1"/>
        <s v="HWU/1584" u="1"/>
        <s v="SAAS-PO-121" u="1"/>
        <s v="SSS/080914/RW/SL" u="1"/>
        <s v="3Q0136" u="1"/>
        <s v="3Q0228" u="1"/>
        <s v="NCA30829" u="1"/>
        <s v="cs-GKC018" u="1"/>
        <s v="COPFS-NCA-519" u="1"/>
        <s v="GCC-ITS2004NE-2" u="1"/>
        <s v="MAR171555" u="1"/>
        <s v="8746/JC/2016" u="1"/>
        <s v="FP071" u="1"/>
        <s v="3Q0032" u="1"/>
        <s v="3Q0124" u="1"/>
        <s v="3Q0216" u="1"/>
        <s v="NCA2_0219" u="1"/>
        <s v="HWU/1594" u="1"/>
        <s v="CS-SAMS-13953" u="1"/>
        <s v="GC-GCU-2013-04" u="1"/>
        <s v="3Q0020" u="1"/>
        <s v="3Q0112" u="1"/>
        <s v="766-5190" u="1"/>
        <s v="CS-LA002" u="1"/>
        <s v="CS-NA001" u="1"/>
        <s v="CS-GKC026" u="1"/>
        <s v="9326/ME/2016" u="1"/>
        <s v="RBS/280916/BS/SL" u="1"/>
        <s v="2016/DAC/ITT1" u="1"/>
        <s v="3Q0100" u="1"/>
        <s v="488719" u="1"/>
        <s v="EST0114A5" u="1"/>
        <s v="SAAS-PO-136" u="1"/>
        <s v="GROC12" u="1"/>
        <s v="SLC036" u="1"/>
        <s v="SAAS-PO-122" u="1"/>
        <s v="UHI-DOD-5003" u="1"/>
        <s v="EC/0581/Human Pharmaceuticals" u="1"/>
        <s v="1837/BC" u="1"/>
        <s v="NCA30849" u="1"/>
        <s v="2018-PS-24" u="1"/>
        <s v="EDUC-0000003" u="1"/>
        <s v="12062/AT/2018" u="1"/>
        <s v="SLC024" u="1"/>
        <s v="PS-OFF002" u="1"/>
        <s v="NCA2_0235" u="1"/>
        <s v="DG-Estates-40" u="1"/>
        <s v="SLC012" u="1"/>
        <s v="NGS-PO-618" u="1"/>
        <s v="RES 13-394" u="1"/>
        <s v="CS/CoGC 038" u="1"/>
        <s v="NHC-FIN-12880" u="1"/>
        <s v="CS-GKC042" u="1"/>
        <s v="2018-PS-12" u="1"/>
        <s v="CS-IC-1129" u="1"/>
        <s v="CS-NHC-15654" u="1"/>
        <s v="EC/0496/Cardiovascular Exeercise Equipment" u="1"/>
        <s v="ENU-1617-0018-00" u="1"/>
        <s v="NCA2_0335" u="1"/>
        <s v="2017-PS-10" u="1"/>
        <s v="SAAS-PO-137" u="1"/>
        <s v="WCS022/2015" u="1"/>
        <s v="B40329" u="1"/>
        <s v="AYO-2015-4" u="1"/>
        <s v="SAAS-PO-123" u="1"/>
        <s v="UWS/BS/MR/76" u="1"/>
        <s v="LRC-00x" u="1"/>
        <s v="AUES18/16" u="1"/>
        <s v="CS-IC-1117" u="1"/>
        <s v="WCS010/2015" u="1"/>
        <s v="EDUC-0000013" u="1"/>
        <s v="12462/AT/2018" u="1"/>
        <s v="2013/34" u="1"/>
        <s v="PS-UTI006" u="1"/>
        <s v="MGC IS 2016-01" u="1"/>
        <s v="ENU-1516-0027-00" u="1"/>
        <s v="NCA- Automac Pre-Separator" u="1"/>
        <s v="CS-LCC-13956" u="1"/>
        <s v="McAfeeRenewal17" u="1"/>
        <s v="UOS - 1947 - 2014" u="1"/>
        <s v="NCA/0012/Executive Search Director of Planning" u="1"/>
        <s v="CS-FV010" u="1"/>
        <s v="NHC-FIN 13446" u="1"/>
        <s v="GCC-L-CateringAnniesland11" u="1"/>
        <s v="CS-IC-1105" u="1"/>
        <s v="8327" u="1"/>
        <s v="2013/35" u="1"/>
        <s v="NCA2_0351" u="1"/>
        <s v="UOS/1387/2013" u="1"/>
        <s v="UOS - 2535 - 2014" u="1"/>
        <s v="CS-FV020" u="1"/>
        <s v="SAAS-PO-124" u="1"/>
        <s v="CS-IC-1001" u="1"/>
        <s v="EDUC-0000023" u="1"/>
        <s v="CARE INSPEC NCA 16" u="1"/>
        <s v="2013/36" u="1"/>
        <s v="WCS 17033 Lot 2" u="1"/>
        <s v="ENU-1516-0035-00" u="1"/>
        <s v="EC0860" u="1"/>
        <s v="FP048" u="1"/>
        <s v="3Q0078" u="1"/>
        <s v="CS-FV030" u="1"/>
        <s v="UOS-15165-2019" u="1"/>
        <s v="NGS-WP-6" u="1"/>
        <s v="EC2013-034" u="1"/>
        <s v="UOS-1812-2013" u="1"/>
        <s v="NCA1-0271 Weather Anomolies in Scotland" u="1"/>
        <s v="2013/37" u="1"/>
        <s v="ENU-1617-0034-00" u="1"/>
        <s v="ENU-1819-0024-00" u="1"/>
        <s v="NCA10512" u="1"/>
        <s v="NCA30511" u="1"/>
        <s v="GCC-L-SDS18" u="1"/>
        <s v="LIB/180418/EH/SL" u="1"/>
        <s v="3Q0238" u="1"/>
        <s v="CS-FV040" u="1"/>
        <s v="NCA20391" u="1"/>
        <s v="SAAS-PO-125" u="1"/>
        <s v="UOS-15265-2019" u="1"/>
        <s v="**please re-use record**" u="1"/>
        <s v="6719/BC/2015" u="1"/>
        <s v="EDUC-0000033" u="1"/>
        <s v="UOS-1822-2013" u="1"/>
        <s v="FP072" u="1"/>
        <s v="3Q0226" u="1"/>
        <s v="CS-CD006" u="1"/>
        <s v="ENU-1718-0033-00" u="1"/>
        <s v="UoD-LAB-DS675-TC-2015" u="1"/>
        <s v="NCA10522" u="1"/>
        <s v="DMS APR14" u="1"/>
        <s v="AU/SEC/2016/41/FACILITATOR" u="1"/>
        <s v="FP080" u="1"/>
        <s v="3Q0122" u="1"/>
        <s v="3Q0214" u="1"/>
        <s v="CS-FV050" u="1"/>
        <s v="HWU/0715" u="1"/>
        <s v="UOS-11154-2017" u="1"/>
        <s v="UOS-15365-2019" u="1"/>
        <s v="CS-AC-7529" u="1"/>
        <s v="Case: 182186 Lot 1A" u="1"/>
        <s v="3Q0110" u="1"/>
        <s v="3Q0202" u="1"/>
        <s v="NGS0000028" u="1"/>
        <s v="10882/CL/2017" u="1"/>
        <s v="Case: 182186 Lot 3A" u="1"/>
        <s v="CS-FV060" u="1"/>
        <s v="SAAS-PO-126" u="1"/>
        <s v="UHI-DOD-5043" u="1"/>
        <s v="12063/AT/2018" u="1"/>
        <s v="UOS-11070-2017" u="1"/>
        <s v="Case: 182186 Lot 4A" u="1"/>
        <s v="SLC034" u="1"/>
        <s v="2014-11" u="1"/>
        <s v="EDUC-0000043" u="1"/>
        <s v="2018-PS-23" u="1"/>
        <s v="5738/AT/2015" u="1"/>
        <s v="2015/DAC/ITQ8" u="1"/>
        <s v="ENU-1516-0051-00" u="1"/>
        <s v="SLC022" u="1"/>
        <s v="NCA10542" u="1"/>
        <s v="CS-FV070" u="1"/>
        <s v="2019-PS-13" u="1"/>
        <s v="UOS-11170-2017" u="1"/>
        <s v="GSA-CoW-8959-2016" u="1"/>
        <s v="Nescol CAT1044 AP" u="1"/>
        <s v="SLC010" u="1"/>
        <s v="SP-20-xxx" u="1"/>
        <s v="ENU-1819-0008-04" u="1"/>
        <s v="2018-PS-11" u="1"/>
        <s v="CS-IC-1036" u="1"/>
        <s v="ENU-1617-0050-00" u="1"/>
        <s v="EC/0492 Electrical Small Works Measured Term Contract" u="1"/>
        <s v="DG-STU-0001" u="1"/>
        <s v="SAAS-PO-127" u="1"/>
        <s v="WCS020/2015" u="1"/>
        <s v="12463/AT/2018" u="1"/>
        <s v="GSA - 13095 - 2018 - Lift Replacement Bourdon" u="1"/>
        <s v="AYO-2015-3" u="1"/>
        <s v="EDUC-0000053" u="1"/>
        <s v="CS-IC-1116" u="1"/>
        <s v="NU0910-0103" u="1"/>
        <s v="AU-PRO-2018-26" u="1"/>
        <s v="GC-FM-2017-04 Copy" u="1"/>
        <s v="CS-NHC-14214" u="1"/>
        <s v="UOS-2909-2014" u="1"/>
        <s v="CEDUC004" u="1"/>
        <s v="WCS 18104" u="1"/>
        <s v="NU1314-2404" u="1"/>
        <s v="EC2015/16-EFM007" u="1"/>
        <s v="Procurement/CL/2920" u="1"/>
        <s v="CS-IC-1104" u="1"/>
        <s v="GSA - Mack - 2018 - 005 - AV" u="1"/>
        <s v="NCA30571" u="1"/>
        <s v="EDUC-0000063" u="1"/>
        <s v="RENT001" u="1"/>
        <s v="NGCBO-FFE008" u="1"/>
        <s v="PHA/290415/DM/SL" u="1"/>
        <s v="3Q0088" u="1"/>
        <s v="GC-OH-2013-07" u="1"/>
        <s v="NCA10302" u="1"/>
        <s v="RGCS ENG006" u="1"/>
        <s v="UOS/1197/2013" u="1"/>
        <s v="UOS - 1462 - 2013" u="1"/>
        <s v="FP057" u="1"/>
        <s v="MT/0512/Revision and evolution of the University Website Graphic Design" u="1"/>
        <s v="NCA20712" u="1"/>
        <s v="EC2013-033" u="1"/>
        <s v="UoE-BA-LA012B" u="1"/>
        <s v="NCA20807 Occupational Health Physician" u="1"/>
        <s v="3Q0064" u="1"/>
        <s v="3Q0248" u="1"/>
        <s v="CS-DG005" u="1"/>
        <s v="HWU/1705" u="1"/>
        <s v="NCA10592" u="1"/>
        <s v="CS-WHC-7356" u="1"/>
        <s v="526375" u="1"/>
        <s v="HWU/0785" u="1"/>
        <s v="NCA20299" u="1"/>
        <s v="MTXXXX - LARIF" u="1"/>
        <s v="3Q0236" u="1"/>
        <s v="EST0112B4" u="1"/>
        <s v="UoD-FFE1011-AP" u="1"/>
        <s v="NCA20722" u="1"/>
        <s v="CS-BOR002" u="1"/>
        <s v="EC2013-021" u="1"/>
        <s v="SSJePayments" u="1"/>
        <s v="FP081" u="1"/>
        <s v="3Q0224" u="1"/>
        <s v="HWU/1715" u="1"/>
        <s v="UOS-6156-2015" u="1"/>
        <s v="2015-30" u="1"/>
        <s v="NCA30321" u="1"/>
        <s v="Fuel Card" u="1"/>
        <s v="GSA-15478-2019" u="1"/>
        <s v="2014-06-30 LIB Solus UK" u="1"/>
        <s v="3Q0120" u="1"/>
        <s v="Case: 148853" u="1"/>
        <s v="CS/CoGC/19/009" u="1"/>
        <s v="Case: 182186 Lot 1B" u="1"/>
        <s v="CS-BOR010" u="1"/>
        <s v="2017/DAC/ITT1" u="1"/>
        <s v="3Q0200" u="1"/>
        <s v="HWU/1725" u="1"/>
        <s v="1000080621" u="1"/>
        <s v="NGS0000027" u="1"/>
        <s v="RBGE-0000002" u="1"/>
        <s v="Case: 182186 Lot 3B" u="1"/>
        <s v="CSALF001" u="1"/>
        <s v="UOS-8305-2016" u="1"/>
        <s v="Case: 182186 Lot 4B" u="1"/>
        <s v="12072/AT/2018" u="1"/>
        <s v="EC/0514/PQQ Design Team Roslin Building Phase 2a" u="1"/>
        <s v="NCA20742" u="1"/>
        <s v="GC-IS-2015-08" u="1"/>
        <s v="UoS-9515-2016" u="1"/>
        <s v="HWU/1735" u="1"/>
        <s v="AUES18/09" u="1"/>
        <s v="NGS0000015" u="1"/>
        <s v="GSA - 14925 - BLS - 2019" u="1"/>
        <s v="Compact Tractor lease 2012" u="1"/>
        <s v="SLC020" u="1"/>
        <s v="2015-32" u="1"/>
        <s v="TRAN001" u="1"/>
        <s v="NCA10342" u="1"/>
        <s v="NCA30341" u="1"/>
        <s v="Case: 120986" u="1"/>
        <s v="MGC-FM-2018-00 Copy" u="1"/>
        <s v="UWS-2017-007" u="1"/>
        <s v="ENU-1516-NCA-001" u="1"/>
        <s v="AYO-2016-6" u="1"/>
        <s v="AUES18/17" u="1"/>
        <s v="2018-PS-10" u="1"/>
        <s v="CS-IC-1035" u="1"/>
        <s v="CS-IC-1219" u="1"/>
        <s v="RBGE-0000012" u="1"/>
        <s v="VL8229" u="1"/>
        <s v="2015-33" u="1"/>
        <s v="TBD - NCA" u="1"/>
        <s v=" SP-15-001" u="1"/>
        <s v="UHI-DOD-5093" u="1"/>
        <s v="UOS-2871-2014" u="1"/>
        <s v="UOS-8325-2016" u="1"/>
        <s v="NCA20762" u="1"/>
        <s v="MT/0508 MT Furniture for Anne Rowling Clinic" u="1"/>
        <s v="HWU/1755" u="1"/>
        <s v="CS-IC-1023" u="1"/>
        <s v="CS-IC-1115" u="1"/>
        <s v="CS-IC-1207" u="1"/>
        <s v="8318" u="1"/>
        <s v="NCA10362" u="1"/>
        <s v="UOS-8335-2016" u="1"/>
        <s v="UOS-13664-2018" u="1"/>
        <s v="GSA - 13603 - Reid, Bourdon &amp; Assembly Hall Facade  Works - 2018" u="1"/>
        <s v="NCA20772" u="1"/>
        <s v="FC-2014-0003" u="1"/>
        <s v="HWU/1765" u="1"/>
        <s v="_x0009_PFB M1095" u="1"/>
        <s v="CS-IC-1103" u="1"/>
        <s v="RBGE-0000022" u="1"/>
        <s v="8338" u="1"/>
        <s v="2015-35" u="1"/>
        <s v="UOS-2080-2014" u="1"/>
        <s v="CS-WHC-6652" u="1"/>
        <s v="SAAS-PO-118" u="1"/>
        <s v="8348" u="1"/>
        <s v="3Q0098" u="1"/>
        <s v="FC-2015-0003" u="1"/>
        <s v="HWU/1775" u="1"/>
        <s v="NCA30489" u="1"/>
        <s v="EC2013-044" u="1"/>
        <s v="CS-SMO-13173" u="1"/>
        <s v="8358" u="1"/>
        <s v="3Q0086" u="1"/>
        <s v="3Q0178" u="1"/>
        <s v="2015-36" u="1"/>
        <s v="UWS/SSE/GP/026" u="1"/>
        <s v="PS-PMR002" u="1"/>
        <s v="ENU-1516-NCA-011" u="1"/>
        <s v="8368" u="1"/>
        <s v="FP066" u="1"/>
        <s v="3Q0074" u="1"/>
        <s v="NCA20792" u="1"/>
        <s v="0005458152" u="1"/>
        <s v="FC-2014-0013" u="1"/>
        <s v="FC-2016-0003" u="1"/>
        <s v="HWU/1785" u="1"/>
        <s v="EC2013-032" u="1"/>
        <s v="GCC-L-EES17" u="1"/>
        <s v="RBGE-0000032" u="1"/>
        <s v="3Q0062" u="1"/>
        <s v="HWU/1505" u="1"/>
        <s v="SAAS-PO-119" u="1"/>
        <s v="FP082" u="1"/>
        <s v="3Q0050" u="1"/>
        <s v="3Q0234" u="1"/>
        <s v="FC-2015-0013" u="1"/>
        <s v="FC-2017-0003" u="1"/>
        <s v="HWU/1795" u="1"/>
        <s v="EC2013-020" u="1"/>
        <s v="GC-IS-2018-09" u="1"/>
        <s v="GCC-L-DecoServices15" u="1"/>
        <s v="3Q0222" u="1"/>
        <s v="489393" u="1"/>
        <s v="MT0618" u="1"/>
        <s v="HWU/1515" u="1"/>
        <s v="PM000033" u="1"/>
        <s v="NCA_30768" u="1"/>
        <s v="2018-PS-45" u="1"/>
        <s v="NHC-FIN 9595" u="1"/>
        <s v="SAAS-LOC-115" u="1"/>
        <s v="EST/090316/RP/SL" u="1"/>
        <s v="EST/220316/RP/SL" u="1"/>
        <s v="527637" u="1"/>
        <s v="Case: 182186 Lot 1C" u="1"/>
        <s v="3Q0210" u="1"/>
        <s v="MT0514" u="1"/>
        <s v="MT0606" u="1"/>
        <s v="FC-2016-0013" u="1"/>
        <s v="FC-2018-0003" u="1"/>
        <s v="UOS-11163-2017" u="1"/>
        <s v="RBGE-0000042" u="1"/>
        <s v="HWU/1525" u="1"/>
        <s v="CS-NHC006" u="1"/>
        <s v="CS-NHC1002" u="1"/>
        <s v="NGS0000026" u="1"/>
        <s v="MT0780 Lot 5" u="1"/>
        <s v="Case: 182186 Lot 4C" u="1"/>
        <s v="EC/0587/DESIGN TEAM FOR ASHWORTH LEARNING AND RESEARCH HUB" u="1"/>
        <s v="CS-SAMS-12162" u="1"/>
        <s v="LIT/0370/ARRNC" u="1"/>
        <s v="GCC-BA-PFB021-3-LS15" u="1"/>
        <s v="2017-PS-31" u="1"/>
        <s v="FC-2015-0023" u="1"/>
        <s v="FC-2017-0013" u="1"/>
        <s v="FC-2019-0003" u="1"/>
        <s v="2016/DAC/ITQ8" u="1"/>
        <s v="UOS-11171-2017" u="1"/>
        <s v="8040" u="1"/>
        <s v="HWU/1535" u="1"/>
        <s v="PM000053" u="1"/>
        <s v="CS-IC-1138" u="1"/>
        <s v="NGS0000014" u="1"/>
        <s v="ENU-1516-NCA-005" u="1"/>
        <s v="CS-SMO-11314" u="1"/>
        <s v="K/NEPA/11" u="1"/>
        <s v="FC-2018-0013" u="1"/>
        <s v="12373/AT/2018" u="1"/>
        <s v="CS-EW001" u="1"/>
        <s v="NCA20552" u="1"/>
        <s v="RBGE-0000052" u="1"/>
        <s v="DG-Estates-17" u="1"/>
        <s v="UOS-14402-2019" u="1"/>
        <s v="TPC/PESTCONTROL/15/08" u="1"/>
        <s v="HWU/1545" u="1"/>
        <s v="CS-SCE004" u="1"/>
        <s v="CS-IC-1034" u="1"/>
        <s v="CS-IC-1218" u="1"/>
        <s v="CS-SAMS-13846" u="1"/>
        <s v="8070" u="1"/>
        <s v="VL8227" u="1"/>
        <s v="PHA/041214/PW/SL" u="1"/>
        <s v="CS-SHC001" u="1"/>
        <s v="NU1314-0905" u="1"/>
        <s v="FC-2019-0013" u="1"/>
        <s v="GC-FM-2016-04 A" u="1"/>
        <s v="UOS-14410-2019" u="1"/>
        <s v="HWU/1555" u="1"/>
        <s v="PM000073" u="1"/>
        <s v="CS-IC-1206" u="1"/>
        <s v="MTC" u="1"/>
        <s v="WCS 18113" u="1"/>
        <s v="6611/AT/2015" u="1"/>
        <s v="7011/CL/2015" u="1"/>
        <s v="FC-2016-0033" u="1"/>
        <s v="FC-2018-0023" u="1"/>
        <s v="CNEOP001" u="1"/>
        <s v="CS-CO004" u="1"/>
        <s v="LIB1012 AP" u="1"/>
        <s v="DG-Estates-25" u="1"/>
        <s v="UOS-14602-2019" u="1"/>
        <s v="CARE INSPEC RM 662/L13" u="1"/>
        <s v="HWU/1565" u="1"/>
        <s v="PM000083" u="1"/>
        <s v="SAAS00001" u="1"/>
        <s v="CS-IC-1102" u="1"/>
        <s v="AUDIT-NCA-311" u="1"/>
        <s v="SRUC/Education/Marketing/HdM/LA" u="1"/>
        <s v="NCA30702" u="1"/>
        <s v="WCS 18121" u="1"/>
        <s v="FSS/2015/014" u="1"/>
        <s v="3Q0188" u="1"/>
        <s v="NCA20582" u="1"/>
        <s v="HWU/1575" u="1"/>
        <s v="PM000093" u="1"/>
        <s v="UOS/1210/2013" u="1"/>
        <s v="FP067" u="1"/>
        <s v="3Q0084" u="1"/>
        <s v="3Q0176" u="1"/>
        <s v="EST/230418/AB/SL" u="1"/>
        <s v="PHA/121118/SS/SL" u="1"/>
        <s v="3Q0072" u="1"/>
        <s v="3Q0164" u="1"/>
        <s v="DG-Estates-33" u="1"/>
        <s v="HWU/1585" u="1"/>
        <s v="CS-BOR003" u="1"/>
        <s v="AUDIT-NCA-411" u="1"/>
        <s v="MED/101117/JI/SL" u="1"/>
        <s v="SRUC/F&amp;CAD/PEG/FM/JC/0001 (Call off from Scottish Government Contract)" u="1"/>
        <s v="LIT/0404" u="1"/>
        <s v="CS-GKC028" u="1"/>
        <s v="NCL1060 AP" u="1"/>
        <s v="FSS/2015/024" u="1"/>
        <s v="GC-FM-2016-04 B" u="1"/>
        <s v="GCC-L-WindowCardonald17" u="1"/>
        <s v="MT0628" u="1"/>
        <s v="SR0415" u="1"/>
        <s v="UOS-9375-2016" u="1"/>
        <s v="SOI/300914/IJ/SL" u="1"/>
        <s v="2016-30" u="1"/>
        <s v="HWU/1595" u="1"/>
        <s v="3Q0220" u="1"/>
        <s v="MT0616" u="1"/>
        <s v="MT0708" u="1"/>
        <s v="CS-NA002" u="1"/>
        <s v="NCA3_0136" u="1"/>
        <s v="2018-PS-44" u="1"/>
        <s v="CS-IC-1069" u="1"/>
        <s v="UOS-8175-2016" u="1"/>
        <s v="2018/DAC/ITT1" u="1"/>
        <s v="Nescol ITS6003 HW" u="1"/>
        <s v="MT0604" u="1"/>
        <s v="CS-UHI-6800" u="1"/>
        <s v="DG-Estates-41" u="1"/>
        <s v="CS/CoGC/17/009" u="1"/>
        <s v="CS/CoGC/19/008" u="1"/>
        <s v="SLC052" u="1"/>
        <s v="2016-31" u="1"/>
        <s v="SAAS-WP-1" u="1"/>
        <s v="NGS-PO-638" u="1"/>
        <s v="NHC-FIN-12881" u="1"/>
        <s v="UOS-12101-2018" u="1"/>
        <s v="EC2015/16-CAT008" u="1"/>
        <s v="Case: 182186 Lot 4D" u="1"/>
        <s v="CS-SMO010" u="1"/>
        <s v="NCA1_0338" u="1"/>
        <s v="CS-IC-1149" u="1"/>
        <s v="CS-NHC1001" u="1"/>
        <s v="NCL1062 AP" u="1"/>
        <s v="NGS0000025" u="1"/>
        <s v="12179/BC/2018" u="1"/>
        <s v="50822187" u="1"/>
        <s v="PS-TEL001" u="1"/>
        <s v="GC-IT-2014-08" u="1"/>
        <s v="2016-32" u="1"/>
        <s v="PS-PFB002" u="1"/>
        <s v="CS-GKC052" u="1"/>
        <s v="CS-IC-1137" u="1"/>
        <s v="NGS0000013" u="1"/>
        <s v="ENU-1718-0018-00" u="1"/>
        <s v="PHA/130918/MG/SL" u="1"/>
        <s v="PHA/210918/MG/SL" u="1"/>
        <s v="CS-SHE002" u="1"/>
        <s v="NCA2_0345" u="1"/>
        <s v="2019-PS-10" u="1"/>
        <s v="CS-WHC-13853" u="1"/>
        <s v="GCC-L-ManagedPrint13" u="1"/>
        <s v="CS-FV001" u="1"/>
        <s v="UOS-12301-2018" u="1"/>
        <s v="CS-IC-1217" u="1"/>
        <s v="Scopus Database" u="1"/>
        <s v="ENU-1617-0027-00" u="1"/>
        <s v="ENU-1819-0017-00" u="1"/>
        <s v="** FOR USE**" u="1"/>
        <s v="CS-LCC-12346" u="1"/>
        <s v="CS-FV011" u="1"/>
        <s v="UAD_13_02" u="1"/>
        <s v="BCFRONTIER2019-20" u="1"/>
        <s v="XXXXXX" u="1"/>
        <s v="CFRON001" u="1"/>
        <s v="NCA1_0270" u="1"/>
        <s v="CS-IC-1205" u="1"/>
        <s v="EC-1617-_x0009_0005-_x0009_00" u="1"/>
        <s v="BC - LIFE INSURANCE" u="1"/>
        <s v="8329" u="1"/>
        <s v="LIT0227 Radioactive Waste" u="1"/>
        <s v="CARE INSPEC 1112/Sept/009/SCSWIS" u="1"/>
        <s v="8339" u="1"/>
        <s v="2016-35" u="1"/>
        <s v="CS-FV021" u="1"/>
        <s v="NCA20372" u="1"/>
        <s v="Case: 1207661" u="1"/>
        <s v="NCA/0118_Development and Alumni Recruitment Search_PT_0713_1" u="1"/>
        <s v="EST0623H7" u="1"/>
        <s v="CS-IC-1101" u="1"/>
        <s v="8349" u="1"/>
        <s v="NCA30782" u="1"/>
        <s v="GS-2019-01b" u="1"/>
        <s v="BA-ITS055 Copy" u="1"/>
        <s v="ENU-1617-0035-00" u="1"/>
        <s v="343390" u="1"/>
        <s v="UOS-13957-2018" u="1"/>
        <s v="JAN3043 NW Lot 1" u="1"/>
        <s v="8359" u="1"/>
        <s v="FP068" u="1"/>
        <s v="3Q0186" u="1"/>
        <s v="2016-36" u="1"/>
        <s v="CS-FV031" u="1"/>
        <s v="NESCDLM-16" u="1"/>
        <s v="NGS-WP-7" u="1"/>
        <s v="8369" u="1"/>
        <s v="FP076" u="1"/>
        <s v="3Q0082" u="1"/>
        <s v="3Q0174" u="1"/>
        <s v="001/13/LM" u="1"/>
        <s v="ENU-1516-0044-00" u="1"/>
        <s v="ENU-1718-0034-00" u="1"/>
        <s v="PHA/171213/JWWC/SL" u="1"/>
        <s v="HWU/0986" u="1"/>
        <s v="3Q0162" u="1"/>
        <s v="2016-37" u="1"/>
        <s v="CS-FV041" u="1"/>
        <s v="Case: 3110" u="1"/>
        <s v="UOS-11156-2017" u="1"/>
        <s v="EC2013-030" u="1"/>
        <s v="8389" u="1"/>
        <s v="3Q0150" u="1"/>
        <s v="CS-CD007" u="1"/>
        <s v="NCANorMAN" u="1"/>
        <s v="NCA10523" u="1"/>
        <s v="MT0718" u="1"/>
        <s v="CS-FV051" u="1"/>
        <s v="NHC-AC-1001" u="1"/>
        <s v="UOS-11164-2017" u="1"/>
        <s v="UOS-12810-2019" u="1"/>
        <s v="NCA2 0752" u="1"/>
        <s v="NGS-PO-649" u="1"/>
        <s v="EC-1617-_x0009_0021-_x0009_00" u="1"/>
        <s v="445711" u="1"/>
        <s v="MT0614" u="1"/>
        <s v="MT0706" u="1"/>
        <s v="CS-NHC007" u="1"/>
        <s v="CS-IC-1068" u="1"/>
        <s v="MT0489/Remploy Scanning Service" u="1"/>
        <s v="SAC/F&amp;CAD/HS/DC/OCC01 (APUC Framework Contract)" u="1"/>
        <s v="NCA30532" u="1"/>
        <s v="LIrvine GRPT 2015" u="1"/>
        <s v="LAB3096NW Gene Expression" u="1"/>
        <s v="MT0602" u="1"/>
        <s v="IT Services" u="1"/>
        <s v="13803/AT/2018" u="1"/>
        <s v="UWS/WS/FK/104" u="1"/>
        <s v="Case: 182186 Lot 4E" u="1"/>
        <s v="8031" u="1"/>
        <s v="SLC050" u="1"/>
        <s v="2016-11" u="1"/>
        <s v="NGS-PO-637" u="1"/>
        <s v="UOS-14303-2019" u="1"/>
        <s v="2018-PS-31" u="1"/>
        <s v="CS-IC-1148" u="1"/>
        <s v="NGS0000024" u="1"/>
        <s v="FIN18-19-001" u="1"/>
        <s v="PSY/071215/JH/SL" u="1"/>
        <s v="2016-12" u="1"/>
        <s v="NGS-PO-625" u="1"/>
        <s v="CS-IC-1136" u="1"/>
        <s v="NGS0000012" u="1"/>
        <s v="ENU-1516-0000-03" u="1"/>
        <s v="ENU-1516-0020-02" u="1"/>
        <s v="ENU-1718-0050-00" u="1"/>
        <s v="NCA10553" u="1"/>
        <s v="CS-SAMS - 15321" u="1"/>
        <s v="WCS 18106" u="1"/>
        <s v="2016-13" u="1"/>
        <s v="GMS022017" u="1"/>
        <s v="CS-IC-1216" u="1"/>
        <s v="417899201" u="1"/>
        <s v="GSA - 2018 - S/ENG - DNA - 12608" u="1"/>
        <s v="RGIT89064" u="1"/>
        <s v="WCS 18114" u="1"/>
        <s v="Case: 1305" u="1"/>
        <s v="Orientation App" u="1"/>
        <s v="EC/0603/Design Team for Institute of Anatomial &amp; Surgical Sciences Relocation Project" u="1"/>
        <s v="CS-IC-1204" u="1"/>
        <s v="NCA30572" u="1"/>
        <s v="2016-15" u="1"/>
        <s v="EST0110C4" u="1"/>
        <s v="EFM3079 NW" u="1"/>
        <s v="NCA20703" u="1"/>
        <s v="SAAS00010" u="1"/>
        <s v="PMO-DMC-001" u="1"/>
        <s v="3Q0196" u="1"/>
        <s v="AU-ICT-2018-36" u="1"/>
        <s v="FP077" u="1"/>
        <s v="3Q0184" u="1"/>
        <s v="483835" u="1"/>
        <s v="2016-16" u="1"/>
        <s v="NCA20713" u="1"/>
        <s v="ENU-1516-0000-13" u="1"/>
        <s v="MT0568" u="1"/>
        <s v="HWU/1706" u="1"/>
        <s v="NCA10593" u="1"/>
        <s v="001/11/LM" u="1"/>
        <s v="NCA10313" u="1"/>
        <s v="EC-1819-0022-00" u="1"/>
        <s v="3Q0160" u="1"/>
        <s v="2016-17" u="1"/>
        <s v="NCA20723" u="1"/>
        <s v="CS-BOR012" u="1"/>
        <s v="PMO-DMC-002" u="1"/>
        <s v="8749/JC/2016" u="1"/>
        <s v="MT0728" u="1"/>
        <s v="HWU/1716" u="1"/>
        <s v="003/11/LM" u="1"/>
        <s v="CS-IC-1079" u="1"/>
        <s v="CS-UHI-8527" u="1"/>
        <s v="PHA/200718/AR/SL" u="1"/>
        <s v="MT_0569" u="1"/>
        <s v="CATTT001" u="1"/>
        <s v="NCA30322" u="1"/>
        <s v="SSJ 25/03/2019" u="1"/>
        <s v="EC2015/16-UTI001" u="1"/>
        <s v="MT0716" u="1"/>
        <s v="MT0808" u="1"/>
        <s v="2016-18" u="1"/>
        <s v="SAAS-WP-2" u="1"/>
        <s v="NCL1049 AP" u="1"/>
        <s v="NGS-PO-648" u="1"/>
        <s v="MT0704" u="1"/>
        <s v="HWU/1726" u="1"/>
        <s v="CS-GKC045" u="1"/>
        <s v="2018-PS-42" u="1"/>
        <s v="CS-IC-1067" u="1"/>
        <s v="GC-LON-2014-10" u="1"/>
        <s v="41018373/850533/892409/" u="1"/>
        <s v="NCA10333" u="1"/>
        <s v="510026" u="1"/>
        <s v="MT0600" u="1"/>
        <s v="2016-19" u="1"/>
        <s v="UOS-7377-2015" u="1"/>
        <s v="CS/CoGC/15/009" u="1"/>
        <s v="CS/CoGC/17/008" u="1"/>
        <s v="CS/CoGC/19/007" u="1"/>
        <s v="NCA20743" u="1"/>
        <s v="NGS-PO-636" u="1"/>
        <s v="PMO-DMC-003" u="1"/>
        <s v="GSA - 11073 - 2017 - IT - STOR" u="1"/>
        <s v="HWU/1736" u="1"/>
        <s v="CS-GKC053" u="1"/>
        <s v="2018-PS-30" u="1"/>
        <s v="CS-IC-1055" u="1"/>
        <s v="CS-IC-1147" u="1"/>
        <s v="NGS0000023" u="1"/>
        <s v="GCNYC-FM-2018-08" u="1"/>
        <s v="PS-UTI009" u="1"/>
        <s v="GC-SHLS-2014-03" u="1"/>
        <s v="008/11/LM" u="1"/>
        <s v="CS-UHI002" u="1"/>
        <s v="NCA1 0438" u="1"/>
        <s v="NCA2_0346" u="1"/>
        <s v="ENU-1617-NCA-001" u="1"/>
        <s v="ITS/280917/AI/SL" u="1"/>
        <s v="NGS-PO-624" u="1"/>
        <s v="11704/CL/2018" u="1"/>
        <s v="HWU/1746" u="1"/>
        <s v="001/18/RS" u="1"/>
        <s v="CS-IC-1135" u="1"/>
        <s v="CS-MC-0107" u="1"/>
        <s v="NGS0000011" u="1"/>
        <s v="OJEU 2009/S 207-297099" u="1"/>
        <s v="PMO-DMC-004" u="1"/>
        <s v="HWU/1756" u="1"/>
        <s v="CS-IC-1123" u="1"/>
        <s v="CS-IC-1215" u="1"/>
        <s v="CS-SMO-9763" u="1"/>
        <s v="2018/DAC-ADPA1018" u="1"/>
        <s v="462698" u="1"/>
        <s v="MCFIN-9445-A" u="1"/>
        <s v="12692/AT/2018" u="1"/>
        <s v="7349/AT/2015/OJEU" u="1"/>
        <s v="SRUC/F&amp;CAD/HS/DC/0002" u="1"/>
        <s v="NCA20773" u="1"/>
        <s v="AUBM17/01" u="1"/>
        <s v="NU1314-2701" u="1"/>
        <s v="UoD-PF018-TC-2019" u="1"/>
        <s v="HWU/1766" u="1"/>
        <s v="CS-IC-1203" u="1"/>
        <s v="HWU/0566" u="1"/>
        <s v="UOS-11149-2017" u="1"/>
        <s v="UOS-15268-2019" u="1"/>
        <s v="HWU/1776" u="1"/>
        <s v="DG-Travel-04" u="1"/>
        <s v="FP078" u="1"/>
        <s v="NCA10383" u="1"/>
        <s v="NCA30382" u="1"/>
        <s v="GCC-FFE1004-1-Cross-CampusFurniture15" u="1"/>
        <s v="3Q0182" u="1"/>
        <s v="MT0578" u="1"/>
        <s v="HWU/1786" u="1"/>
        <s v="NCA20513" u="1"/>
        <s v="3Q0170" u="1"/>
        <s v="MT0566" u="1"/>
        <s v="MT0658" u="1"/>
        <s v="HWU/1506" u="1"/>
        <s v="NCA30392" u="1"/>
        <s v="UOS-13882-2018" u="1"/>
        <s v="SSJ 2016-04-12 PDS Asset Advantage" u="1"/>
        <s v="3Q0250" u="1"/>
        <s v="2017-PS-08c" u="1"/>
        <s v="UOS-15192-2019" u="1"/>
        <s v="EC2015/16-OFF001" u="1"/>
        <s v="PHA/220514/IS/SL" u="1"/>
        <s v="8002" u="1"/>
        <s v="HWU/1796" u="1"/>
        <s v="MT0542" u="1"/>
        <s v="MT0818" u="1"/>
        <s v="HWU/1516" u="1"/>
        <s v="PM000034" u="1"/>
        <s v="MT0530" u="1"/>
        <s v="MT0714" u="1"/>
        <s v="MT0806" u="1"/>
        <s v="UOS-11173-2017" u="1"/>
        <s v="CUR-001" u="1"/>
        <s v="CS-AC-12367" u="1"/>
        <s v="MT0702" u="1"/>
        <s v="HWU/1526" u="1"/>
        <s v="PM000044" u="1"/>
        <s v="PS-UT1011" u="1"/>
        <s v="2018-PS-41" u="1"/>
        <s v="CS-IC-1066" u="1"/>
        <s v="13450/BC/2018" u="1"/>
        <s v="LIT0497 Design Team" u="1"/>
        <s v="SSJ 27/11/2018" u="1"/>
        <s v="2017-PS-08d" u="1"/>
        <s v="UOS-11181-2017" u="1"/>
        <s v="CUR-002" u="1"/>
        <s v="NCA20543" u="1"/>
        <s v="NGS-PO-635" u="1"/>
        <s v="DG-Estates-18" u="1"/>
        <s v="UOS-1443-2013" u="1"/>
        <s v="HWU/1536" u="1"/>
        <s v="PM000054" u="1"/>
        <s v="CS-IC-1054" u="1"/>
        <s v="CS-IC-1146" u="1"/>
        <s v="CS-SAMS-13847" u="1"/>
        <s v="UWS/CS/JS/78" u="1"/>
        <s v="AU-EST-2018-27" u="1"/>
        <s v="TBD - MT" u="1"/>
        <s v="WCS 18107" u="1"/>
        <s v="CS-EW002" u="1"/>
        <s v="Case: 1327" u="1"/>
        <s v="NGS-PO-623" u="1"/>
        <s v="AYO-2015-006" u="1"/>
        <s v="HWU/1546" u="1"/>
        <s v="PM000064" u="1"/>
        <s v="CS-IC-1134" u="1"/>
        <s v="NGS0000010" u="1"/>
        <s v="SSJProof" u="1"/>
        <s v="EFM1043AP" u="1"/>
        <s v="8576/AT/2016" u="1"/>
        <s v="002/16/RS" u="1"/>
        <s v="2017-PS-08e" u="1"/>
        <s v="CS-UHI-14864" u="1"/>
        <s v="UOS-11574-2018" u="1"/>
        <s v="2017-PS-07a" u="1"/>
        <s v="14290/CL/2019" u="1"/>
        <s v="UOS-14420-2019" u="1"/>
        <s v="HWU/1556" u="1"/>
        <s v="SAAS00003" u="1"/>
        <s v="CS-IC-1122" u="1"/>
        <s v="8092" u="1"/>
        <s v="IS-001" u="1"/>
        <s v="13790/BC/2108" u="1"/>
        <s v="CS-CO005" u="1"/>
        <s v="UOS-3892-2014" u="1"/>
        <s v="EST/170818/GS/SL" u="1"/>
        <s v="HWU/1566" u="1"/>
        <s v="PM000084" u="1"/>
        <s v="SAAS00011" u="1"/>
        <s v="CS-IC-1202" u="1"/>
        <s v="439138" u="1"/>
        <s v="CS  280" u="1"/>
        <s v="RM1557.10 RGU" u="1"/>
        <s v="2017-PS-07b" u="1"/>
        <s v="DG-Estates-34" u="1"/>
        <s v="GC-FM-2009-Lock" u="1"/>
        <s v="GSA - 11076  - 2017 - ARCHSTOR" u="1"/>
        <s v="HWU/1576" u="1"/>
        <s v="NCA20303" u="1"/>
        <s v="PM000094" u="1"/>
        <s v="CS-BOR005" u="1"/>
        <s v="AU-ICT-2018-35" u="1"/>
        <s v="EST/300518/AB/SL" u="1"/>
        <s v="RG 507585" u="1"/>
        <s v="DGC - MKT - 2016 -08" u="1"/>
        <s v="MT0668" u="1"/>
        <s v="AYO-2015-026" u="1"/>
        <s v="304570" u="1"/>
        <s v="HWU/1586" u="1"/>
        <s v="CS-BOR013" u="1"/>
        <s v="MT0564" u="1"/>
        <s v="MT0656" u="1"/>
        <s v="CS-GKC038" u="1"/>
        <s v="PROC/COMM/2016/3/STUDRECRUIT" u="1"/>
        <s v="MT0552" u="1"/>
        <s v="MT0644" u="1"/>
        <s v="MT0828" u="1"/>
        <s v="AUDIT-LOC-323" u="1"/>
        <s v="CS/CoGC/19/018" u="1"/>
        <s v="ENU-1920-0003-00" u="1"/>
        <s v="HWU/1596" u="1"/>
        <s v="Nescol CAT5039" u="1"/>
        <s v="MT0540" u="1"/>
        <s v="MT0816" u="1"/>
        <s v="CS-LA004" u="1"/>
        <s v="CS-PRE002" u="1"/>
        <s v="EFM1048AP" u="1"/>
        <s v="NCA3_0146" u="1"/>
        <s v="CS-IC-1169" u="1"/>
        <s v="NCA30733" u="1"/>
        <s v="PS-TEL003" u="1"/>
        <s v="GSA - 13101 - 2018 - Charles Oakley Signage" u="1"/>
        <s v="MT0804" u="1"/>
        <s v="GCC-L-SFS15" u="1"/>
        <s v="UWS/WM/CF/94" u="1"/>
        <s v="UWS-2018-MC-020" u="1"/>
        <s v="PS-PFB004" u="1"/>
        <s v="UHI-DOD-5004" u="1"/>
        <s v="MT0700" u="1"/>
        <s v="EFM1049AP" u="1"/>
        <s v="2018-PS-40" u="1"/>
        <s v="CS-IC-1065" u="1"/>
        <s v="CS-IC-1249" u="1"/>
        <s v="EDUC-0000004" u="1"/>
        <s v="13914/AT/2018" u="1"/>
        <s v="ENU-1516-0029-00" u="1"/>
        <s v="EST/290914/JGM/SL" u="1"/>
        <s v="CS-SHE004" u="1"/>
        <s v="Contracted" u="1"/>
        <s v="UOS-10901-2017" u="1"/>
        <s v="NCA20343" u="1"/>
        <s v="NGS-PO-634" u="1"/>
        <s v="UoD-SYS018-TC-2018-SP" u="1"/>
        <s v="CJISC003" u="1"/>
        <s v="CS-GKC062" u="1"/>
        <s v="CS-IC-1237" u="1"/>
        <s v="NCA30753" u="1"/>
        <s v="ENU-1617-0028-00" u="1"/>
        <s v="ENU-1819-0018-00" u="1"/>
        <s v="WYLI001" u="1"/>
        <s v="MUS/160718/SS/SL" u="1"/>
        <s v="CS-FV002" u="1"/>
        <s v="NCA20353" u="1"/>
        <s v="NGS-PO-622" u="1"/>
        <s v="HIS/031117/EM/SL" u="1"/>
        <s v="001/14/RS" u="1"/>
        <s v="CS-IC-1133" u="1"/>
        <s v="CS-MC-0105" u="1"/>
        <s v="CS-WHC-8579" u="1"/>
        <s v="EDUC-0000014" u="1"/>
        <s v="NCA30763" u="1"/>
        <s v="EC2015/16-VEH001" u="1"/>
        <s v="ENU-1718-0007-01" u="1"/>
        <s v="ENU-1718-0027-00" u="1"/>
        <s v="LQ-003" u="1"/>
        <s v="002/14/RS" u="1"/>
        <s v="CS-FV012" u="1"/>
        <s v="003/14/RS" u="1"/>
        <s v="CS-IC-1121" u="1"/>
        <s v="UOS-4892-2014" u="1"/>
        <s v="CS-FV022" u="1"/>
        <s v="EC0745 - Lot 3 - Eye Tracker" u="1"/>
        <s v="521845" u="1"/>
        <s v="005/14/RS" u="1"/>
        <s v="CS-IC-1201" u="1"/>
        <s v="EDUC-0000024" u="1"/>
        <s v="COPFS-LOC-500" u="1"/>
        <s v="EC-1617-_x0009_0014-_x0009_00" u="1"/>
        <s v="NCA30783" u="1"/>
        <s v="ENU-1516-0045-00" u="1"/>
        <s v="ENU-1718-0035-00" u="1"/>
        <s v="WLC-1617-0002-00" u="1"/>
        <s v="UoD-AVI-SC543-TC-2016" u="1"/>
        <s v="UoD-LAB-SC307-TC-2015" u="1"/>
        <s v="CARE INSPEC 1314/july/001/SCSWIS" u="1"/>
        <s v="NCA10504" u="1"/>
        <s v="MAY093084" u="1"/>
        <s v="CS-FV032" u="1"/>
        <s v="counselling 2017/18" u="1"/>
        <s v="NGS-WP-8" u="1"/>
        <s v="UOS-1814-2013" u="1"/>
        <s v="MT0678" u="1"/>
        <s v="CS-NHC-15535" u="1"/>
        <s v="ENU-1617-0044-00" u="1"/>
        <s v="NCA10514" u="1"/>
        <s v="008/14/RS" u="1"/>
        <s v="GCC-L-SFS18" u="1"/>
        <s v="GCC-FFE1004-1-Nursery Cardonald" u="1"/>
        <s v="MT0666" u="1"/>
        <s v="MT0758" u="1"/>
        <s v="CS-FV042" u="1"/>
        <s v="NCA20393" u="1"/>
        <s v="4325/AT/Vets" u="1"/>
        <s v="UOS-11166-2017" u="1"/>
        <s v="009/14/RS" u="1"/>
        <s v="NGS-PO-669" u="1"/>
        <s v="EDUC-0000034" u="1"/>
        <s v="EC-1617-_x0009_0022-_x0009_00" u="1"/>
        <s v="MT0562" u="1"/>
        <s v="MT0654" u="1"/>
        <s v="CS-CD008" u="1"/>
        <s v="CS-NHC009" u="1"/>
        <s v="RSA/R/1114345" u="1"/>
        <s v="6160/AT" u="1"/>
        <s v="NCA10524" u="1"/>
        <s v="MT0642" u="1"/>
        <s v="CS-FV052" u="1"/>
        <s v="UOS-12811-2018" u="1"/>
        <s v="UOS-15385-2019" u="1"/>
        <s v="JUL079942" u="1"/>
        <s v="CS-SAMS-12963" u="1"/>
        <s v="MT0630" u="1"/>
        <s v="MT0814" u="1"/>
        <s v="CS-IC-1168" u="1"/>
        <s v="12279/AT/2018" u="1"/>
        <s v="EC/0504 Human Rescouces and related legal services" u="1"/>
        <s v="NCA30533" u="1"/>
        <s v="EFM2033NE" u="1"/>
        <s v="MT0802" u="1"/>
        <s v="CS-FV062" u="1"/>
        <s v="13823/AT/2018" u="1"/>
        <s v="EDUC-0000044" u="1"/>
        <s v="UWS/TMS/LW/93" u="1"/>
        <s v="CS-IC-1064" u="1"/>
        <s v="CS-IC-1248" u="1"/>
        <s v="UHI-WEB-5071" u="1"/>
        <s v="ENU-1718-0051-00" u="1"/>
        <s v="EFM2034NE" u="1"/>
        <s v="CS-UHI-8845" u="1"/>
        <s v="AU/IS/2017/16/LIBRARYAV" u="1"/>
        <s v="UOS - 4886 - 2014" u="1"/>
        <s v="UOS - 6646 - 2015" u="1"/>
        <s v="CS-IC-1052" u="1"/>
        <s v="CS-IC-1236" u="1"/>
        <s v="ENU-1617-0060-00" u="1"/>
        <s v="UHI-R&amp;E-5006 Copy" u="1"/>
        <s v="NCA10554" u="1"/>
        <s v="HWU/0747" u="1"/>
        <s v="WCS 18116" u="1"/>
        <s v="8073" u="1"/>
        <s v="NGS-PO-621" u="1"/>
        <s v="EDUC-0000054" u="1"/>
        <s v="CS-IC-019" u="1"/>
        <s v="SAAS00004" u="1"/>
        <s v="CS-IC-1132" u="1"/>
        <s v="CS-IC-1224" u="1"/>
        <s v="CS-MC-0104" u="1"/>
        <s v="8083" u="1"/>
        <s v="1904/BC" u="1"/>
        <s v="NCA10564" u="1"/>
        <s v="CS-CGCKAM001" u="1"/>
        <s v="LQ-001" u="1"/>
        <s v="ITS/180715/SW/SL" u="1"/>
        <s v="Legacy Lifts Langside" u="1"/>
        <s v="8093" u="1"/>
        <s v="CS-IC-1120" u="1"/>
        <s v="GCU-FM-2017-09 B" u="1"/>
        <s v="AU/ECR/2017/11/WEB" u="1"/>
        <s v="NCA30573" u="1"/>
        <s v="DG-HR-01" u="1"/>
        <s v="HWU/0767" u="1"/>
        <s v="MS16kVA2017" u="1"/>
        <s v="EDUC-0000064" u="1"/>
        <s v="UWS-2017-MC-017" u="1"/>
        <s v="CARE INSPEC 1112/Sept/011/SCSWIS" u="1"/>
        <s v="DG-IT-10" u="1"/>
        <s v="SAAS00020" u="1"/>
        <s v="NCA30583" u="1"/>
        <s v="MS102015" u="1"/>
        <s v="NCA10304" u="1"/>
        <s v="NCA20183" u="1"/>
        <s v="CS-NHC_12415" u="1"/>
        <s v="GSA - Stow - 006 - Bike Racks" u="1"/>
        <s v="DG-IT-20" u="1"/>
        <s v="NCA20714" u="1"/>
        <s v="JUL149743" u="1"/>
        <s v="AU/IS/2018/9/ARUBA" u="1"/>
        <s v="SRUC/SAC-Con//IF/GeM-2999  (Call off from APUC Framework Contract)." u="1"/>
        <s v="MT0492" u="1"/>
        <s v="MT0768" u="1"/>
        <s v="HWU/1707" u="1"/>
        <s v="CS-SMO005" u="1"/>
        <s v="CS-IC-1099" u="1"/>
        <s v="CS-UHI-7807" u="1"/>
        <s v="AU-ICT-2018-34" u="1"/>
        <s v="FN63864" u="1"/>
        <s v="CPICO001" u="1"/>
        <s v="NCA10314" u="1"/>
        <s v="MT0664" u="1"/>
        <s v="DG-IT-30" u="1"/>
        <s v="SAAS-WP-4" u="1"/>
        <s v="NGS-PO-668" u="1"/>
        <s v="AU/EST/2017/17/PAINT" u="1"/>
        <s v="MT0744" u="1"/>
        <s v="HWU/1717" u="1"/>
        <s v="CS-SMO013" u="1"/>
        <s v="CS-IC-1179" u="1"/>
        <s v="13808/AT/2018" u="1"/>
        <s v="NCA30323" u="1"/>
        <s v="ITS/150814/DD/SL" u="1"/>
        <s v="MT0640" u="1"/>
        <s v="UOS-7368-2015" u="1"/>
        <s v="CS/CoGC/15/019" u="1"/>
        <s v="CS/CoGC/17/018" u="1"/>
        <s v="GCC-L-ChildcareVouchers13" u="1"/>
        <s v="NCA20734" u="1"/>
        <s v="NGS-PO-656" u="1"/>
        <s v="Q21269" u="1"/>
        <s v="HSS-001" u="1"/>
        <s v="HWU/1727" u="1"/>
        <s v="CS-GKC055" u="1"/>
        <s v="NCA1_0349" u="1"/>
        <s v="RBGE-0000003" u="1"/>
        <s v="LIT/0408/Forrest Hill Refurb" u="1"/>
        <s v="8840/Direct Award/2016" u="1"/>
        <s v="MT0800" u="1"/>
        <s v="CS-UHI004" u="1"/>
        <s v="MCFIN-9994" u="1"/>
        <s v="CS-MC-9048" u="1"/>
        <s v="HSS-002" u="1"/>
        <s v="HWU/1737" u="1"/>
        <s v="CS-GKC063" u="1"/>
        <s v="CS-IC-1063" u="1"/>
        <s v="CS-IC-1155" u="1"/>
        <s v="CS-IC-1247" u="1"/>
        <s v="GSA - 14455 - FireEquip - 2019" u="1"/>
        <s v="509924" u="1"/>
        <s v="AWB-AMR" u="1"/>
        <s v="NCA10344" u="1"/>
        <s v="CS-UHI012" u="1"/>
        <s v="ENU-1718-NCA-001" u="1"/>
        <s v="SRUC/F&amp;CAD/IS/SW/0002. (APUC Framework Agreement)" u="1"/>
        <s v="NCA20754" u="1"/>
        <s v="HSS-003" u="1"/>
        <s v="HWU/1747" u="1"/>
        <s v="CS-IC-1051" u="1"/>
        <s v="CS-IC-1235" u="1"/>
        <s v="RBGE-0000013" u="1"/>
        <s v="NCA10354" u="1"/>
        <s v="AU/IS/2016/10/NETUPGRADE" u="1"/>
        <s v="QLL/48/1A" u="1"/>
        <s v="CARE INSPEC 180941" u="1"/>
        <s v="LIT 0345" u="1"/>
        <s v="NCA20764" u="1"/>
        <s v="NGS-PO-620" u="1"/>
        <s v="UWS/NCA/101799" u="1"/>
        <s v="HSS-004" u="1"/>
        <s v="HWU/1757" u="1"/>
        <s v="CS-IC-1223" u="1"/>
        <s v="214407" u="1"/>
        <s v="NCA30363" u="1"/>
        <s v="CS-AC-13230" u="1"/>
        <s v="NCA20774" u="1"/>
        <s v="HSS-005" u="1"/>
        <s v="HWU/1767" u="1"/>
        <s v="RBGE-0000023" u="1"/>
        <s v="NCA10374" u="1"/>
        <s v="HWU/0567" u="1"/>
        <s v="UOS-11159-2017" u="1"/>
        <s v="HSS-006" u="1"/>
        <s v="HWU/1777" u="1"/>
        <s v="AU/IS/2017/19/LAPLOCK" u="1"/>
        <s v="445887" u="1"/>
        <s v="NCA10384" u="1"/>
        <s v="CS-AC-13231" u="1"/>
        <s v="NGS-WP-10" u="1"/>
        <s v="7451/CL/2016" u="1"/>
        <s v="MT0778" u="1"/>
        <s v="LM122014" u="1"/>
        <s v="HSS-007" u="1"/>
        <s v="HWU/1787" u="1"/>
        <s v="RBGE-0000033" u="1"/>
        <s v="Lockdown17-18" u="1"/>
        <s v="MT0766" u="1"/>
        <s v="HWU/1507" u="1"/>
        <s v="NCA10394" u="1"/>
        <s v="QQKAM0027" u="1"/>
        <s v="CS-IC-1098" u="1"/>
        <s v="2014-06-09 REG Folding Spaces" u="1"/>
        <s v="HSS-008" u="1"/>
        <s v="HWU/1797" u="1"/>
        <s v="CS-INV001" u="1"/>
        <s v="NGS-PO-667" u="1"/>
        <s v="MT0650" u="1"/>
        <s v="MT0742" u="1"/>
        <s v="HWU/1517" u="1"/>
        <s v="CS-IC-1086" u="1"/>
        <s v="CS-IC-1178" u="1"/>
        <s v="CB/000927-27W" u="1"/>
        <s v="EST/090516/RP/SL" u="1"/>
        <s v="AYO-2014-IRA" u="1"/>
        <s v="MT0730" u="1"/>
        <s v="UHI-MAR-5052" u="1"/>
        <s v="HSS-009" u="1"/>
        <s v="NGS-PO-655" u="1"/>
        <s v="RBGE-0000043" u="1"/>
        <s v="HOS-001" u="1"/>
        <s v="HWU/1527" u="1"/>
        <s v="PM000045" u="1"/>
        <s v="CS-IC-1166" u="1"/>
        <s v="MT0780 Lot 6" u="1"/>
        <s v="9055/CL/2016 Copy" u="1"/>
        <s v="NCA30133" u="1"/>
        <s v="WCS 18109" u="1"/>
        <s v="MCFIN-9993" u="1"/>
        <s v="UOS-7178-2015" u="1"/>
        <s v="CSX/130514/AB/SL" u="1"/>
        <s v="LIT/0382/SBS Pension Scheme Legal Advice" u="1"/>
        <s v="NCA20544" u="1"/>
        <s v="Case: 1439" u="1"/>
        <s v="CS-MC-9047" u="1"/>
        <s v="CS-UHI-028" u="1"/>
        <s v="AYR-2014-IRA" u="1"/>
        <s v="UOS-1444-2013" u="1"/>
        <s v="IT66487" u="1"/>
        <s v="HWU/1537" u="1"/>
        <s v="PM000055" u="1"/>
        <s v="CS-IC-1154" u="1"/>
        <s v="2018-PS-29A" u="1"/>
        <s v="CS-NHC-14005" u="1"/>
        <s v="PHA/310518/PW/SL" u="1"/>
        <s v="WCS 18117" u="1"/>
        <s v="CS-UHI-12044" u="1"/>
        <s v="UOS-11576-2018" u="1"/>
        <s v="CS-EW003" u="1"/>
        <s v="RBGE-0000053" u="1"/>
        <s v="DG-Estates-27" u="1"/>
        <s v="HWU/1547" u="1"/>
        <s v="PM000065" u="1"/>
        <s v="CS-IC-1234" u="1"/>
        <s v="AU-PRO-2018-24 PROSPECTUS 20-23" u="1"/>
        <s v="UoE-BA-LAB037" u="1"/>
        <s v="CS-WHC001" u="1"/>
        <s v="FSS/2015/005" u="1"/>
        <s v="GC-FM-2012-05 A" u="1"/>
        <s v="UOS - 2872 - 2014" u="1"/>
        <s v="tba" u="1"/>
        <s v="HUT17" u="1"/>
        <s v="UOS-9337-2016" u="1"/>
        <s v="AU/SHS/2018/16/SPORTKITS" u="1"/>
        <s v="HWU/1557" u="1"/>
        <s v="PM000075" u="1"/>
        <s v="SAAS00013" u="1"/>
        <s v="CS-IC-1222" u="1"/>
        <s v="CS-MC-0102" u="1"/>
        <s v="EC/0620/Estates Compliance Survey" u="1"/>
        <s v="WCS 18133" u="1"/>
        <s v="UOS-11684-2018" u="1"/>
        <s v="Case: 182186 Lot 2" u="1"/>
        <s v="GSA-W/C-10114-2017" u="1"/>
        <s v="UoD-SYS-DS660-TC-2009" u="1"/>
        <s v="TBC" u="1"/>
        <s v="CS-CO006" u="1"/>
        <s v="Case: 3427" u="1"/>
        <s v="UOS-3893-2014" u="1"/>
        <s v="AU/FIN/2016/13/INAUDIT" u="1"/>
        <s v="GSAIT001" u="1"/>
        <s v="HWU/1567" u="1"/>
        <s v="PM000085" u="1"/>
        <s v="SAAS00021" u="1"/>
        <s v="TBD" u="1"/>
        <s v="RM520" u="1"/>
        <s v="CAT11057-TU" u="1"/>
        <s v="Case: 182186 Lot 5" u="1"/>
        <s v="WCS 18141" u="1"/>
        <s v="FSS/2015/015" u="1"/>
        <s v="GAT/160616/CD/SL" u="1"/>
        <s v="Case: 182186 Lot 6" u="1"/>
        <s v="NCA20584" u="1"/>
        <s v="RE062011" u="1"/>
        <s v="BR-GRAD-2011-01" u="1"/>
        <s v="Case: 182186 Lot 7" u="1"/>
        <s v="HWU/1577" u="1"/>
        <s v="CS-BOR015" u="1"/>
        <s v="CS-AC-13235" u="1"/>
        <s v="SAS-16" u="1"/>
        <s v="CS-SMO006" u="1"/>
        <s v="GC-FMD-2011-07C" u="1"/>
        <s v="SSJ 25/06/2019" u="1"/>
        <s v="PHA/271118/PK/SL" u="1"/>
        <s v="GSA - 12618 -Provision of Insurance Claim Consultancy Services - 2018" u="1"/>
        <s v="MT0592" u="1"/>
        <s v="MT0776" u="1"/>
        <s v="MT0868" u="1"/>
        <s v="ENU-1920-0004-00" u="1"/>
        <s v="HWU/1587" u="1"/>
        <s v="NHC-FIN-12883" u="1"/>
        <s v="SRUC/Elmwood/A7801784/001" u="1"/>
        <s v="CS-IC-1097" u="1"/>
        <s v="NCA30724" u="1"/>
        <s v="UWS/191415" u="1"/>
        <s v="UOS-11984-2018" u="1"/>
        <s v="GC-FM-2012-05 B" u="1"/>
        <s v="MT0752" u="1"/>
        <s v="MT0844" u="1"/>
        <s v="MAY281891" u="1"/>
        <s v="GKC_AL" u="1"/>
        <s v="HWU/1597" u="1"/>
        <s v="NCA20324" u="1"/>
        <s v="NGS-PO-666" u="1"/>
        <s v="MGC-FM-2017-09" u="1"/>
        <s v="EXE/020715/AM/SL" u="1"/>
        <s v="MT0740" u="1"/>
        <s v="CS-LA005" u="1"/>
        <s v="CS-IC-1085" u="1"/>
        <s v="CS-IC-1269" u="1"/>
        <s v="Nescol VEH1001 AP" u="1"/>
        <s v="CS-UHI005" u="1"/>
        <s v="CS/CoGC/19/016" u="1"/>
        <s v="UOS-10903-2017" u="1"/>
        <s v="NGS-PO-654" u="1"/>
        <s v="ENU-1617-0029-00" u="1"/>
        <s v="NCA2_0265" u="1"/>
        <s v="NGS-PO-642" u="1"/>
        <s v="UWS-2017-MC-017 Lot 9" u="1"/>
        <s v="CS-IC-1153" u="1"/>
        <s v="UWS/2017/18" u="1"/>
        <s v="ENU-1516-0038-00" u="1"/>
        <s v="ENU-1718-0028-00" u="1"/>
        <s v="QLL/48/1B" u="1"/>
        <s v="CS/CoGC/15/006" u="1"/>
        <s v="CS/CoGC/17/005" u="1"/>
        <s v="Direct Award Elmwood Campus External Golf Equipment &amp; Maintenance Services Contract" u="1"/>
        <s v="CS-FV003" u="1"/>
        <s v="NCL008" u="1"/>
        <s v="CS-IC-1141" u="1"/>
        <s v="CS-IC-1233" u="1"/>
        <s v="ENU-1617-0037-00" u="1"/>
        <s v="UOS-13777-2018" u="1"/>
        <s v="CS-FV013" u="1"/>
        <s v="Case: 1322" u="1"/>
        <s v="MGC-FM-2019-09" u="1"/>
        <s v="537337" u="1"/>
        <s v="1057685" u="1"/>
        <s v="CS-MC-0101" u="1"/>
        <s v="2013-11-29 Strenton" u="1"/>
        <s v="FSA258" u="1"/>
        <s v="UOS-4893-2014" u="1"/>
        <s v="BMS/201118/SS/SL" u="1"/>
        <s v="CS-FV023" u="1"/>
        <s v="RGIT79276" u="1"/>
        <s v="CS-SAMS-12956" u="1"/>
        <s v="13419/AT/2018" u="1"/>
        <s v="EC2015/16-JAN002" u="1"/>
        <s v="ENU-1617-0045-00" u="1"/>
        <s v="NCA10505" u="1"/>
        <s v="NGS-WP-11" u="1"/>
        <s v="To be allocated" u="1"/>
        <s v="CS-FV033" u="1"/>
        <s v="NGS-WP-9" u="1"/>
        <s v="UoS-1824-2014" u="1"/>
        <s v="MT0878" u="1"/>
        <s v="CS-UHI 013" u="1"/>
        <s v="ITS/090615/IM/SL" u="1"/>
        <s v="HWU/1800" u="1"/>
        <s v="MT0590" u="1"/>
        <s v="MT0866" u="1"/>
        <s v="CS-FV043" u="1"/>
        <s v="AU-LAB-2018-39" u="1"/>
        <s v="UOS-12721-2018" u="1"/>
        <s v="MT0885 Unidesk project - TOPdesk" u="1"/>
        <s v="CS-SAMS-12964" u="1"/>
        <s v="MT0762" u="1"/>
        <s v="MT0854" u="1"/>
        <s v="CS-CD009" u="1"/>
        <s v="CS-IC-1096" u="1"/>
        <s v="CARE INSPEC non-compliant contract" u="1"/>
        <s v="UoE-BA-PFB014 Moving and Storage Services quotation Molecular Clinical Medicine" u="1"/>
        <s v="2019/10" u="1"/>
        <s v="HWU/1810" u="1"/>
        <s v="NCA10525" u="1"/>
        <s v="MT0750" u="1"/>
        <s v="CS-FV053" u="1"/>
        <s v="13643/AT/2018" u="1"/>
        <s v="NGS-PO-665" u="1"/>
        <s v="FSS/2015/005/9" u="1"/>
        <s v="MT0830" u="1"/>
        <s v="CS-IC-1084" u="1"/>
        <s v="CS-IC-1268" u="1"/>
        <s v="13380/BC/2018" u="1"/>
        <s v="MED/200913/SP/SL" u="1"/>
        <s v="HWU/1820" u="1"/>
        <s v="NCA30534" u="1"/>
        <s v="2016/DAC-ICT01" u="1"/>
        <s v="Mack001" u="1"/>
        <s v="CS-FV063" u="1"/>
        <s v="RBS/101018/AR/SL" u="1"/>
        <s v="BIOMASS" u="1"/>
        <s v="NGS-PO-653" u="1"/>
        <s v="CS-IC-1072" u="1"/>
        <s v="CS-IC-1164" u="1"/>
        <s v="CARE INSPEC-loc-800" u="1"/>
        <s v="CAUTO004" u="1"/>
        <s v="HWU/1830" u="1"/>
        <s v="UWS/LS/GP/72" u="1"/>
        <s v="Mack002" u="1"/>
        <s v="CS-FV073" u="1"/>
        <s v="CS-JW-002" u="1"/>
        <s v="UOS-15595-2019" u="1"/>
        <s v="MGC-SHLS-2016-11" u="1"/>
        <s v="HWU/0630" u="1"/>
        <s v="NGS-PO-641" u="1"/>
        <s v="11643/CL/2018" u="1"/>
        <s v="SAAS00006" u="1"/>
        <s v="CS-IC-1152" u="1"/>
        <s v="2019/13" u="1"/>
        <s v="CS-JW001" u="1"/>
        <s v="NCA10555" u="1"/>
        <s v="UOS-6109-2015" u="1"/>
        <s v="336093" u="1"/>
        <s v="MACK003" u="1"/>
        <s v="HWU/0748" u="1"/>
        <s v="WCS 18126" u="1"/>
        <s v="CS/CoGC/18/004" u="1"/>
        <s v="GC-FM-2009-Plumb" u="1"/>
        <s v="8075" u="1"/>
        <s v="4838696" u="1"/>
        <s v="GCU-FM-2018 -" u="1"/>
        <s v="CS-IC-1140" u="1"/>
        <s v="CS-IC-1232" u="1"/>
        <s v="CS-MC-161103" u="1"/>
        <s v="MTTBD" u="1"/>
        <s v="NCA10565" u="1"/>
        <s v="MACK004" u="1"/>
        <s v="WCS 18134" u="1"/>
        <s v="GC-SBS-2012-09" u="1"/>
        <s v="Nescol PFB1028 AP" u="1"/>
        <s v="UOS - 4270 - 2014" u="1"/>
        <s v="MT/0524/Furniture for 50 George Square" u="1"/>
        <s v="8095" u="1"/>
        <s v="CS-LCC-14517" u="1"/>
        <s v="GSA - 2017 - 11183 - FRM" u="1"/>
        <s v="DG-IT-01" u="1"/>
        <s v="CS-BOR008" u="1"/>
        <s v="CS-IC-1220" u="1"/>
        <s v="2019/15" u="1"/>
        <s v="HWU/1860" u="1"/>
        <s v="NCA30574" u="1"/>
        <s v="CS-SMO0012" u="1"/>
        <s v="CS-NHC-10617" u="1"/>
        <s v="Nescol LIB1007 AP" u="1"/>
        <s v="7288/2015/AT/NP16714" u="1"/>
        <s v="Case: 3425" u="1"/>
        <s v="CS/CoGC/19/039" u="1"/>
        <s v="DG-IT-11" u="1"/>
        <s v="SAAS00030" u="1"/>
        <s v="2019/16" u="1"/>
        <s v="HWU/1870" u="1"/>
        <s v="EC2015/16-LAB001" u="1"/>
        <s v="WCS 18150" u="1"/>
        <s v="UOS-10520-2017" u="1"/>
        <s v="DG-IT-21" u="1"/>
        <s v="SAAS-WP-6" u="1"/>
        <s v="Santander Bike Scheme" u="1"/>
        <s v="GSA - 2018 - Stow - CiscoHardware - 13682" u="1"/>
        <s v="MT0876" u="1"/>
        <s v="2019/17" u="1"/>
        <s v="HWU/1708" u="1"/>
        <s v="HWU/1880" u="1"/>
        <s v="CS-IC-1199" u="1"/>
        <s v="HWU/1600" u="1"/>
        <s v="CS-SMO-15004" u="1"/>
        <s v="EC-1819-0023-00" u="1"/>
        <s v="MT0864" u="1"/>
        <s v="UOS - 5649 - 2016" u="1"/>
        <s v="NCA20725" u="1"/>
        <s v="MT0852" u="1"/>
        <s v="2019/18" u="1"/>
        <s v="HWU/1718" u="1"/>
        <s v="HWU/1890" u="1"/>
        <s v="CS-IC-1095" u="1"/>
        <s v="MFD - GSA - 2014 - 9930" u="1"/>
        <s v="HWU/1610" u="1"/>
        <s v="AU-RES-2019-031" u="1"/>
        <s v="MT0840" u="1"/>
        <s v="CS-SHE007" u="1"/>
        <s v="UOS-7369-2015" u="1"/>
        <s v="RCS 002 2017 AUG291329" u="1"/>
        <s v="MTxxx" u="1"/>
        <s v="ITS1052 AP" u="1"/>
        <s v="UOS-1635-2013" u="1"/>
        <s v="NCA1_0140_Microplate Reader_ENS_LT_0913" u="1"/>
        <s v="2019/19" u="1"/>
        <s v="HWU/1728" u="1"/>
        <s v="NCA3_0165" u="1"/>
        <s v="CS-IC-1083" u="1"/>
        <s v="CS-IC-1267" u="1"/>
        <s v="ICT-010" u="1"/>
        <s v="HWU/1620" u="1"/>
        <s v="CS-UHI014" u="1"/>
        <s v="GSA - 2016 - LEG/PROP - 8473" u="1"/>
        <s v="EC/0541/Design Team Roger Land Building" u="1"/>
        <s v="AU13/22" u="1"/>
        <s v="NCA20745" u="1"/>
        <s v="ITS1053 AP" u="1"/>
        <s v="NGS-PO-652" u="1"/>
        <s v="HWU/1738" u="1"/>
        <s v="CS-IC-1071" u="1"/>
        <s v="CS-IC-1255" u="1"/>
        <s v="6889/AT/2015/PFB1005AP Lot 1 Internal Audit" u="1"/>
        <s v="ICT-011" u="1"/>
        <s v="HWU/1630" u="1"/>
        <s v="GC-SHLS-2015-03" u="1"/>
        <s v="13159/CL/2018 St Judes" u="1"/>
        <s v="CS-UHI022" u="1"/>
        <s v="ENU-1819-NCA-001" u="1"/>
        <s v="AU13/23" u="1"/>
        <s v="Case: 1344" u="1"/>
        <s v="NGS-PO-640" u="1"/>
        <s v="UOS-12322-2018" u="1"/>
        <s v="CS-IC-1151" u="1"/>
        <s v="MT0610 OCRP" u="1"/>
        <s v="ICT-012" u="1"/>
        <s v="HWU/1640" u="1"/>
        <s v="NCA10355" u="1"/>
        <s v="Case: 106196" u="1"/>
        <s v="CS/CoGC/15/005" u="1"/>
        <s v="CS/CoGC/19/003" u="1"/>
        <s v="UOS - 3081 - 2014" u="1"/>
        <s v="GCC-ITS1025AP-AP18" u="1"/>
        <s v="DR64908" u="1"/>
        <s v="NCA20765" u="1"/>
        <s v="W(J)012016" u="1"/>
        <s v="**Reuse LUPC" u="1"/>
        <s v="EST/060515/DM/SL" u="1"/>
        <s v="EST/130515/DM/SL" u="1"/>
        <s v="ICT-013" u="1"/>
        <s v="HWU/1650" u="1"/>
        <s v="NCA30364" u="1"/>
        <s v="UOS-8230-2016" u="1"/>
        <s v="AU13/25" u="1"/>
        <s v="HWU/1768" u="1"/>
        <s v="ICT-014" u="1"/>
        <s v="HWU/1660" u="1"/>
        <s v="NCA10375" u="1"/>
        <s v="Legacy Cleaning Anniesland" u="1"/>
        <s v="CS/CoGC/18/039" u="1"/>
        <s v="UOS-11169-2017" u="1"/>
        <s v="HWU/1778" u="1"/>
        <s v="ICT-015" u="1"/>
        <s v="HWU/1670" u="1"/>
        <s v="GC-SHLS-2015-04" u="1"/>
        <s v="NGS-WP-20" u="1"/>
        <s v="EC/0515/Asbestos Management Asbestos Survey Service Provider" u="1"/>
        <s v="AU13/27" u="1"/>
        <s v="NCA20795" u="1"/>
        <s v="HWU/1788" u="1"/>
        <s v="CS-INV003" u="1"/>
        <s v="W(P)052014" u="1"/>
        <s v="GC-SEBE-2016-07a" u="1"/>
        <s v="EC0759 Call off over £50k - Peffermill Accommodatin" u="1"/>
        <s v="ICT-016" u="1"/>
        <s v="HWU/1508" u="1"/>
        <s v="HWU/1680" u="1"/>
        <s v="NCA10395" u="1"/>
        <s v="QQKAM0037" u="1"/>
        <s v="CS-IC-1198" u="1"/>
      </sharedItems>
    </cacheField>
    <cacheField name="AgreementTitle" numFmtId="0">
      <sharedItems containsBlank="1" count="8000">
        <s v="Healthcare Student Uniforms"/>
        <s v="Purchase of Vehicles (Cars, Motorbikes &amp; Light / Heavy Commercial Vehicles)"/>
        <s v="Desktop, PC, eAuction"/>
        <s v="HH Unmetered and Domestic Electricity"/>
        <s v="Water &amp; Wastewater Services"/>
        <s v="IT Consultancy"/>
        <s v="Financial Services, Accounts, Audit, Banking and Advisory Services"/>
        <s v="Art Supplies 1"/>
        <s v="Audio Visual Consumables"/>
        <s v="Photographic Equipment &amp; Consumables"/>
        <s v="Beverage Systems and Associated Products"/>
        <s v="Bottled Water  / Water Coolers"/>
        <s v="Butcher Meat"/>
        <s v="Confectionery, Snacks, Soft Drinks, Cakes and Ancillary Products"/>
        <s v="Building Cleaning"/>
        <s v="Gas Equipment Maintenance &amp; Repair"/>
        <s v="Maintenance of Scintillation Counters"/>
        <s v="Molecular Biology Research Consumables"/>
        <s v="Radiochemicals"/>
        <s v="Veterinary Supplies"/>
        <s v="Book Binding Services"/>
        <s v="EPoS Systems"/>
        <s v="Heavy Duty Catering Equipment"/>
        <s v="Specialist Chilled Food / Sandwiches"/>
        <s v="Vending Machines"/>
        <s v="Access Control Cards / Smart Cards"/>
        <s v="Application Hosting Services (incl SAS)"/>
        <s v="Disaster Recovery "/>
        <s v="e-portfolio solutions"/>
        <s v="Corporate Planning tool (TRAC)"/>
        <s v="IT Hardware Maintenance"/>
        <s v="Maintenance Contract for Sun Systems Direct Through Sun"/>
        <s v="Microsoft Licence - Campus Agreement"/>
        <s v="Network Equipment"/>
        <s v="Networking and Convergent Solution"/>
        <s v="Open source applications- Support &amp; Development"/>
        <s v="Printers and Peripherals"/>
        <s v="Servers and Storage"/>
        <s v="Door Maintenance, Repair, Inspection and Including Supply"/>
        <s v="Uninterrupted Power Supply"/>
        <s v="Soft Furnishings"/>
        <s v="Pest Control"/>
        <s v="Sanitary Disposal and Related Services"/>
        <s v="Toilet Tissues"/>
        <s v="Air Compressor Maintenance"/>
        <s v="Air Filters"/>
        <s v="Alarms-Maintenance &amp; installation (Fire)"/>
        <s v="Industrial Gases"/>
        <s v="Short Term Vehicle Hire"/>
        <s v="Library Periodicals"/>
        <s v="Recruitment Advertising"/>
        <s v="Temporary Agency Staff - Office/Business Support, Accountancy/Finance Support and Catering and Hospitality"/>
        <s v="Laboratory Consumables"/>
        <s v="Laboratory Equipment (Purchase)"/>
        <s v="NHS PASA Cars &amp; Car type Vans - Long Term Lease"/>
        <s v="Audio Visual Equipment"/>
        <s v="Video Conferencing"/>
        <s v="External Print Services"/>
        <s v="Books &amp; Standing Orders"/>
        <s v="E-books"/>
        <s v="Occupational Health for Staff and Healthcare Students"/>
        <s v="Dairy Products"/>
        <s v="Fresh Fish &amp; Seafood"/>
        <s v="Fresh Fruit &amp; Vegetables"/>
        <s v="Cleaning Materials and Disposable Paper Products"/>
        <s v="Laundry Cleaning Services"/>
        <s v="Washroom Services, Personal Hygiene and Vending"/>
        <s v="Microscopes and Imaging"/>
        <s v="Lab Small, Equipment Service and Repair"/>
        <s v="Solvents, Alcohols, Acids and Dueterated Solvents"/>
        <s v="Mass Spectrometry and Chromatography Equipment"/>
        <s v="Telecoms - Voice Network"/>
        <s v="Plumbing &amp; Heating Consumables"/>
        <s v="Provision of Lift Maintenance Services"/>
        <s v="Floor Coverings"/>
        <s v="Furniture (including Teaching Boards and Storage Solutions)"/>
        <s v="Window Coverings"/>
        <s v="Sports Equipment  / Vocational"/>
        <s v="Disposal of IT Hardware"/>
        <s v="Travel Services"/>
        <s v="CRC Brokerage and Management Services"/>
        <s v="Fresh Butcher Meat"/>
        <s v="Timber Products"/>
        <s v="Building Materials"/>
        <s v="Supply of Electricity to sites &gt; 100,000KWh per Annum (Half-hourly)"/>
        <s v="National Desktop &amp; Notebook (NDNA) - Lot 1 - Desktops"/>
        <s v="Microcomputers with Apple Operating SystemsI nstallation"/>
        <s v="Import Express"/>
        <s v="Pipette Service and Repair"/>
        <s v="Archiving Services Physical and Electronic"/>
        <s v="Asbestos Survey, Testing and Removal"/>
        <s v="Automatic Meter Reading"/>
        <s v="Boiler Maintenance"/>
        <s v="Carpentry / Joinery*"/>
        <s v="Decorators Materials (Goods)"/>
        <s v="Decorators Services"/>
        <s v="Drainage Maintenance &amp; Repair"/>
        <s v="Electrical Contractors*"/>
        <s v="Emergency Lighting Systems &amp; Battery Back-Up"/>
        <s v="Fire Fighting Equipment (Supply and Maintenance)"/>
        <s v="Fixed Wire Testing"/>
        <s v="Glazing Repairs"/>
        <s v="Graffiti Removal"/>
        <s v="Land Based -Animal Feed, Fertiliser etc."/>
        <s v="Locksmith Goods &amp; Services"/>
        <s v="Minor Works Contracts (£25K - £100K)"/>
        <s v="Outsourced Maintenance  &amp; Facilities Management Contracts"/>
        <s v="PAT Testing"/>
        <s v="Road Surfacing"/>
        <s v="Security Services &amp; Equipment"/>
        <s v="Signs / Signage"/>
        <s v="Waste Management / Multi Lot"/>
        <s v="Window Cleaning Services"/>
        <s v="Hair &amp; Beauty"/>
        <s v="Lecture Theatre Furniture"/>
        <s v="White Goods"/>
        <s v="Insurance   (Non Life) for 5 colleges in Scotland (Avail to James Watt, Adam Smith, Jewel &amp; Esk, Dumfries &amp; Galloway and Stevenson College Only)"/>
        <s v="Hand Dryers"/>
        <s v="National Contract for the supply of Footwear, First Aid Equipment, Clothing, Safety &amp; Maintenance and Personal Protection Equipment"/>
        <s v="Recycling Bins"/>
        <s v="Enzymes / Modified Enzymes"/>
        <s v="Labs - Safety Cabinets"/>
        <s v="Labs - Water Purification Consumables and Servicing"/>
        <s v="Maint. of Hydrogen Peroxide Generator"/>
        <s v="Maintenance of Autoclaves"/>
        <s v="Maintenance of Centrifuges"/>
        <s v="Maintenance of Equipment Washing Systems"/>
        <s v="Library - Security Including RFID"/>
        <s v="Franking Machines"/>
        <s v="International Airmail"/>
        <s v="Same Day Delivery"/>
        <s v="Transport of Dangerous Goods"/>
        <s v="UK and Overseas Parcels"/>
        <s v="Computer and Stationery Supplies Agreement"/>
        <s v="E - Procurement System - ePS"/>
        <s v="E - Procurement System - Parabilis"/>
        <s v="Supply of Specialist Printing Papers (Not Photocopy Paper)"/>
        <s v="Cheques &amp; Payslips"/>
        <s v="Examination Answer Books"/>
        <s v="Pre Paid Envelopes"/>
        <s v="Banking"/>
        <s v="IT Services / Consultancy"/>
        <s v="Legal Services"/>
        <s v="Payroll Bureau Services"/>
        <s v="Advertising / Media Buying"/>
        <s v="Cash in Transit"/>
        <s v="Childcare Vouchers (Sal Sac) Mgmt Srvs"/>
        <s v="Executive Recruitment / Headhunters"/>
        <s v="Salary Sacrifice Management Service"/>
        <s v="Office &amp; Special Moving Services"/>
        <s v="Government Merchant Aquiring Framework Agreement"/>
        <s v="Security Services   / Guards / Concierge (staffing)"/>
        <s v="Photocopiers / MFDs"/>
        <s v="Mobile Communications"/>
        <s v="Bespoke Mobile solutions (Government Procurement RM526/L3)"/>
        <s v="Business Travel and Student Travel Services"/>
        <s v="Coach Hire Services"/>
        <s v="Route Deals"/>
        <s v="Taxi Services"/>
        <s v="Travel Services - Hotel Room Booking"/>
        <s v="Fuel Cards"/>
        <s v="Ambient and associated (Wholesale)"/>
        <s v="Beer &amp; Cider &amp; Premium Packaged Spirits ( PPS)"/>
        <s v="Spirits &amp; Core Wines"/>
        <s v="TUCO Confectionery"/>
        <s v="Dispensing Gas"/>
        <s v="Scottish Disposables"/>
        <s v="Supply &amp; Delivery of Fresh Meat &amp; Poultry"/>
        <s v="Frozen Food"/>
        <s v="Supply and Distribution of Frozen Foods (inc Frozen and Chilled Potato Chips)"/>
        <s v="Grocery, Provisions &amp; Chilled Foods (GROC2009) (Supply and Distribution)"/>
        <s v="Hot Beverage Dispense Equipment and Ingredients, Supply of"/>
        <s v="Sandwiches"/>
        <s v="Soft Drinks"/>
        <s v="Alcohol (Spirits, Core Wines Beer, Cider and PPS)"/>
        <s v="Water Coolers (Pan Government) - Plumbed in"/>
        <s v="Bakery (Wholesale)"/>
        <s v="Dairy"/>
        <s v="Supply of Water &amp; Wastewater Services"/>
        <s v="Natural Gas"/>
        <s v="Supply of Electricity to sites &lt; 100,000KWh per Annum (Non- Half-hourly &amp; Domestic)"/>
        <s v="Electrical Sundries"/>
        <s v="Electronic Components"/>
        <s v="Fine Chemicals"/>
        <s v="Tissue and Media"/>
        <s v="Employee Assistance Programme"/>
        <s v="Childcare Vouchers Scheme (The Supply and Delivery of)"/>
        <s v="Computer and Stationery Supplies"/>
        <s v="Alarms - Maintenance and Installation (Security)"/>
        <s v="Intruder Systems, CCTV Systems and Fire Alarm Systems - Installation, Commissioning, Maintenance, Monitoring and Associated Services"/>
        <s v="Roofing Contractors"/>
        <s v="Refrigeration (Maintenance)"/>
        <s v="Water Quality Management (Legionella) 3 Lots"/>
        <s v="Supply of Audio Visual Equipment (Audio Visual Equipment, Purchase, Maintenance, Repair and Hire)"/>
        <s v="Applications and Web Development Services"/>
        <s v="Debt Collection Services"/>
        <s v="Multi Modality"/>
        <s v="Culture Media"/>
        <s v="Textbooks (Supply of)"/>
        <s v="Media Buying &amp; Planning"/>
        <s v="JANET txt - SMS for Education"/>
        <s v="Library General Supplies - Lot 1 - General Supplies"/>
        <s v="Insurance"/>
        <s v="IT Related Accessories and Parts"/>
        <s v="National Education Printer Agreement"/>
        <s v="Voice Based Solutions"/>
        <s v="General Furniture buying Solutions -"/>
        <s v="Retirement of Obsolete IT Equipment"/>
        <s v="Courier &amp; Parcel Services- Same Day"/>
        <s v="Facilities Management"/>
        <s v="Professional Buying Tools - PCS Tender"/>
        <s v="Salt For Winter Maintenance"/>
        <s v="Insurance - Framework Larger HEI's"/>
        <s v="Payment Card Solutions &amp; Associated Services Framework Agreement"/>
        <s v="NSSA - National Servers and Storage Agreement (Retender 1)"/>
        <s v="Heating Oil and Automative Fuel"/>
        <s v="Tool Hire"/>
        <s v="Liquid Fuels - Heating &amp; Vehicle Fuels"/>
        <s v="Advertising/media Buying"/>
        <s v="National Franking Machines Agreement"/>
        <s v="Microsoft Campus Agreement (EDUSERV)"/>
        <s v="Plumbing, Ceramics, Heating &amp; Ventilation Equipment"/>
        <s v="Fresh Bakery Products"/>
        <s v="JANET - Transmission Services &amp; Infrastructure (Telecommunications)"/>
        <s v="Overpayment Recovery Services"/>
        <s v="Frozen Food inc Frozen and Chilled Potato Chips (FROZ11) (Supply and Distribution of)"/>
        <s v="Applicant Tracking Systems"/>
        <s v="Washroom Services"/>
        <s v="National Server and Storage Agreement (NSSA)"/>
        <s v="IT Hardware - Mobile and Desktop (Desktop)"/>
        <s v="Office Supplies (Stationery, Paper)"/>
        <s v="Apple Agreement"/>
        <s v="Vehicle Purchase"/>
        <s v="Business Travel One Stop Shop"/>
        <s v="Pan Government Vehicle Leasing and Fleet Outsource Solution Framework - CCS Ref RM858"/>
        <s v="Software License Reseller - Microsoft Software"/>
        <s v="Lease Hire and Contract Hire Framework for LCV and other Commercial Vehicles"/>
        <s v="Data Storage / Disaster Recovery"/>
        <s v="Routing and Switching Equipment - Lot 1"/>
        <s v="Postal Services"/>
        <s v="Water Dispensers / Water Fountains &amp; Related Services (WD2009)"/>
        <s v="Vending Equipment (VEND11) (Supply and Distribution of)"/>
        <s v="Catering Light Equipment (LEquip2009)"/>
        <s v="Soft Drinks, Fruit Juice Concentrate and Associated Products and Services"/>
        <s v="Innovative Catering Concepts (ICC2009)"/>
        <s v="Hot Beverage Dispensing Equipment and Ingredients"/>
        <s v="Oligo Bases and Custom Made Oligo"/>
        <s v="Data Centre Equipment &amp; Consultancy - Lot 1 Equipment"/>
        <s v="Catering Disposables &amp; Kitchen &amp; Dishwasher Chemicals including Dosing Equipment (Supply &amp; Distribution of)"/>
        <s v="Radiochemicals for use in Research and Teaching"/>
        <s v="Pre Paid Envelopes (Pre-Paid Impression PPI)"/>
        <s v="Marketing Services"/>
        <s v="HVLE Magnetic Resonance Imaging Scanners (MRI)"/>
        <s v="HVLE Scanning Electron Microscopes"/>
        <s v="HVLE Transmission Electron Microscopes"/>
        <s v="HVLE NMR Spectrometers"/>
        <s v="HVLE Diffraction Apparatus"/>
        <s v="HVLE Sequencers"/>
        <s v="Personal Protection Equipment (PPE)"/>
        <s v="JANET - Data Centre &amp; Cloud Services (JA.net Brokerage)"/>
        <s v="Audiovisual Equipment - Lot 1 - Equipment Supply"/>
        <s v="Pecos Integration Support"/>
        <s v="IT Continuity Infrastructure"/>
        <s v="Electrcial Materials"/>
        <s v="Plumbing Materials"/>
        <s v="Supply of Electricity (HH, NHH and Domestic)"/>
        <s v="Biomass Framework - Energy Supply Agreement"/>
        <s v="Renewable Energy Generation"/>
        <s v="Laboratory Plastic-ware, Glassware &amp; Sundries"/>
        <s v="Grocery provisions and Chilled Foods"/>
        <s v="Cleaning Materials &amp; Janitorial Supplies"/>
        <s v="Road Maintenance Materials"/>
        <s v="BlackBoard"/>
        <s v="Travel Management Service Provider (TMSP)"/>
        <s v="Moodle solutions"/>
        <s v="Laboratory Chemicals"/>
        <s v="Electronic Components - Lot 1 Electronic Components"/>
        <s v="IUPC Lab Gases Framework Agreement"/>
        <s v="JANET - 3G (Mobile broadband service)"/>
        <s v="Minor Lab Equipment"/>
        <s v="Broadcast equipment and systems installations"/>
        <s v="Lamps, Tubes and Electrical Components"/>
        <s v="Lift Maintenance"/>
        <s v="Plumbing, Ceramics, Heating and Ventilation Equipment"/>
        <s v="Examination Answer Booklets"/>
        <s v="Paper"/>
        <s v="Multifunctional devices - Buying Solutions RM450"/>
        <s v="Removals, Relocations and associated services"/>
        <s v="Office Furniture"/>
        <s v="Residential Furniture"/>
        <s v="Sports Fitness and Gym Equipment"/>
        <s v="Office Supplies &amp; Computer Consumables - Lot 1 - Stationery"/>
        <s v="Office Supplies &amp; Computer Consumables - Lot 2 - Computer Consumables"/>
        <s v="Office Supplies &amp; Computer Consumables - Lot 3 - Stationery &amp; Computer Consumables"/>
        <s v="Telecom Networks: Voice Calls and Lines"/>
        <s v="Fire Extinguishers"/>
        <s v="Fresh Meat &amp; Poultry"/>
        <s v="Milk, Dairy &amp; Bread"/>
        <s v="Chilled Food &amp; Provisions"/>
        <s v="Cleaning Chemicals &amp; Janitorial Products"/>
        <s v="Inter-Regional Agreement for the Supply of Periodicals"/>
        <s v="Project Management and Full Design Team Services"/>
        <s v="Plagiarism Detection"/>
        <s v="Subscription Management Software"/>
        <s v="Learning Management Solutions"/>
        <s v="Resource Discovery solutions"/>
        <s v="IT Goods and Services"/>
        <s v="Student Email"/>
        <s v="Mobile Solutions (II)"/>
        <s v="Productivity Tools"/>
        <s v="Integrated Collaboration Tools"/>
        <s v="Network Connectivity"/>
        <s v="Staff Email"/>
        <s v="Processing Capacity"/>
        <s v="Database Platform"/>
        <s v="User Help Desk"/>
        <s v="Mass Storage"/>
        <s v="Support &amp; Training"/>
        <s v="Vehicle Hire and Leasing"/>
        <s v="Business and/or Learner Analytics"/>
        <s v="SIP Trunking services"/>
        <s v="Multifunctional Devices and Services - limited range-RM1599 lot 1"/>
        <s v="Multifunctional Devices and services - full range-RM1599 Lot 2"/>
        <s v="Multifunctional Devices - Managed Print Service-RM1599 Lot 3"/>
        <s v="Multifunctional Devices - print audit services-RM1599 Lot 4"/>
        <s v="Catering Furniture- Expired"/>
        <s v="IT suite Furniture"/>
        <s v="Office and Catering Furniture"/>
        <s v="Bespoke Teaching Space Furniture"/>
        <s v="ICT Security Furniture"/>
        <s v="Fire Shutters / Roller Shutters / Automated Doors"/>
        <s v="Landscaping Equipment and services"/>
        <s v="Catering Equipment Maintenance &amp; Catering Refrigeration Maintenance"/>
        <s v="Catering Sundries - Supply &amp; Delivery of"/>
        <s v="Laboratory Equipment Maintenance &amp; Repair Services Agreement (LEMS)"/>
        <s v="Telephony services - Lot 1"/>
        <s v="Alcohol"/>
        <s v="Library - Specialist Arts"/>
        <s v="National Education Recruitment Advertising &amp; Resourcing Services (NERARS)"/>
        <s v="PAT Testing Services"/>
        <s v="IT Consumables"/>
        <s v="AV Column board systems"/>
        <s v="Furniture - Laboratory"/>
        <s v="Furniture - Lecture Theatre"/>
        <s v="Reupholstering services"/>
        <s v="Refrigeration and Air Conditioning Maintenance"/>
        <s v="Access Control Systems - Lot 1 Access Control Systems &amp; Lot 2 Smart Cards"/>
        <s v="Recycling Bins &amp; Street Furniture"/>
        <s v="Hotel, Conferences &amp; Meetings"/>
        <s v="Asia Route Deal"/>
        <s v="Hot Beverage Dispense Equipment"/>
        <s v="PC Power Management"/>
        <s v="Catering Disposables"/>
        <s v="Temporary Agency Staff"/>
        <s v="Flexible Energy Supply"/>
        <s v="Agreement to Test Supplier MI Upload Website"/>
        <s v="Biomass -Supply of Wood Fuel (Pellets) Framework Agreement"/>
        <s v="Renewable Energy Generation Framework Agreement"/>
        <s v="IT Related Accessories &amp; Parts"/>
        <s v="Books, Standing Orders, E books &amp; Related Material"/>
        <s v="Specialist Paper (RM1078) Duplicate Pls see PRI 1010 CC"/>
        <s v="Audio Visual"/>
        <s v="Generic and Proprietary SIP Handsets (DO NOT USE)"/>
        <s v="Audio Visual (inc. Video Conferencing) Supply, Design, Installation, Maintenance"/>
        <s v="Projector Consumables"/>
        <s v="External Print and Associated Services"/>
        <s v="Cashless EPOS"/>
        <s v="Lift Consultancy"/>
        <s v="Journal Binding and Book repairs"/>
        <s v="Milk, Dairy, Morning Goods &amp; Bread"/>
        <s v="Web Conference Services"/>
        <s v="Professional Buying Tools"/>
        <s v="Liquid Fuels  - Vehicle &amp; Heating Fuels"/>
        <s v="Liquid Handling Robotics"/>
        <s v="IT Secure Furniture"/>
        <s v="Catering Equipment - Commercial"/>
        <s v="Direct Media Recruitment Advertising"/>
        <s v="Office Equipment &amp; Print Estate Audit Services - Full Catalogue Office Equipment &amp; Associated Services"/>
        <s v="Electrical Sundries Supply of"/>
        <s v="Periodicals (The supply of)"/>
        <s v="Fresh Dairy Products"/>
        <s v="Bespoke Computing Solutions"/>
        <s v="HR &amp; Payroll Systems"/>
        <s v="Mobile Apps Development / Sharing"/>
        <s v="Insurance Brokerage Services"/>
        <s v="Cash &amp; Valuables in Transit"/>
        <s v="Sports, Fitness &amp; Gym Equipment"/>
        <s v="Routing and Switching Equipment - Lot 12"/>
        <s v="Electrical Materials &amp; Associated Products"/>
        <s v="Grocery Provisions &amp; Chilled Foods"/>
        <s v="Cleaning &amp; Security Services"/>
        <s v="Soft Furnishings - Lot 1 Bedding and Bathroom"/>
        <s v="Wider Public Sector Print - Lot 1 - Managed Printing and eCommunications Services"/>
        <s v="Wider Public Sector Print - Lot 2 - Operational Print Services"/>
        <s v="Banking Services (2014)"/>
        <s v="Taxi Type Services"/>
        <s v="Legal Services - Lot 1"/>
        <s v="Finance Systems"/>
        <s v="High Value Laboratory Equipment (HVLE)"/>
        <s v="National Server &amp; Storage Agreement (NSSA)"/>
        <s v="Business Travel - Travel Agency Services"/>
        <s v="Estates Maintenance"/>
        <s v="Microscopes &amp; Imaging"/>
        <s v="Quantity Surveying Services"/>
        <s v="External Audit Services"/>
        <s v="Stationery and Business Machines"/>
        <s v="Temporary and Interim Staff - Re let"/>
        <s v="BLANK TO BE REUSED"/>
        <s v="Vmware committed mini-competition"/>
        <s v="Adobe - Committed Mini Competition"/>
        <s v="Office Furniture Agreement"/>
        <s v="IRLA General Laboratory Consumables &amp; Chemicals"/>
        <s v="Hotel and Conferences &amp; Meetings"/>
        <s v="Student (Group) Travel Services"/>
        <s v="Salary Sacrifice &amp; Vol Benefits"/>
        <s v="Pipette Supplies and Service"/>
        <s v="Books"/>
        <s v="Janitorial Products &amp; Cleaning Chemicals"/>
        <s v="Disposable Paper Products"/>
        <s v="Fresh Meat, Poultry &amp; Offal"/>
        <s v="Fruit &amp; Vegetable Products"/>
        <s v="Disaster Recovery"/>
        <s v="Software Licence Resellers"/>
        <s v="Data Centre Equipment &amp; Consultancy - Lot 2 Infrastructure"/>
        <s v="Data Centre Equipment &amp; Consultancy - Lot 3 Consultancy"/>
        <s v="Courier &amp; Parcel Services- Next Day"/>
        <s v="Courier &amp; Parcel Services- International &amp; Inbound"/>
        <s v="Courier &amp; Parcel Services- Dangerous Goods"/>
        <s v="Audiovisual Equipment - Lot 2 - Installation"/>
        <s v="Electrical Services"/>
        <s v="Building Services - General"/>
        <s v="Suspended Ceiling Services"/>
        <s v="Air Conditioning and Refrigeration Services"/>
        <s v="Relocation Services"/>
        <s v="International Salary Benchmarking (including International Payroll Services)"/>
        <s v="Scottish Universities Study/Work in Scotland Handbook"/>
        <s v="Computer Consumables"/>
        <s v="Refuse Sacks"/>
        <s v="Toilet Tissue &amp; Related Products"/>
        <s v="Furniture"/>
        <s v="Telecoms"/>
        <s v="Electronic Components - Lot 2 Tools and Fixings"/>
        <s v="Electronic Components - Lot 3 Test and Measurement"/>
        <s v="Electronic Components - Lot 4 Batteries"/>
        <s v="Notebook and Tablet Devices"/>
        <s v="IT Leasing &amp; Portfolio Management Solutions"/>
        <s v="Email Filtering/Anti-spam service"/>
        <s v="Film Production for Broadcastin or embedding into websites ad promotional marketing"/>
        <s v="Electoral Services"/>
        <s v="ResNet ( Residential Network and Service in Halls of Residence)"/>
        <s v="Learning Management Software/solution"/>
        <s v="Audit Services"/>
        <s v="Media Services"/>
        <s v="Fire Extinguishers &amp; Associated Fire Fighting Products &amp; Provision of Ancilliary Training"/>
        <s v="Computer Recycling &amp; Disposal Services (WEEE)"/>
        <s v="National Desktop &amp; Notebook (NDNA) - Lot 2 - Laptops"/>
        <s v="National Desktop &amp; Notebook (NDNA) - Lot 3 - Desktops + Laptops"/>
        <s v="Temporary Staff"/>
        <s v="Routing and Switching Equipment - Lot 10"/>
        <s v="Laboratory - Molecular Consumables - Lot 1 - One Step RT-PCR Kits"/>
        <s v="Laboratory - Molecular Consumables - Lot 2 - One Step RT-PCR Kits"/>
        <s v="Laboratory - Molecular Consumables - Lot 3 - One Step RT-PCR Kits"/>
        <s v="Laboratory - Molecular Consumables - Lot 4 - One Step RT-PCR Kits"/>
        <s v="Laboratory - Molecular Consumables - Lot 5 - One Step RT-PCR Kits"/>
        <s v="Leasing Services - Operating and Financial"/>
        <s v="Library - Serials, Periodicals and Associated Services"/>
        <s v="Network Equipment - Lot 1 Equipment only"/>
        <s v="Security Services - Manned Guarding"/>
        <s v="PSN Services - Mobile Voice and Data Services"/>
        <s v="water and waste water services"/>
        <s v="Building Materials and Associated Managed Services"/>
        <s v="Desktop &amp; Notebook (NDNA)"/>
        <s v="Routing and Switching Equipment - Lot 11"/>
        <s v="TRAVEL Air Route Deal"/>
        <s v="Routing and Switching Equipment - Lot 2"/>
        <s v="Routing and Switching Equipment - Lot 3"/>
        <s v="Routing and Switching Equipment - Lot 4"/>
        <s v="Routing and Switching Equipment - Lot 5"/>
        <s v="Routing and Switching Equipment - Lot 6"/>
        <s v="Routing and Switching Equipment - Lot 7"/>
        <s v="Routing and Switching Equipment - Lot 8"/>
        <s v="Routing and Switching Equipment - Lot 9"/>
        <s v="Drinking Water &amp; Related Services, Supply &amp; Distribution"/>
        <s v="Building Cleaning Services"/>
        <s v="Library General Supplies - Lot 2 - Security Products"/>
        <s v="Library General Supplies - Lot 3 - Archival Boxes &amp; Folders"/>
        <s v="Library General Supplies - Lot 4 - Archival Supplies"/>
        <s v="Library General Supplies - Lot 5 - Library Furniture &amp; Display"/>
        <s v="G:cloud inc JISC NEXUS"/>
        <s v="Bricks, Paint, Plaster and Timber"/>
        <s v="Fire Fighting Equipment Supply &amp; Servicing (The Consortium)"/>
        <s v="Ironmongery &amp; Trade Tools"/>
        <s v="Minor Works"/>
        <s v="Emergency Lighting Maintenance Services"/>
        <s v="Air Conditioning and HVAC"/>
        <s v="Asbestos Related Services"/>
        <s v="Building Management Systems (BMS) Controls, Maintenace of"/>
        <s v="Estates Management Systems (EMS) Controls, Maintenance of"/>
        <s v="Engineering &amp; Technical Consultancy SXL 0820"/>
        <s v="Property Services Management"/>
        <s v="Term Trades"/>
        <s v="Occupational Health Services"/>
        <s v="Library General Supplies - Lot 6 - General Supplies"/>
        <s v="Audio Visual Equipment - Lot 3 - Broadcast Systems, Design, Supply &amp; Install"/>
        <s v="Library General Supplies - Lot 7 - General Supplies"/>
        <s v="Laser Equipment, Supply of"/>
        <s v="myjobscotland"/>
        <s v="Temporary Paraprofessional Staff for Scotlands Colleges"/>
        <s v="Employee Benefits"/>
        <s v="Training - IT and compliance"/>
        <s v="Defined Contribution Scheme"/>
        <s v="eBooks and eBook Collections (The supply of)"/>
        <s v="Print Books and Standing Orders (The Supply of)"/>
        <s v="Paper and Specialist Printing Paper"/>
        <s v="Fresh/Frozen Meat &amp; Poultry"/>
        <s v="SCURL Library Services Platform Systems"/>
        <s v="Software License Resellers - Microsoft"/>
        <s v="Software License Resellers - Adobe"/>
        <s v="Software License Resellers - VMWare"/>
        <s v="Software License Resellers - other software"/>
        <s v="Childcare Vouchers Scheme, provision of"/>
        <s v="Smoke alarms and carbon monoxide detectors - Lot 4"/>
        <s v="Smoke alarms and carbon monoxide detectors - Lot 1"/>
        <s v="Smoke alarms and carbon monoxide detectors - Lot 2"/>
        <s v="Smoke alarms and carbon monoxide detectors - Lot 3"/>
        <s v="Mobile Voice/Data &amp; Pagers - PSN Services Lot 6"/>
        <s v="Commoditised IT Hardware and Software"/>
        <s v="Legal Services - Lot 2"/>
        <s v="Legal Services - Lot 4"/>
        <s v="Legal Services - Lot 6"/>
        <s v="Fitness and Sports Equipment"/>
        <s v="Hosting Services Framework"/>
        <s v="Mass Spectrometry and Chromatography"/>
        <s v="Life Sciences"/>
        <s v="Books, Standing Orders, E-Books and Related Material - Joint Consortia Agreement"/>
        <s v="Joint Consortia Agreement for Books, Standing Orders, E-Books and Related Material"/>
        <s v="Audio Visual Equipment - Lot 1 - AV Supply only"/>
        <s v="Audio Visual Equipment - Lot 2 - AV Presentation Systems"/>
        <s v="Audio Visual Equipment - Lot 4 - Event Management"/>
        <s v="Audio Visual Equipment - Lot 5 - Projector Lamps Only"/>
        <s v="COI - Market Research"/>
        <s v="Telecom Networks"/>
        <s v="Specialist Solutions"/>
        <s v="BT MoU - Accumulate"/>
        <s v="PCS - Property And Facilities Management Services"/>
        <s v="COI - Public Relations"/>
        <s v="IT Managed Services"/>
        <s v="Estates Professional Services"/>
        <s v="Document Storage - Spend Under Management"/>
        <s v="Payment Solutions"/>
        <s v="ePurchasing Card Solution"/>
        <s v="Pre Paid Credit Cards"/>
        <s v="Publishing, Print, Design &amp; Associated Services"/>
        <s v="PSN Connectivity - Mobile Voice and Data Services"/>
        <s v="SIP and IP Handsets and Associated Licences"/>
        <s v="Anti-vibration tables"/>
        <s v="Catering Light and Heavy Equipment"/>
        <s v="Soft Furnishings - Lot 2 Student Starter Packs"/>
        <s v="Soft Furnishings - Lot 3 Window Coverings"/>
        <s v="Frozen and Chilled Foods"/>
        <s v="Vending Equipment  (Supply and Distribution of)"/>
        <s v="Innovative Food Concepts (ICC2009)"/>
        <s v="Soft Drinks, Fruit Juice Concentrate, Associated Products and Services"/>
        <s v="Lift Maintenance, Installation &amp; Refurbishment Services"/>
        <s v="IT Certification Services"/>
        <s v="Laboratory Furniture"/>
        <s v="Biological Research Facility Equipment (inc. Animal Feed)"/>
        <s v="Glove Boxes"/>
        <s v="Fume Cupboards"/>
        <s v="Furniture (Supply, Delivery &amp; Installation)"/>
        <s v="Decorator Paint &amp; Sundries"/>
        <s v="Asbestos Removal Services"/>
        <s v="Asbestos Consultancy Services"/>
        <s v="Sustainable Waste Management Services"/>
        <s v="ConsultancyONE"/>
        <s v="Laundry and Linen Services"/>
        <s v="Promotional Goods - Lot 1 Promotional Products"/>
        <s v="Promotional Goods - Lot 2 Vouchers &amp; Gifts"/>
        <s v="Promotional Goods - Lot 3 Promotional Clothing"/>
        <s v="eBooks and eBook Collections"/>
        <s v="Signs and Signage Lot 1"/>
        <s v="Lifts - Consultancy, Maintenance and Refurbishment Lot 1"/>
        <s v="Security Surveillance Equipment"/>
        <s v="Floor Coverings - Supply and Fit"/>
        <s v="Non-life Insurance"/>
        <s v="Fixed Telephony"/>
        <s v="Application Design and Development Services"/>
        <s v="Digital and Technology Services"/>
        <s v="Scot Sprint"/>
        <s v="Server Maintenance"/>
        <s v="(Digital) Enablement Services"/>
        <s v="Citrix"/>
        <s v="Smart Cards"/>
        <s v="Support- office 365"/>
        <s v="IT peripherals"/>
        <s v="Servers, Storage &amp; Network (SNN)"/>
        <s v="Network Equipment - Lot 2 Projects up to £1m in value"/>
        <s v="Network Equipment - Lot 3 Projects over £1m in value"/>
        <s v="Network Equipment - Lot 4 Consultancy"/>
        <s v="IT Hardware - Desktop &amp; Mobile Solutions"/>
        <s v="Telecoms Equipment Lot 1 Headsets"/>
        <s v="Telephony services - Lot 2"/>
        <s v="Renewable Energy"/>
        <s v="Arts and Craft Materials"/>
        <s v="Student Records Systems"/>
        <s v="Courier, parcel and international mail services"/>
        <s v="Deep cleaning and specialist cleaning services"/>
        <s v="Portable Appliance Testing (PAT)"/>
        <s v="Broadcast Equipment &amp; Installation Services"/>
        <s v="HVLE - X-Ray &amp; Elemental/Micro Analysis"/>
        <s v="Financial Services"/>
        <s v="HVLE - Spectroscopy"/>
        <s v="HVLE - Refurbishment &amp; Recycling &amp; Disposal of High Value Laboratory Equipment"/>
        <s v="HVLE - Magnetic Resonance Equipment (MRI)"/>
        <s v="HVLE - Imaging/Analysis Systems &amp; Microscopy Instruments"/>
        <s v="Tablet Devices - Education"/>
        <s v="Engineering &amp; Design consumables and Storage &amp; Material handling Products"/>
        <s v="IT Related Accessories and Parts (ITRAP)"/>
        <s v="Servers, Storage and Solutions National Agreement (SSSNA)"/>
        <s v="Research Data Management Tools"/>
        <s v="IT Security Incident Event Management Solutions"/>
        <s v="Social Networking Solutions"/>
        <s v="Software Licence Resellers Agreement (SLRA)"/>
        <s v="Janitorial and Cleaning Supplies"/>
        <s v="Intellectual Property Rights Services"/>
        <s v="Document Management Solutions"/>
        <s v="3D Printers, 3D Scanners and associated equipment, Supply of"/>
        <s v="Polymerase chain reaction (PCR)"/>
        <s v="Prospectus Print and Fulfilment"/>
        <s v="Temporary Agency Staffing Services - Lot 1 - Admin and Clerical"/>
        <s v="Stationery &amp; Computer Consumables (NWPCSS)"/>
        <s v="Library General Supplies"/>
        <s v="Removals and Relocations -  Lot 1 Commercial Moves"/>
        <s v="Fresh Fruit &amp; Vegetables and Associated Products"/>
        <s v="Printers and Managed Print Services (NEPA)"/>
        <s v="Vending"/>
        <s v="Innovative Catering Concepts"/>
        <s v="Kitchen Equipment Maintenance"/>
        <s v="Recruitment Services"/>
        <s v="Farmers Market"/>
        <s v="Kitchen/Counters Design &amp; installation"/>
        <s v="Periodicals"/>
        <s v="Office, Computer &amp; Library Supplies"/>
        <s v="Gas Equipment Maintenance &amp; Repair Services - Lot 1 Domestic Equipment &lt;70 Kw"/>
        <s v="Gas Flexible Contract"/>
        <s v="Electricity Flexible Contract"/>
        <s v="Cleaning Equipment"/>
        <s v="Beers and Ciders"/>
        <s v="Laundry Equipment &amp; Services"/>
        <s v="Cleaning &amp; Janitorial Supplies"/>
        <s v="Beer, Wines, Spirits; Alcoholic Drinks type"/>
        <s v="Confectionery, Snacks, Soft Drinks, Cakes and Ancillary Products (Old)"/>
        <s v="Water Coolers (1317)"/>
        <s v="Education Recruitment Advertising &amp; Resourcing Services – National (NERARS)"/>
        <s v="Student and Community Audience Marketing and Promotional Services"/>
        <s v="External Source Print Services"/>
        <s v="3D printers and plastics"/>
        <s v="Production and Post Production Services"/>
        <s v="Supported Factories and Businesses"/>
        <s v="Travel and Student Travel Services"/>
        <s v="Sustain Test Agreement 2"/>
        <s v="Tablet Devices - Corporate"/>
        <s v="Water Coolers (900W)"/>
        <s v="Office Equipment &amp; Print Estate Audit Services  - LOT 2"/>
        <s v="Specialist Paper (RM1078)"/>
        <s v="Structured Cabling"/>
        <s v="Furniture Recycling Services"/>
        <s v="Furniture Reuse and Recycling"/>
        <s v="Furniture - Office, classroom, breakout, reception, meeting, conference, café, bistro"/>
        <s v="Fixed Telephony (2014)"/>
        <s v="Temporary and Interim Staff - Administration North (Provision of)"/>
        <s v="Temporary and Interim Staff - Administration East (Provision of)"/>
        <s v="Temporary and Interim Staff - Administration West (Provision of)"/>
        <s v="Temporary and Interim Staff - Catering/Manual North (Provision of)"/>
        <s v="Temporary and Interim Staff - Catering/Manual East (Provision of)"/>
        <s v="Temporary and Interim Staff - Catering/Manual West (Provision of)"/>
        <s v="Temporary and Interim Staff - Interim Professionals (Provision of)"/>
        <s v="Temporary and Interim Staff - Interim IT (Provision of)"/>
        <s v="Publishing, Print, Design &amp; Associated Services (Provision of)"/>
        <s v="JANET Txt- SMS for Education"/>
        <s v="IT Peripherals  (2014)"/>
        <s v="Direct Media Recruitment Advertising (re-let)"/>
        <s v="Consultancy and Estates Professional Services"/>
        <s v="Hosting Services"/>
        <s v="Network Enablement Services"/>
        <s v="Office Equipment &amp; Print Estate Audit Services - Print Estate Audit Services"/>
        <s v="Jisc Text Short Message Service (SMS)"/>
        <s v="Virtual Desktop / Workspace"/>
        <s v="Sustain Test Agreement 1"/>
        <s v="Occupational Health for Staff"/>
        <s v="Furniture - Residential bedroom/kitchen/bathroom fixed or loose cabinetry and furniture"/>
        <s v="Employee Assistance Programme (relet)"/>
        <s v="Salary Sacrifice Management Service (relet)"/>
        <s v="Permanent Recruitment"/>
        <s v="Television, Film, Theatre, Studios and Media Centre equipment and installation"/>
        <s v="IT Hardware and Software"/>
        <s v="Supply, Delivery and Installation of Furniture and Associated Services"/>
        <s v="Commercial Catering Equipment"/>
        <s v="Cleaning and Janitorial Supplies - Lot 1 Cleaning Chemicals"/>
        <s v="Print Solutions"/>
        <s v="Office Supplies &amp; Electronic Office Supplies (EOS) Lot 1"/>
        <s v="HVLE - Gene Expression &amp; Genotyping Analysis Equipment, Associated Equipment, Accessories, Consumables, Maintenance &amp; Servicing"/>
        <s v="Office Supplies &amp; Electronic Office Supplies (EOS Only) Lot 2"/>
        <s v="Provision of Databases"/>
        <s v="Document Storage and Related Services (RM1689)  - Lot 1: Off-Site Storage"/>
        <s v="Document Storage and Related Services (RM1689) - Lot 2: On-Site Storage"/>
        <s v="Document Storage and Related Services (RM1689) - Lot 3: Combined Off and On Site Storage"/>
        <s v="Document Storage and Related Services (RM1689) - Document Scanning and Related Services"/>
        <s v="Provision and maintenance of management software"/>
        <s v="Supply of Audio Visual Products &amp; Services"/>
        <s v="Copier &amp; Printing paper"/>
        <s v="Monographs &amp; Standing Orders"/>
        <s v="Telecommunications Framework (Jisc)"/>
        <s v="Supply, Delivery and Installation of Domestic Furniture including White Goods 10/11"/>
        <s v="Power consumption profiling"/>
        <s v="Data Centre Management - Lot 1 Equipment"/>
        <s v="Portable Appliance (PAT) &amp; Fixed Wire (FWT) Testing - Lot 1 PAT England, Wales &amp; NI Ireland"/>
        <s v="HVLE - Maintenance and Servicing of High Value Laboratory Equipment"/>
        <s v="Building Materials, Tools &amp; Hardware Supplies"/>
        <s v="Construction Workshop &amp; Estates Supplies - Lot 1 Brick"/>
        <s v="Plumbing, Sanitary &amp; Heating Equipment, Supplies &amp; Associated Services - Lots 1 - 3"/>
        <s v="Catering Consultants and Food Counter Design Services"/>
        <s v="Laboratory Consumables inc Pipettes and their Service IRLA"/>
        <s v="General Purpose Chemicals IRLA"/>
        <s v="Laboratory refurbishment and new build"/>
        <s v="Estates and Facilities Management"/>
        <s v="Laboratory Equipment Supply, Installation, Delivery and Post Installation Services"/>
        <s v="Graduation and Ceremonial Gown, Photography and Event Services"/>
        <s v="Office, Computer and Library Supplies"/>
        <s v="SUSTAIN TEST INFO"/>
        <s v="Vehicle Purchase  (CCS ref RM1070)"/>
        <s v="Vehicle Lease (CCS ref RM3710)"/>
        <s v="White Goods &amp; Associated Products &amp; Services"/>
        <s v="Washroom Services &amp; Associated Products &amp; Services"/>
        <s v="Signs and Signage Lot 2"/>
        <s v="Waste Management"/>
        <s v="Roofing Maintenance &amp; Drainage"/>
        <s v="IT Equipment Reuse &amp; Recycling"/>
        <s v="Medical Equipment"/>
        <s v="Vehicle Hire &amp; Leasing"/>
        <s v="Estates Maintenance &amp; Minor Works"/>
        <s v="Outsourced Catering Services"/>
        <s v="Staff Surveys"/>
        <s v="Janet Telephony Purchasing Service"/>
        <s v="Unified Communications Services"/>
        <s v="PSN Services - Communications Services"/>
        <s v="PSN Services - Conferencing Services"/>
        <m/>
        <s v="Musical Instrument"/>
        <s v="General Stationery and Office Paper"/>
        <s v="Vehicle Hire Services 2015"/>
        <s v="Audio Visual Products &amp; Services - Supply Only"/>
        <s v="Audio Visual Products &amp; Services - Supply &amp; Fit"/>
        <s v="Audio Visual Products &amp; Services - Design, Supply &amp; Install"/>
        <s v="Recycling Bins &amp; Street Furniture - Lot 1 Recycling Bins"/>
        <s v="Catering Disposables, Kitchen Chemicals &amp; Allergen Labelling Software Systems (Supply &amp; Distribution of)"/>
        <s v="Hot Beverage"/>
        <s v="EPOS"/>
        <s v="Shared Data Centre, Jisc"/>
        <s v="Multi Modality Imaging Framework"/>
        <s v="CRM services"/>
        <s v="Technology Research &amp; Advice"/>
        <s v="Liquid Fuels"/>
        <s v="Employee Benefits &amp; Reward"/>
        <s v="Non Domestic Energy Efficiency"/>
        <s v="Recruitment Advertising &amp; PINs"/>
        <s v="Apple Equipment &amp; Services (National)"/>
        <s v="Water (Drinking) Dispensers &amp; Related Services - Lots 1 &amp; 2"/>
        <s v="Gas Equipment Maintenance &amp; Repair - Lot 23"/>
        <s v="HVLE - Gene Expression &amp; Genotyping Analysis Equipment, Associated Equipment, Accessories, Consumables, Maintenance &amp; Servicing: Lot 3 Micro-Array Equipment"/>
        <s v="Technology Products (RM1054) IT Hardware"/>
        <s v="Technology Products (RM1054) Packaged Software"/>
        <s v="Travel Services - Domestic Travel and Accommodation Services"/>
        <s v="Technology Products (RM1054) Secure Technology Products and Disposals"/>
        <s v="Technology Products (RM1054) - User Devices (OEM Suppliers)"/>
        <s v="Desktop Client Devices (National Framework for)"/>
        <s v="Mobile Client Devices (National Framework for)"/>
        <s v="Client Devices - Thin Clients (National Framework for)"/>
        <s v="Client Devices - Web Based Computing and Proprietary Devices (National Framework for)"/>
        <s v="National Framework for Workstation Client Devices"/>
        <s v="Portable Appliance (PAT) &amp; Fixed Wire (FWT) Testing - Lot 2 FWT England, Wales &amp; NI"/>
        <s v="Building Maintenance Services - Lot 5 - Northeast"/>
        <s v="Portable Appliance (PAT) &amp; Fixed Wire (FWT) Testing - Lot 3 PAT Scotland"/>
        <s v="Portable Appliance (PAT) &amp; Fixed Wire (FWT) Testing - Lot 4 FWT Scotland"/>
        <s v="Global Mobility Support Services"/>
        <s v="Temporary Agency Staffing Services - Lot 2 - Ancillary"/>
        <s v="Temporary Agency Staffing Services - Lot 3 - Corporate Functions"/>
        <s v="Temporary Agency Staffing Services - Lot 4 - IT Function"/>
        <s v="Temporary Agency Staffing Services - Lot 5 - Master Vendor Service"/>
        <s v="Temporary Agency Staffing Services - Lot 6 - Neutral Vendor Service"/>
        <s v="Laboratory Consumables &amp; Chemicals IRLA"/>
        <s v="Temporary Agency Staffing Services - Lot 7 - Talent Bank Service"/>
        <s v="Executive and Senior Strategic Search and Recruitment Services"/>
        <s v="Supported Businesses Framework"/>
        <s v="Catering Disposables &amp; Sundries (Scotland Excel)(0915)"/>
        <s v="Fresh Fruit and Vegetables"/>
        <s v="Building Maintenance Services - Lot 6 - Northwest"/>
        <s v="Construction Workshop &amp; Estates Supplies - Lot 2 Paint"/>
        <s v="Construction Workshop &amp; Estates Supplies - Lot 3 Timber"/>
        <s v="Construction Workshop &amp; Estates Supplies - Lot 4 Plaster Boards"/>
        <s v="Construction Workshop &amp; Estates Supplies - Lot 5 Roofing &amp; Tiling"/>
        <s v="Construction Workshop &amp; Estates Supplies - Lot 6 One Stop Shop"/>
        <s v="Gas Equipment Maintenance &amp; Repair Services - Lot 2 Non-Domestic Equipment 70 kw - 500 kw"/>
        <s v="Gas Equipment Maintenance &amp; Repair Services - Lot 3 Non-Domestic Equipment &gt;500 kw"/>
        <s v="Similarity Detection Systems and Associated Services"/>
        <s v="Virtual Learning Environment (VLE) Systems Framework"/>
        <s v="Library Books, Educational Textbooks &amp; Multimedia Supplies"/>
        <s v="Finance, HR/Payroll,Systems"/>
        <s v="Finance, HR/Payroll Systems"/>
        <s v="Media Planning Buying &amp; Associated Services"/>
        <s v="Flooring Supplies - Lots 1 - 7"/>
        <s v="Gas Equipment Maintenance &amp; Repair - Lot 10"/>
        <s v="Courier, Parcels and International Mail Services Lot 1"/>
        <s v="Project Management and Full Design Team Services RM3741"/>
        <s v="National Servers and Storage Agreement"/>
        <s v="Franchising"/>
        <s v="Temporary Catering Staff"/>
        <s v="Audio Visual (AV) Supply &amp; Delivery - Lot 1"/>
        <s v="Routing &amp; Switching Equipment, Jisc"/>
        <s v="Employee Counselling and associated services"/>
        <s v="Fume Cupboard Testing, Maintenance, repairs and upgrades"/>
        <s v="Scaffolding"/>
        <s v="Roofing &amp; Roof Maintenance"/>
        <s v="Life Saving Safety &amp; Security Equipment- Fire, smoke and gas alarms, cctv"/>
        <s v="Multi-functional devices (MFD), Reprographic devices, associated and managed print services and recycled/ refurbished technologies"/>
        <s v="Multi-functional devices (MFD), Lot 2: Multi-functional and Reprographic devices and associated print services"/>
        <s v="Multi-functional devices (MFD), Lot 3: Recycled/ refurbished devices and associated print services"/>
        <s v="Multi-functional devices (MFD), Lot 4: Managed print services"/>
        <s v="Grounds Maintenance Lots 1 - 12"/>
        <s v="Catering Disposables &amp; Kitchen Chemicals"/>
        <s v="Disposables and Kitchen Chemicals (Catering)"/>
        <s v="Catering Furniture"/>
        <s v="Wholesale"/>
        <s v="Facilities Management Services"/>
        <s v="Cleaning Services"/>
        <s v="Fire Extinguisher Service, Training and Associated Products"/>
        <s v="Ceremonial Gown and Photography Services"/>
        <s v="G-Cloud 5"/>
        <s v="G-Cloud 6"/>
        <s v="Personal Protection Equipment (PPE) &amp; Corporate Clothing"/>
        <s v="Plumbing Consumables and Commercial Heating Products"/>
        <s v="Laundry Services"/>
        <s v="Recycling Bins &amp; Street Furniture - Lot 2 Street Furniture"/>
        <s v="Data Centre Management - Lot 2 Infrastructure"/>
        <s v="Tablet Client Devices"/>
        <s v="Assistive Technology, Hardware, Software &amp; Consumables"/>
        <s v="Document Storage"/>
        <s v="Confidential Waste Management"/>
        <s v="Cleaning and Janitorial Supplies - Lot 2 Janitorial Supplies"/>
        <s v="Cleaning and Janitorial Supplies - Lot 3 Refuse Sacks"/>
        <s v="Cleaning and Janitorial Supplies - Lot 4 Paper Hygiene Products"/>
        <s v="Waste Management Services (Sustainable)"/>
        <s v="Serials, Periodicals and Associated Services"/>
        <s v="Cereminial own and Photography Services"/>
        <s v="Telecoms Equipment Lot 2 Telephones"/>
        <s v="Telecoms Equipment Lot 3 Infrastructure"/>
        <s v="Telecoms Equipment Lot 4 Two-Way Radios"/>
        <s v="Employee Services"/>
        <s v="Freight and Haulage - Lot 1 Exhibition Freight"/>
        <s v="Specialist Professional Services - Neutral Vendor for the provision of"/>
        <s v="IT Equipment Disposal"/>
        <s v="IUPC Lab Gases"/>
        <s v="Alcohol - Supply and Distribution of Spirits, Wine, Beer &amp; Cider"/>
        <s v="Asbestos Consultancy and Associated Services"/>
        <s v="Domestic Furniture &amp; Furnishings (SXL 08-15)- White Goods"/>
        <s v="Water Quality Management - Lots 1-5"/>
        <s v="Network Services"/>
        <s v="Audit Services - Internal External and Tax"/>
        <s v="Training Provider Agreement - Lot 1 IT and Project Management"/>
        <s v="Apple Equipment &amp; Services - INDIVIDUAL SALES"/>
        <s v="Periodicals (The Supply of) Sole supplier of Periodicals to members of APUC, Northern Ireland Institutions, National Library of Scotland and National Museums of Scotland"/>
        <s v="Insurance Services"/>
        <s v="Telephony Purchasing Service, Jisc"/>
        <s v="Security Services: Guarding &amp; Reception"/>
        <s v="Legal Services Framework Agreement - National"/>
        <s v="Government Banking Service"/>
        <s v="Debt Recovery Services"/>
        <s v="Institution and Accommodation Safes"/>
        <s v="Virtual Laboratories"/>
        <s v="Catering Services"/>
        <s v="Roofing and Roof Maintenance"/>
        <s v="Mobile Phones - Ethically Sourced"/>
        <s v="Fixed Wired Testing (FWT)"/>
        <s v="Audio Visual (AV) Supply, Delivery &amp; Installation - Lot 2"/>
        <s v="Audio Visual (AV) Supply, Delivery &amp; Installation NI only - Lot 3"/>
        <s v="Sustainable Food Waste Management Services"/>
        <s v="International Media Planning Buying &amp; Associated Services"/>
        <s v="Personal Protection Equipment (PPE) &amp; Clothing"/>
        <s v="Laboratory Plastic-ware, Glassware &amp; Sundries, Supply of"/>
        <s v="Liquid Handling Robotics &amp; Laboratory Automation Systems"/>
        <s v="Microscopes &amp; Imaging Equipment, Supply of"/>
        <s v="Mass Spectrometry &amp; Chromatography Equipment, Supply of"/>
        <s v="Laboratory Chemicals, Supply of"/>
        <s v="eBooks and eBook Collections for HE/FE"/>
        <s v="Library Databases, Provision of"/>
        <s v="Pension Services"/>
        <s v="eProcurement System"/>
        <s v="Air Conditioning Installation &amp; Maintenance"/>
        <s v="All Wales Printing Services - NPS-CS-0022-15"/>
        <s v="Biomass Fuels - NPS-CFM-0033-15"/>
        <s v="Cleaning &amp; Janitorial  Services - NPS-CFM-0008-14"/>
        <s v="Construction Consultancy (Property) - NPS-PS-0004-14"/>
        <s v="Construction Consultancy - Phase III  - NPS-PS-0028-15"/>
        <s v="Construction Consultancy - Phase II - NPS-PS-0027-15"/>
        <s v="General Building Materials - NPS-CFM-0005-14"/>
        <s v="Liquid Fuels - NPS-FTS-0016-15"/>
        <s v="Occupational Health &amp; Associated Services - NPS-PSU-0012-14"/>
        <s v="Resource Efficiency Wales - NPS- PS-0003-14"/>
        <s v="Tyres &amp; Associated Services - NPS-FT-0043-15"/>
        <s v="Welsh Translation Services - NPS-PS-0002-14"/>
        <s v="Safety Cabinet Maintenance"/>
        <s v="Radiochemicals for use in Research &amp; Teaching"/>
        <s v="Laboratory Equipment Maintenance - Centrifuges"/>
        <s v="Marketing Services (Digital, Print including advertising, PR and Brand Management)"/>
        <s v="Permanent Recruitment (Not executive / head hunters)"/>
        <s v="All Wales Printing Services - NPS"/>
        <s v="Intellectual Property Rights Services - Lot 1 Non patentable IPR services"/>
        <s v="Waste Disposal Bags - NPS-PSU-0049-15"/>
        <s v="Library Resources"/>
        <s v="Corporate Training, L&amp; D Services - NPS-PSU-0031-15"/>
        <s v="Graduation and Ceremonial Gown, Photography and Event  Services"/>
        <s v="Hand Tools and Small Electrical Equipment - NPS-CFM-0058-16"/>
        <s v="Postal Goods and Services (RM1603) Lot 1"/>
        <s v="Catering Consultancy Services"/>
        <s v="External Print &amp; Associated Services"/>
        <s v="Fitness &amp; Sports Equipment"/>
        <s v="Student Information Management Systems and Associated Services"/>
        <s v="Merchant Acquiring Services (previously PFB1002 C1)"/>
        <s v="Electronic Components - Lot 2 Tools &amp; Fixings"/>
        <s v="Electronic Components - Lot 3 Test &amp; Measurement Equipment"/>
        <s v="Photocopiers &amp; Multifunctional Porducts &amp; Services"/>
        <s v="Supply &amp; Installation of Signage"/>
        <s v="Wider Public Sector Travel Management Service"/>
        <s v="Network Service"/>
        <s v="Natural Gas (Daily/Non Daily Metered) &amp; Ancillary Service"/>
        <s v="G-Cloud multi generation"/>
        <s v="Media Monitoring &amp; Evaluation &amp; Related Services"/>
        <s v="Miltidisciplinary Temporary Healthcare Personnel"/>
        <s v="Building Material &amp; Associated Services"/>
        <s v="Office Solutions"/>
        <s v="Modular Building Systems"/>
        <s v="Daily Metered &amp; Non-Metered Nateral Gas &amp; Service"/>
        <s v="Electricity Supply &amp; Ancillary Services"/>
        <s v="Media Services Framework 2nd Generation"/>
        <s v="Domestic Furniture &amp; Furnishings (including White Goods)"/>
        <s v="North Eastern Universities Major Construction Works Framework Agreement"/>
        <s v="Technology Products 2 (RM3733)"/>
        <s v="Grounds Maintenance"/>
        <s v="Structured Cabling Services - NPS-ICT-0041-15"/>
        <s v="Furniture - AV/IT Integrated and Security"/>
        <s v="Furniture - Executive dining"/>
        <s v="Furniture - Library"/>
        <s v="Furniture - Residential modular bathroom and shower pods"/>
        <s v="Furniture - Residential Beds and mattresses"/>
        <s v="Asbestos Surveys, Removal &amp; Disposal, Analytical Services"/>
        <s v="Asbestos Surveys, Removal &amp; Disposal, Analytical Services - lot 2"/>
        <s v="Asbestos Surveys, Removal &amp; Disposal, Analytical Services - lot 3"/>
        <s v="Lifts - Consultancy, Maintenance and Refurbishment Lot 2"/>
        <s v="Hotels in Wales 2017"/>
        <s v="DUPLICATION"/>
        <s v="Cleaning &amp; Janitorial Materials - NPS-CFM-0026-15"/>
        <s v="Taxi Services including Hybrid and Executive Cars."/>
        <s v="Furniture - Museum standard display cabinetry"/>
        <s v="Catering Disposables &amp; Sundries (Scotland Excel)"/>
        <s v="Catering Outsourced Services"/>
        <s v="Electricity (HH, NHH and Domestic) Supply"/>
        <s v="Furniture (Supply, Delivery &amp; Installation of)"/>
        <s v="Removals and Relocations -  Lot 3 Removal &amp; Relocation of Laboratory Funiture and equipment"/>
        <s v="Removals and Relocations -  Lot 4 Crate Hire and Purchase"/>
        <s v="Nail Specialism - Hair &amp; Beauty"/>
        <s v="Theatrical Make-up -Hair &amp; Beauty"/>
        <s v="Paper - Print &amp; Specialist"/>
        <s v="Promotional Merchandise"/>
        <s v="Mechanical, Electrical &amp; Building Fabric Maintenance Services"/>
        <s v="National Job Evaluation for the Further Education sector"/>
        <s v="Management Consultancy Framework"/>
        <s v="Vulnerability Assessment and Information Services, Jisc"/>
        <s v="Corporate Software"/>
        <s v="Removals and Relocations -  Lot 2 Removal &amp; Relocation of Arts &amp; Artefacts"/>
        <s v="Fresh Seafood"/>
        <s v="Office Equipment"/>
        <s v="Intellectual Property Services"/>
        <s v="Creative Services"/>
        <s v="Public Relations"/>
        <s v="Digital Marketing"/>
        <s v="Marketing Research"/>
        <s v="Events &amp; Video Production Services"/>
        <s v="Admin, Catering &amp; Manual Staff Services - North region"/>
        <s v="Antibodies and Sera (and other related matrices) IRLA"/>
        <s v="Water Quality Management"/>
        <s v="YORBuild 2"/>
        <s v="Manned Guarding &amp; Associated Services"/>
        <s v="Car Park Management Services"/>
        <s v="Multi-Modality Imaging Equipment"/>
        <s v="Total Facilities Management"/>
        <s v="Training Provider Agreement - Lot 2 Leadership and Management"/>
        <s v="Training Provider Agreement - Lot 3 Personal Development"/>
        <s v="Training Provider Agreement - Lot 5 Registered Apprenticeship Training Providers"/>
        <s v="Training Provider Agreement - Lot 7 Managed Training Service Provider"/>
        <s v="Technology Services"/>
        <s v="Interim IT Staff Services - National"/>
        <s v="Design &amp; Installation for the Customer experience (Catering &amp; Social Spaces)"/>
        <s v="Audio Visual Equipment - Supply of Equipment and Consumables"/>
        <s v="Condition Surveys"/>
        <s v="Trade Materials"/>
        <s v="Vehicle Purchase (CCS Ref RM6060)"/>
        <s v="Fuel Card &amp; Associated Services"/>
        <s v="Sustainable Timber Products &amp; Materials"/>
        <s v="Asbestos related Works &amp; Services"/>
        <s v="Research Management Software"/>
        <s v="Current Research Information Systems"/>
        <s v="Digitisation"/>
        <s v="OnLine Training"/>
        <s v="UK &amp; International Domestic Relocation Services 2019"/>
        <s v="Entrance &amp; Access Control Systems &amp; Associated Equipment &amp; Services"/>
        <s v="CCTV Equipment &amp; Maintenance"/>
        <s v="Car Park Security Services"/>
        <s v="Fire Alarms, Detection &amp; Suppression Systems"/>
        <s v="Estates Professional Services (RM3816)"/>
        <s v="YorConsult"/>
        <s v="Virtual Reality Technology"/>
        <s v="Library Security and Self-Service Equipment, Software and Maintenance"/>
        <s v="Online Training Material"/>
        <s v="Soft Drinks and Associated Products and Services"/>
        <s v="Pipette Calibration, Repair and Servicing"/>
        <s v="Laboratory Equipment One-Stop-Shop"/>
        <s v="Cash and Valuables in Transit"/>
        <s v="Journal Binding and Book Repairs (previously PFB1001 C1)"/>
        <s v="Temporary and Permanent Recruitment"/>
        <s v="Facilities Management Phase 1  - NPS-CFM-0042-15"/>
        <s v="Facilities Management Phase 2 - NPS-CFM-004-16"/>
        <s v="National Fuels Framework - RM3801"/>
        <s v="Marketing Campaigns &amp; PR Services - NPS-CS-0062-16"/>
        <s v="Media Buying Services - NPS-CS-006-17"/>
        <s v="Fuel Card Services  - NPS-FT-0046-15"/>
        <s v="Provision of Vehicle Spares - NPS-FT-0047-15"/>
        <s v="Provision of Information Assurance Services - NPS-ICT-0052-16"/>
        <s v="DPS for Digitisation, storage &amp; disposal - NPS-ICT-0054-16"/>
        <s v="All Wales Spend Analysis &amp; Supplier MI Collection - NPS-ICT-0974-17"/>
        <s v="Provision of Employee Benefit Schemes - NPS-PSU-0024-15"/>
        <s v="Social Care - Assistive Technology - NPS-PSU-0020-15"/>
        <s v="Supply of Clinical Wastebags - NPS-PSU-063-16"/>
        <s v="Employee Screening Services"/>
        <s v="Provision of Barristers' services to WPS - NPS-PS-0021-16"/>
        <s v="Laboratory Consumables and Chemicals, Supply of"/>
        <s v="3D Printers, 3D Scanners and Associated Equipment, DPS"/>
        <s v="Lasers and Associated Equipment, Supply of"/>
        <s v="Salt for Winter Maintenance SXL2917"/>
        <s v="IT Peripherals (SP-17-021)"/>
        <s v="Digital Services (Dynamic Purchasing System - DPS)"/>
        <s v="Audio Visual Products &amp; Services"/>
        <s v="Sandwiches and Associated Products"/>
        <s v="Major Works Framework Agreement for North East Universities"/>
        <s v="Innovative Food &amp; Drinks Concepts"/>
        <s v="Catering Light &amp; Heavy Equipment"/>
        <s v="Asbestos Removal and Demolition Services"/>
        <s v="Student Marketing and/or Digital Buying"/>
        <s v="Library Books, Educational Textbooks and Multimedia Supplies (Supply and Delivery)"/>
        <s v="Signs and Signage"/>
        <s v="Water &amp; Wastewater Billing Services"/>
        <s v="Fire Safety Products and Services (SXL 16-17)"/>
        <s v="Temporary and Interim Staff Framework"/>
        <s v="Library Management Systems &amp; Associated Services; Reading List Systems"/>
        <s v="Student Module Evaluation Systems Framework"/>
        <s v="Washroom Solutions and Sanitary Products (3217)"/>
        <s v="Short Message Text"/>
        <s v="Construction Professional Services  - Project Management Related Services"/>
        <s v="Construction Professional Services  - Architectural and Design Team Services (0-£4m)"/>
        <s v="Construction Professional Services  - Architectural and Design Team Services (£4m+)"/>
        <s v="Construction Professional Services  - Financial Advisor Services"/>
        <s v="Paint &amp; Decorating Supplies"/>
        <s v="Construction &amp; Workshop Supplies"/>
        <s v="NERARS"/>
        <s v="Telephony Services"/>
        <s v="Hosting Services (2nd Gen)"/>
        <s v="Education Recruitment Advertising &amp; Resourcing Services – National (NERARS) 2018"/>
        <s v="Security Services and Cash Collection (0719)(SXL)"/>
        <s v="Telecommunications, Jisc"/>
        <s v="Serials, Periodicals and Associated Services Joint Consortia Agreement"/>
        <s v="Data Centre Management Equipment and Infrastructure"/>
        <s v="Not needed - overtype record (data centre not now lotted)"/>
        <s v="Grocery, Frozen &amp; Chilled (incl Onestop)"/>
        <s v="Molecular Biology Research Services (Next Gen Sequencing)"/>
        <s v="Molecular Biology Research Services (Sanger Sequencing)"/>
        <s v="Molecular Biology Research Services (Genotyping)"/>
        <s v="Molecular Biology Research Services (DNA/RNA Extraction)"/>
        <s v="Molecular Biology Research Services (Oligos)"/>
        <s v="Pharmaceuticals (for human &amp; animal consumption)"/>
        <s v="Dental &amp; Medical Consumables"/>
        <s v="Genomics, Proteomics &amp; Metabolomics Services"/>
        <s v="Pharmacodynamics &amp; Pharmacokinetics Services"/>
        <s v="Medical equipment Low Value and instrumentation"/>
        <s v="Networking - HE, Supply &amp; Services  (HENSS) Lot 4 Consultancy Only"/>
        <s v="Road Surfacing &amp; Minor Civil Engineering Works"/>
        <s v="Intellectual Property Rights Services - Lot 2 Engineering &amp; physical sciences"/>
        <s v="Intellectual Property Rights Services - Lot 3 Chemistry &amp; biosciences"/>
        <s v="Intellectual Property Rights Services - Lot 4 Patent, design &amp; trademark renewal service"/>
        <s v="Intellectual Property Rights Services - Lot 5 One stop shop"/>
        <s v="Networking - HE, Supply &amp; Services  (HENSS) LOT 1 Equipment Only"/>
        <s v="Networking - HE, Supply &amp; Services  (HENSS) LOT 3 Projects &gt; £1m"/>
        <s v="Networking - HE, Supply &amp; Services  (HENSS) LOT 2 Network Projects &lt; £1m"/>
        <s v="Publishing Print Design &amp; Associated Services"/>
        <s v="Library Management Systems &amp; Associated Services (SCURL)"/>
        <s v="Virtual Learning Environment and Associated Services"/>
        <s v="Software Value Added Re-seller (VAR)"/>
        <s v="Audio Visual Equipment - Supply, Design &amp; Installation of Energy Efficient Audio-Visual Equipment"/>
        <s v="Virtual Learning Environment (VLE) and Associated Services"/>
        <s v="Vegan &amp; Vegetarian Food"/>
        <s v="Programming Language Software"/>
        <s v="Innovative Technology"/>
        <s v="Geospatial Mapping Software"/>
        <s v="Market Research"/>
        <s v="Liquid Fuels SP-19-009"/>
        <s v="Digital Services"/>
        <s v="Construction Works and Associated Services (RM6088)"/>
        <s v="Kitchen equipment maintenance, deep cleaning &amp; ventilation ducting services"/>
        <s v="Travel Management Services"/>
        <s v="Admin, Catering &amp; Manual Staff Services - South region"/>
        <s v="Cleaning Equipment 18-18"/>
        <s v="Interim Professional Staff Services - National"/>
        <s v="Online Streaming and Online Training Services"/>
        <s v="Internet of Things (IoT) - Dynamic Procurement System"/>
        <s v="Recruitment Advertising and PINs"/>
        <s v="Cloud Services"/>
        <s v="Banking Services Framework"/>
        <s v="Vehicle Lease (CCS REF: RM6096)"/>
        <s v="Web Based and Proprietary Client Device Framework (National Framework for)"/>
        <s v="National Framework for Workstation Client Devices_x000d__x000a_National Framework for Workstation Client Devices"/>
        <s v="Doors Maintenance, Repair and Installation Services"/>
        <s v="Plumbing Consumables &amp; Commercial Heating Products"/>
        <s v="Freight and Haulage - Lot 2 Non Exhibition Freight"/>
        <s v="Dynamic Purchasing System (DPS 2.0) for Digital Technology Services"/>
        <s v="Jeff"/>
        <s v="Print &amp; Associated Services Framework"/>
        <s v="Construction Professional Services RM6165"/>
        <s v="Non-Domestic Energy Efficiency Services &gt; £1M (SP-019-014)"/>
        <s v="Courier Services"/>
        <s v="Personal Protective Equipment (PPE), Work &amp; Sports Wear"/>
        <s v="Servicing &amp; Calibration of Laboratory Equipment"/>
        <s v="Cleaning and Janitorial Supplies"/>
        <s v="Firefighting Equipment and Associated Services"/>
        <s v="Life Science Equipment"/>
        <s v="Travel Services Framework"/>
        <s v="Mail Services"/>
        <s v="Dental Solutions"/>
        <s v="Apple Equipment and Services Framework Agreement"/>
        <s v="Laboratory Equipment and Associated Post Installation Services"/>
        <s v="Engineering Workshop Machinery &amp; Consumables"/>
        <s v="Disposable Products, Kitchen Chemicals, Allergen Labelling and Associated Products and Services"/>
        <s v="Convenience Retail Products and Services"/>
        <s v="Temporary Structures"/>
        <s v="Life Sciences Reagents, Kits &amp; Consumables"/>
        <s v="Periodicals and Associated Services  (The supply of)"/>
        <s v="Audio visual consultancy"/>
        <s v="Electrical Works Framework Agreement for North-Eastern Universities"/>
        <s v="Minor Works Framework Agreement"/>
        <s v="Estates Maintenance and Minor Works"/>
        <s v="Network Equipment, Jisc"/>
        <s v="Telephony Purchasing Services, Jisc"/>
        <s v="Audio Visual Equipment &amp; Installation Services"/>
        <s v="Photographic Equipment and Consumables"/>
        <s v="Plumbing, Sanitary &amp; Heating Equipment, Supplies &amp; Associated Services"/>
        <s v="Printers and Managed Print Services (NEPA2)"/>
        <s v="National Education Printer Agreement 2 (Nepa 2)"/>
        <s v="Janitorial &amp; Cleaning Products"/>
        <s v="CCS NETWORK SERVICES 2"/>
        <s v="RM3808  to prepare lot"/>
        <s v=" RM3808 to prepare lot"/>
        <s v="   RM3808 to prepare lot"/>
        <s v="RM  3808 to prepare lot"/>
        <s v="      RM3808 to prepare lot"/>
        <s v="RM    3808 to prepare lot"/>
        <s v="Marketing services (excluding student recruitment)"/>
        <s v="ePurchasing Cards"/>
        <s v="Teaching Qualification Further Education"/>
        <s v="Executive and Senior Specialist Search and Associated Recruitment Services"/>
        <s v="Personal Protective Equipment (PPE)"/>
        <s v="Synthetic Sports Facilities"/>
        <s v="CCTV Equipment &amp; Maintenance - Lot 13 National"/>
        <s v="CCTV Equipment &amp; Maintenance - Lot 14 Supply Only"/>
        <s v="eMarketplace for Tail End Spend"/>
        <s v="Mobile Voice and Data Services Framework"/>
        <s v="Fire Safety Products (Supply &amp; Service)"/>
        <s v="Estates Management Services (RM6168)"/>
        <s v="Management Consultancy Framework 2"/>
        <s v="Vending Services"/>
        <s v="Interpreting, Translation and Transcription Services"/>
        <s v="Library Security and Self-Service Equipment"/>
        <s v="Mechanical Works Framework Agreement for North-Eastern Universities"/>
        <s v="Server and Infrastructure Maintenance_x000d__x000a_Server and Infrastructure Maintenance Framework"/>
        <s v="Technology Products and Associated Services"/>
        <s v="General Office Supplies"/>
        <s v="Non-Domestic Energy Efficiency Services &lt; £1M"/>
        <s v="NDEE Project Support"/>
        <s v="Construction Works - Civil Engineering"/>
        <s v="Security Services"/>
        <s v="Window Cleaning Services for North Eastern Universities"/>
        <s v="White Goods &amp; Associated Electrical Appliances"/>
        <s v="Minor Works Lot 1A Framework Agreement for North-Eastern Universities"/>
        <s v="Student Assistance and Support Services"/>
        <s v="Domestic Furniture and Furnishings (SXL 20-19)"/>
        <s v="Sourcing and Booking of Meeting Rooms and Conference Venues Service"/>
        <s v="Telephone &amp; Data Cabling Framework Agreement for North-Eastern Universities Lot 1, Excel"/>
        <s v="Telephone &amp; Data Cabling Framework Agreement for North-Eastern Universities Lot 2, Connectix"/>
        <s v="Research Outputs Repository Systems"/>
        <s v="Catering Sundries (1919 Scotland Excel) Supply &amp; Delivery"/>
        <s v="Global Workforce Mobility Services"/>
        <s v="Estates Professional Services - YorConsult 2"/>
        <s v="Network Advice (DPS)"/>
        <s v="Books, e-Books and e-textbooks"/>
        <s v="-1"/>
        <s v="Antibodies &amp; Sera (and other related Matrices) IRLA"/>
        <s v="EPOS Hardware and Software Systems"/>
        <s v="Microscopy &amp; Imaging Equipment"/>
        <s v="Mass Spectrometry &amp; Chromatography Equipment"/>
        <s v="Pipette Calibration, Servicing &amp; Repair"/>
        <s v="Lasers &amp; Associated Equipment"/>
        <s v="General Lab Equipment and Post Installation Services"/>
        <s v="Print Books &amp; Standing  Orders"/>
        <s v="Media Services Framework"/>
        <s v="Bakery Products (Supply of)"/>
        <s v="SHEDL eBook Collections - Springer Nature"/>
        <s v="SHEDL eBook Collections - Elsevier"/>
        <s v="SHEDL eBook Collections - Oxford University Press (OUP)"/>
        <s v="Pagabo"/>
        <s v="Audit Cluster-Tax"/>
        <s v="Accommodation Management and Conference Software"/>
        <s v="Delivery App"/>
        <s v="Temporary &amp; Permanent Staff"/>
        <s v="Office Equipment and Services"/>
        <s v="Redecoration Framework Agreement for North-Eastern Universities"/>
        <s v="Agreement for the Provision of Electricity Supply"/>
        <s v="Personal Protective Equipment Framework"/>
        <s v="Supply of Energy and Ancillary Services"/>
        <s v="Building Maintenance &amp; Minor Works"/>
        <s v="Catering Innovation and Concept Solutions (CICS)"/>
        <s v="Removals and Relocations Services"/>
        <s v="Domestic Furniture and Furnishings (SXL 20-19) - White Goods"/>
        <s v="Multi-functional devices (MFD) &amp; Digital Transformation Solutions"/>
        <s v="Sustainable Furniture Solutions"/>
        <s v="Lift Installation, Maintenance and Consultancy"/>
        <s v="Finance, HR/Payroll Systems and Associated Services"/>
        <s v="Electrical Vehicle Charging Points - Supply, Installation, Maintenance &amp; Consultancy"/>
        <s v="Laboratory Equipment and Associated Post Installation Services - Lot 2"/>
        <s v="General Laboratory Equipment and Associated Post Installation Services"/>
        <s v="Non Clinical Temporary and Fixed Term Staff"/>
        <s v="Building &amp; Construction Consultancy SXL0920"/>
        <s v="DBS Background Checking Services"/>
        <s v="Graduation and Ceremonial Gowns, Photography and Event Services"/>
        <s v="Alumni CRM"/>
        <s v="Global Education Access Framework"/>
        <s v="Electrical Vehicle Charging Point"/>
        <s v="EV Charging Infrastructure (SXL 2119)"/>
        <s v="Credit Checking Service"/>
        <s v="Public Sector Travel and Venue Solutions"/>
        <s v="Payment Acceptance"/>
        <s v="Vehicle Purchase (CCS Ref )"/>
        <s v="Vehicle Lease (CCS REF )"/>
        <s v="Management Consultancy Framework 3"/>
        <s v="Web Filtering, Jisc"/>
        <s v="Simulated Phishing &amp; Associated Training"/>
        <s v="Sports Pitches"/>
        <s v="Mechanical &amp; Electrical Works"/>
        <s v="Fresh Fish and Seafood"/>
        <s v="Food Waste Management"/>
        <s v="Imaging Flow Cytometry System" u="1"/>
        <s v="Roofing repair and maintenance" u="1"/>
        <s v="Lapsafe Storage" u="1"/>
        <s v="Architectural Services" u="1"/>
        <s v="RLB Liquid Nitrogen and CO2 Supply" u="1"/>
        <s v="Aruba wireless access &amp; consultancy" u="1"/>
        <s v="Annual Maintenance of Library Management System" u="1"/>
        <s v="Soft Furnishings - Lot 3 - Window Coverings (Supply &amp; Installation)" u="1"/>
        <s v="Healthcare - ATOS" u="1"/>
        <s v="Video Conferencing Equipment" u="1"/>
        <s v="Confocal Laser Scanning Microscope" u="1"/>
        <s v="Common Room Furniture Lot 2 Hermits Croft" u="1"/>
        <s v="Temporary and Permanent Recruitment - Corporate and Professional Roles" u="1"/>
        <s v="Led Lights - Supply" u="1"/>
        <s v="Royal College Masterplan - Phase 1" u="1"/>
        <s v="University Website Search Software" u="1"/>
        <s v="Managed Laundry Service (Circuit Managed Laundry Systems)" u="1"/>
        <s v="Specialist Food Supply" u="1"/>
        <s v="Clerk of Works for Horticulture Building" u="1"/>
        <s v="Market Research Agency Framework" u="1"/>
        <s v="Eden Campus Asbestos Removal &amp; Site Clearance" u="1"/>
        <s v="Audit of Print Estate" u="1"/>
        <s v="Window Blinds - The Elements" u="1"/>
        <s v="Main Contractor 29 George Square" u="1"/>
        <s v="Games Hall Retrofit Tanking System" u="1"/>
        <s v="Provison of Consultancy services for Network Manitenance Contract" u="1"/>
        <s v="NCA/0009/Student Accommodation - Overspill" u="1"/>
        <s v="Healthcare and Clinical Skills" u="1"/>
        <s v="TELECOMMUNICATIONS - Vodafone - SG to validate" u="1"/>
        <s v="Web design for the Social Innovation Network (An Interreg Atlantic Area project)" u="1"/>
        <s v="BEMS controllers upgrade" u="1"/>
        <s v="FFE - Blythswood House" u="1"/>
        <s v="Library Heating Refurbishment" u="1"/>
        <s v="Taxi Services Edinburgh-Midlothian" u="1"/>
        <s v="University Centre Steam Boiler Replacement" u="1"/>
        <s v="Residences Wireless Expansion Project (Works)" u="1"/>
        <s v="Award of WS11 School Bus Contract - Carloway to Shawbost" u="1"/>
        <s v="Leadership Training" u="1"/>
        <s v="Microscope and Micromanipulator" u="1"/>
        <s v="Access Control: Annual Maintenance" u="1"/>
        <s v="Refurb of JCMB Rooms 3202+4201 to create student social space" u="1"/>
        <s v="Supply of Fuel (Vehicle)" u="1"/>
        <s v="William Arrol 2.07 &amp; 2.08" u="1"/>
        <s v="TIC Compressor Maintenance" u="1"/>
        <s v="HPLC (Chemical &amp; Process Engineering)" u="1"/>
        <s v="Public Land Transport Services 2014 - 2019 (Bus Services) Contract NS2" u="1"/>
        <s v="Waste (467)" u="1"/>
        <s v="Mini-comp for the Supply, Delivery and Installation of Furniture for the Digital Design Hub(Azzurro Ltd)" u="1"/>
        <s v="Review of UHI operating model" u="1"/>
        <s v="Student Management Information System - Unit-E maintenance renewal" u="1"/>
        <s v="Cleaning Suppliers (89)" u="1"/>
        <s v="Edinburgh Genome DNA Registry" u="1"/>
        <s v="Student Occupational Health Services (Nursing - Fife)" u="1"/>
        <s v="Life Assurance - Canada Life Ltd" u="1"/>
        <s v="Structured Wiring for Data Comms" u="1"/>
        <s v="E-Payment Services (WPM Education)" u="1"/>
        <s v="Furniture for University Street 2015" u="1"/>
        <s v="Sports Pitch Design Brief - Inverness Campus" u="1"/>
        <s v="Kubota F3890 Out Front Mowers Qty 2 - Estates Landscape" u="1"/>
        <s v="HRDF" u="1"/>
        <s v="MFDs" u="1"/>
        <s v="BioMedical Physics" u="1"/>
        <s v="Compliance Programme Renewal" u="1"/>
        <s v="SBE - Hydraulic Actuator System" u="1"/>
        <s v="The Supply of Biomass Fuel (Wood pellets)For Biomass Boiler" u="1"/>
        <s v="Catering Audit Function" u="1"/>
        <s v="Broadcast Equipment &amp; Installation Services - Lot 8 Supply &amp; Integration  - Audio, Vision &amp; Lighting Equipment" u="1"/>
        <s v="Handportable Radio System" u="1"/>
        <s v="Window Survey  Craiglockhart Campus" u="1"/>
        <s v="PR222 David Brewster Psychology Labs" u="1"/>
        <s v="Student Incident Management Software" u="1"/>
        <s v="Intellectual Property and Patent Services" u="1"/>
        <s v="Hybrid Vehicles" u="1"/>
        <s v="Boiler Replacement (St.B)" u="1"/>
        <s v="Hair &amp; Beauty - Hair Products &amp; Hair Kits" u="1"/>
        <s v="Print Services - MFDs Cosolidated 2016" u="1"/>
        <s v="ISG Library Generation and Lentivirus Cloning" u="1"/>
        <s v="Refrigerated Van (Hospitality)" u="1"/>
        <s v="Safetycare Video Access Training" u="1"/>
        <s v="Commercial Cleaning Programme: Halls of Residences 2017" u="1"/>
        <s v="Supply and Installation of Replacement Windows, Dam Park Building, Ayr Campus" u="1"/>
        <s v="CHP Automation" u="1"/>
        <s v="BURGHFIELD FIRE ALARM MAINTENANCE" u="1"/>
        <s v="Second hand tractor with Loader for work at the Scottish National Equestrian Centre" u="1"/>
        <s v="Reactive Flooring Repairs" u="1"/>
        <s v="School of Textiles - iStudy" u="1"/>
        <s v="Birthing Manikin" u="1"/>
        <s v="Staff Survey- Design and Management" u="1"/>
        <s v="Exhibition and displays - MACKINNON SLATER" u="1"/>
        <s v="Decoration and Painting 2018" u="1"/>
        <s v="NPCS - Strength &amp; Conditioning Equipment" u="1"/>
        <s v="Exhibitions &amp; Sculptures - OLD SCHOOL FABRICATIONS" u="1"/>
        <s v="Emergency Roof Repairs at Kirkmichael House, Barony Campus" u="1"/>
        <s v="Validate - Lucy Mason" u="1"/>
        <s v="Motherwell Campus - Small Works" u="1"/>
        <s v="Refectory Refurbishment Paisley" u="1"/>
        <s v="Kings Buildings Escape Stair Refurb" u="1"/>
        <s v="Small Van for Reseacrch (ALF &amp; RLI Funding)" u="1"/>
        <s v="CAPEX Project Architect Services &amp; Associated Works" u="1"/>
        <s v="Training Plankton counter" u="1"/>
        <s v="Building Fabric &amp; Minor Works (includes minor works &amp; building maint)" u="1"/>
        <s v="(637)" u="1"/>
        <s v="Charles Oakley IT Hardware" u="1"/>
        <s v="External Auditing Services" u="1"/>
        <s v="CS-IC-1258 Carlton Products" u="1"/>
        <s v="Advisor for Air Conditioning and Heating Systems" u="1"/>
        <s v="Catering (227)" u="1"/>
        <s v="Master Plannng Roslin Land Sales" u="1"/>
        <s v="INTO Project - Main Contractor" u="1"/>
        <s v="Real Time LAUE System - CANCELLED" u="1"/>
        <s v="Animal Care Unit (132)" u="1"/>
        <s v="Sustainable Timber Products" u="1"/>
        <s v="Education and training services for Aberdeen College" u="1"/>
        <s v="Annual maintenance" u="1"/>
        <s v="Mobile Communications (495)" u="1"/>
        <s v="Catering Services -Stirling Area" u="1"/>
        <s v="Pest Control (EcoLab Pest Control Ltd)" u="1"/>
        <s v="Janitorial &amp; Cleaning Strategy" u="1"/>
        <s v="Supply and Delivery of Boardroom Furniture at Ayr Campus" u="1"/>
        <s v="The Provision of Fuel Cards and Associated Services (RM6000)" u="1"/>
        <s v="Student Attendance &amp; Monitoring System TDS" u="1"/>
        <s v="Paisley Campus - Refurbishment Works to Catering Corridor" u="1"/>
        <s v="The Next-Generation High-Performance FT-ICR Mass Spectrometer" u="1"/>
        <s v="Mobile Communications (496)" u="1"/>
        <s v="Ultrasound Scanner" u="1"/>
        <s v="CHP(Combined Heat &amp; Power) Maintenance" u="1"/>
        <s v="Chair and Table Hire (Including covers)" u="1"/>
        <s v="Mini Competition for Printing, Finishing, Supply and Delivery of the Undergraduate Prospectus 2014" u="1"/>
        <s v="Summer Works at East End Campus" u="1"/>
        <s v="Franking Machines for Glasgow Kelvin College" u="1"/>
        <s v="Move Management Services for New Falkirk Campus" u="1"/>
        <s v="Fire Alarm Maintenance" u="1"/>
        <s v="Perkin Elmer IVIS_SCRM_LT_0914" u="1"/>
        <s v="Mini Competition for Printing, Finishing, Supply and Delivery of the Undergraduate Prospectus 2015" u="1"/>
        <s v="Beckman service contract FXP NXP" u="1"/>
        <s v="SD High Content Screening Microscope" u="1"/>
        <s v="Electric Vehicle Lease (CCS ref RM3710)" u="1"/>
        <s v="Resurfacing &amp; Drainage Works at Easterhouse Campus" u="1"/>
        <s v="Estates: Purdie Boiler Room - Asbestos Abatement Works" u="1"/>
        <s v="Supply, Installation of Window Coverings 1st Mar to 31st Aug 2015" u="1"/>
        <s v="Supply of PPE" u="1"/>
        <s v="TAH Campus License" u="1"/>
        <s v="Market Survey Services" u="1"/>
        <s v="Purchase of a spectrophotometer" u="1"/>
        <s v="Furniture Services for Flexible Working Project in Alloa Campus" u="1"/>
        <s v="HR/Payroll Project Management" u="1"/>
        <s v="SUPPLY AND INSTALLATION OF REPLACEMENT PROJECTORS &amp; LED MONITORS 2017" u="1"/>
        <s v="Alarms (Thurso Tower)" u="1"/>
        <s v="ERC - Funded Laser System" u="1"/>
        <s v="Supply, delivery and installation of Fitness Equipment" u="1"/>
        <s v="Supply, Support and Maintenance of IT Server Equipment" u="1"/>
        <s v="Contract Hire Vehicle - Kubota STV32 HST Tractor SN60 ENE" u="1"/>
        <s v="Brand Structure (520) CS-CC020" u="1"/>
        <s v="Blade System Enclosures (Revised)" u="1"/>
        <s v="Proposed Alterations to Gateway Building" u="1"/>
        <s v="Vending Machine Services (Concessions Contract)" u="1"/>
        <s v="PPE - Lot 1 General PPE" u="1"/>
        <s v=" Photography and Videography" u="1"/>
        <s v="Portable Photosynthesis System" u="1"/>
        <s v="Supply, Delivery and Maintenance of a Telehandler" u="1"/>
        <s v="IT Consultancy Services &amp; SharePoint Migration Project" u="1"/>
        <s v="Purchase of specialised academic teaching and project supervision in Plantsmanship and Botanics" u="1"/>
        <s v="Recruitment of Academic Staff" u="1"/>
        <s v="Plexx Hydropac Watering System" u="1"/>
        <s v="Quantity Surveyor Services for Measured Term Maintenance Contracts" u="1"/>
        <s v="Craiglockhart Campus: Alterations to Escape Corridor and Porters Area" u="1"/>
        <s v="TIC AV Equipment" u="1"/>
        <s v="Main Contractor McEwan Hall" u="1"/>
        <s v="Supply and Maintenance of Citrix Licences 2018" u="1"/>
        <s v="Locksmith Services (Supply of) (Maclean UK ltd)" u="1"/>
        <s v="Design Services for a Scattered Light Integrating Collector (SLIC) - CANCELLED" u="1"/>
        <s v="Plumbing and Heating Engineers" u="1"/>
        <s v="MSC Simufact FE Software Package" u="1"/>
        <s v="Support &amp; Maintenance Outgoing SMTP Email service" u="1"/>
        <s v="Comparitive Pathology Slide Scanners" u="1"/>
        <s v="BC - CASE TRACTOR LEASE SN66 DBO 2016" u="1"/>
        <s v="Gas Equipment Maintenance &amp; Repair - Lot 1" u="1"/>
        <s v="Full Asset Valuation 2019 and Interim Valuation 2022" u="1"/>
        <s v="London Campus Academic Lead" u="1"/>
        <s v="Business Radio Licence" u="1"/>
        <s v="12kg Washing Machine for Catering" u="1"/>
        <s v="CS-IC-1245 Forestry First Aid Training" u="1"/>
        <s v="PEA Multiplex Analysis Service" u="1"/>
        <s v="American Society for Microbiology" u="1"/>
        <s v="Consultant Fire Engineering Services for Refurbishment of Younger Hall" u="1"/>
        <s v="SirsiDynix License" u="1"/>
        <s v="Provision of Beauty Consumables" u="1"/>
        <s v="Gallowgate Overcladding Project 2013" u="1"/>
        <s v="Flooring Supplies - Lot 3 Wood Flooring (including Hardwood &amp; Laminate)" u="1"/>
        <s v="Furnishings - 1st Floor James Naysmth Building" u="1"/>
        <s v="Furnishings - Room 3.16 William Arrol Building" u="1"/>
        <s v="Furnishings - Room 3.36 William Arrol Building" u="1"/>
        <s v="Furnishings for Room 1.28 Mary Burton Building" u="1"/>
        <s v="Virtual Learning Environment: Edinburgh Business School" u="1"/>
        <s v="Personal Protective Equipment (PPE), Work &amp; Sports Wear Lot 1" u="1"/>
        <s v="Non Digital Advertising" u="1"/>
        <s v="Retinal Imaging Machine" u="1"/>
        <s v="Painting  &amp; Decorating Services (Small Works and Ad-Hoc)" u="1"/>
        <s v="Vmware Server and Desktop Virtualisation Software Licenses" u="1"/>
        <s v="Collaborative Metal" u="1"/>
        <s v="DPUK LBCS reprogramming" u="1"/>
        <s v="Decoration quotation 2018" u="1"/>
        <s v="Student Enquiry Management on Conversion Service" u="1"/>
        <s v="Painting and Decorating Works" u="1"/>
        <s v="PWB Arcade &amp; Corridor Refurbishment" u="1"/>
        <s v="New Mitsubishi Les Allan" u="1"/>
        <s v="Student Accomodation Holyrood- Funding Developer" u="1"/>
        <s v="Quantity Surveying Services: Research Support Hub" u="1"/>
        <s v="Facility and Venue Hire" u="1"/>
        <s v="CELCAT TIMETABLING SYSTEM" u="1"/>
        <s v="Neonatal &amp; Paediatric Ventilator" u="1"/>
        <s v="Banking and Related ServicesPS0215" u="1"/>
        <s v="Courier Service - Lloyds Bank  City Couriers" u="1"/>
        <s v="BRIC1 MRI upgrade" u="1"/>
        <s v="Fire Equiipment - Stow" u="1"/>
        <s v="All Trades Work (MTC 2)" u="1"/>
        <s v="Exeter Hospital Lab Services" u="1"/>
        <s v="Due Dilligence services- Legal (296)" u="1"/>
        <s v="Provision of Lease of Office Equipment" u="1"/>
        <s v="Web Data Collection Tool (Scientia add on)" u="1"/>
        <s v="Matlab" u="1"/>
        <s v="Gym Equipment (453)" u="1"/>
        <s v="Review of Teaching and Research Labs" u="1"/>
        <s v="Supply of Periodicals (SCOPNet Tender)" u="1"/>
        <s v="Planning permission &amp; Drawing Stranraer" u="1"/>
        <s v="Computer Controlled Microplate Reader_HRB_LT_0914" u="1"/>
        <s v="Painting and Decorating Work" u="1"/>
        <s v="Mobile Voice and Data Services" u="1"/>
        <s v="Quasi_CW Tuneable Deep-UV Laser System" u="1"/>
        <s v="Upgrade of Liquid Nitrogen Systems, The Chancellor’s Building" u="1"/>
        <s v="Quick Quote for Painting requirement at the GSA Blythswood House Halls of Residence" u="1"/>
        <s v="Window Coverings - JC NF4" u="1"/>
        <s v="Credit Check Report Services" u="1"/>
        <s v="14-024 Letter Opener annual maintenance" u="1"/>
        <s v="Window Coverings Curtains for River Suite" u="1"/>
        <s v="Alison House Access, Evacuation and Sanitary Facilities Upgrade - Phase 1" u="1"/>
        <s v="Farm Telehandler" u="1"/>
        <s v="Rosyth Welding Equipment" u="1"/>
        <s v="Managed Laundry Services" u="1"/>
        <s v="Furnishing, Teaching Rooms" u="1"/>
        <s v="Marketing services - Digital Technical" u="1"/>
        <s v="Lift Maintenance &amp; Refurbishment Greenock" u="1"/>
        <s v="Estates Professional Service (Rates Advisory)" u="1"/>
        <s v="Craibstone and Oatridge Libraries (partial) refurbishment" u="1"/>
        <s v="Various building works (individual projects to be listed separately)" u="1"/>
        <s v="Provision of Stamps" u="1"/>
        <s v="Building Management System" u="1"/>
        <s v="Supply of Electric Vehicle Charging Posts" u="1"/>
        <s v="Supply of Furniture for Ayr Campus Refectory" u="1"/>
        <s v="CA/CS117 Barry Esson - Panel member Artists Bursary" u="1"/>
        <s v="Architectural Services: Research Support Hub" u="1"/>
        <s v="IMechE Collection" u="1"/>
        <s v="Video Wall System" u="1"/>
        <s v="Upgrade Stuxureware Stranraer" u="1"/>
        <s v="Learning Opportunities Services" u="1"/>
        <s v="Internal Audit for Merged College (547)" u="1"/>
        <s v="Provision of Design Team Services, Fraserburgh Campus" u="1"/>
        <s v="MFD Procurement" u="1"/>
        <s v="Furniture for GRPT" u="1"/>
        <s v="Recruitment Services for the Vacancy of Chief Operating Officer - Dubai Campus" u="1"/>
        <s v="Catering Service" u="1"/>
        <s v="Hi Purity Peptides SBMS" u="1"/>
        <s v="Promotional Products (Outsourced Supply)" u="1"/>
        <s v="Audit Services - Internal External and Tax - External" u="1"/>
        <s v="Glovebox Mbraun" u="1"/>
        <s v="Provision of FIPS (ITA) Licence" u="1"/>
        <s v="BRITISH HORSE SOCIETY CENTRE APPROVAL" u="1"/>
        <s v="OGAS - Engineering - Electrical (530)" u="1"/>
        <s v="Roof Repairs to Main Building, Falkirk Campus" u="1"/>
        <s v="Main Contractor Redevelopment of the Pleasance" u="1"/>
        <s v="Framework Agreement  Estates Professional Services" u="1"/>
        <s v="Design Team Appointment Refurbishment of the Pleasance Complex" u="1"/>
        <s v="High Value Laboratory Equipment (HVLE) - Lot 23 EPR (ESR) Spectrometers" u="1"/>
        <s v="Thesis scanning" u="1"/>
        <s v="Chemical Waste Disposal" u="1"/>
        <s v="Marine Fuel Oil" u="1"/>
        <s v="Mechanical Engineer Services" u="1"/>
        <s v="Validate - NVT Computing Ltd (NVT Group)" u="1"/>
        <s v="Pathfoot Building Access Improvement Works" u="1"/>
        <s v="EC/0486/Fire Alarm, Deaf Alerter and Refuge Systems" u="1"/>
        <s v="Security - Intruder Alarms and Access" u="1"/>
        <s v="UoE QS Multi Lot Framework - Lot 3 - Peffermill Student Accommodation" u="1"/>
        <s v="Iron Mountain" u="1"/>
        <s v="Film Making Equipment" u="1"/>
        <s v="Training - Accountancy" u="1"/>
        <s v="Engineering Tools + Consumables" u="1"/>
        <s v="Zeiss Confocal Service Agreement" u="1"/>
        <s v="IT Training - The Broadcasting Business" u="1"/>
        <s v="Barra School Bus Contract (BA3) 2017 - 2020" u="1"/>
        <s v="Lease 2 Cars" u="1"/>
        <s v="IT Temporary Staff" u="1"/>
        <s v="Door Access Systems" u="1"/>
        <s v="Biodex S4 Isokinetic System (IPRS Ltd)" u="1"/>
        <s v="EC/0482 Asbestos Removal &amp; Remediation" u="1"/>
        <s v="Residencies Bedding Packs including Bathroom" u="1"/>
        <s v="15-004 Analyse, compare and report on existing online resources" u="1"/>
        <s v="Laptops" u="1"/>
        <s v="Drawing Boards" u="1"/>
        <s v="Pebblepad extension" u="1"/>
        <s v="VWR AKTA chromatography systems" u="1"/>
        <s v="Sodexo Saycare Pass" u="1"/>
        <s v="Ross House Fire Alarm Maintenance" u="1"/>
        <s v="Digital technology Consultancy - Storm ID Ltd" u="1"/>
        <s v="Water Regulations Remedial Works" u="1"/>
        <s v="Domestic Tunics - Estates and Campus" u="1"/>
        <s v="Provision, Support &amp; Maintenance of HP Moonshot Equipment" u="1"/>
        <s v="e-Learning for SPS Learning Centres" u="1"/>
        <s v="Acatel-Lucent Telephone Software (478)" u="1"/>
        <s v="Round Foldable Banquet Tables &amp; Trolley" u="1"/>
        <s v="Quantity Surveyor for Mackintosh Building" u="1"/>
        <s v="SORP Valuations" u="1"/>
        <s v="MultiTouch Videowall" u="1"/>
        <s v="Painting Works at Irvine Royal Academy" u="1"/>
        <s v="Electronic Point of Sale (EPOS) solution" u="1"/>
        <s v="Specialist Analysis of Archaeological Materials" u="1"/>
        <s v="Eguidance Re-tender" u="1"/>
        <s v="Portable Ultrasound Machines x 5" u="1"/>
        <s v="Boiler Design Consultancy (Culbin Wing)" u="1"/>
        <s v="Financial Adviser Services for Tay Cities Deal" u="1"/>
        <s v="Contract Hire Vehicle - Trafic Minibus SM61 HJC" u="1"/>
        <s v="Fire Alarm, gaseous extinguishing systems Maintenance" u="1"/>
        <s v="ITQ for the Supply and Delivery of Desktops (Dell Corporation Limited)" u="1"/>
        <s v="Refurbishment of Existing Buildings at David Russell Apartments (2018-2020)" u="1"/>
        <s v="Promotional Items" u="1"/>
        <s v="Temporary and Interim Staff" u="1"/>
        <s v="CBS Equipment - Watering Solutions" u="1"/>
        <s v="Furnishings for Room G27 Mary Burton Building" u="1"/>
        <s v="NCA1_0301_Travel Plan Consultancy Estates_PS_1014" u="1"/>
        <s v="Ableton Live 9 Suite Software" u="1"/>
        <s v="HAS005 - Fire Management System Implementation" u="1"/>
        <s v="Estates:  St Katharine's West - External Building Fabric Refurbishment" u="1"/>
        <s v="Travel" u="1"/>
        <s v="Hair Consumables &amp; Kits" u="1"/>
        <s v="IUVOActive Pelvis Orthosis" u="1"/>
        <s v="Payment Processing Services" u="1"/>
        <s v="Supply of Water Coolers for Staffrooms" u="1"/>
        <s v="RML Contracts - Company Accounts Checks" u="1"/>
        <s v="Disposal of Surplus Assets- Auction Services" u="1"/>
        <s v="Boiler Replacement Programme Craiglockhart Campus" u="1"/>
        <s v="Water Dispensers" u="1"/>
        <s v="Employee Benefits - HR" u="1"/>
        <s v="Assorted Law Library Resources" u="1"/>
        <s v="College Insurance" u="1"/>
        <s v="CELCAT SITE LICENCE RENEWAL" u="1"/>
        <s v="Clerk Of Works" u="1"/>
        <s v="XHV Chambers - Interaction Chamber" u="1"/>
        <s v="Commissioning Engineer - Building a New Technology Kings Buildings" u="1"/>
        <s v="Hygiene Maintenance Agreement" u="1"/>
        <s v="Contract for John Anderson Bldg Lift 119" u="1"/>
        <s v="Provision of Nursery Furniture (626)" u="1"/>
        <s v="Training &amp; Conferencing - CIPFA Business Ltd" u="1"/>
        <s v="Small Works - Front Entrance Upgrade, Falkirk Campus" u="1"/>
        <s v="Alterations and refurbishment of 9-11 Infirmary Street" u="1"/>
        <s v="Prints &amp; Graphic Design (Exhibitions) - Mackinnon Slater Ltd" u="1"/>
        <s v="OFF5021 LU  -  Office, Computer and Library Supplies - Lot 3 Library Supplies" u="1"/>
        <s v="Lift Maintenance (62)" u="1"/>
        <s v="Leadership Consultancy" u="1"/>
        <s v="Estates Advice Services" u="1"/>
        <s v="Insurance Service (315)" u="1"/>
        <s v="MT/0504 Waste management Services" u="1"/>
        <s v="Student Accommodation: Furniture ( Orwell Terrace)" u="1"/>
        <s v="EAUC Membership" u="1"/>
        <s v="Symantec End Point Protection" u="1"/>
        <s v="Clinical and Chemical Waste Management" u="1"/>
        <s v="Paisley Campus -  Inchinan North Demolition" u="1"/>
        <s v="Supply, Delivery, Commissioning &amp; Support of Metal X 3D Printer" u="1"/>
        <s v="Eclipse Call Logger" u="1"/>
        <s v="SPLD Assessment and Reporting (Dyslexia)" u="1"/>
        <s v="Research Storage Infrastructure (MT under NSSA)" u="1"/>
        <s v="LIT_0452_Easterbush Centre Building Lab Equipment_LT_0315" u="1"/>
        <s v="Cancelled Central Breeding Hub - Appointment of Validation Manager" u="1"/>
        <s v="Harvey 2.0" u="1"/>
        <s v="Sign Language Interpreters" u="1"/>
        <s v="Lease of Tractors for Landscape Section" u="1"/>
        <s v="COMPUTER SUPPLIES AND SERVICES - Microsoft" u="1"/>
        <s v="Replacement of Storage System" u="1"/>
        <s v="PLANET Helpline for Scottish Users" u="1"/>
        <s v="Boiler Services" u="1"/>
        <s v="CDT Laser Cutter" u="1"/>
        <s v="BSRC:  Stopped-Flow Spectrofluorometer with Sequential Mixing" u="1"/>
        <s v="Lift Maintenance - Cardonald Campus" u="1"/>
        <s v="Structural Engineer - Weight Loadings Survey - Display Monitors" u="1"/>
        <s v="Supply &amp; Installation of a Storage Attached Network (SAN) Facility" u="1"/>
        <s v="Water Quality Management Services (Including Legionella)" u="1"/>
        <s v="ICT - Concurrent Station Licence - Zarion" u="1"/>
        <s v="John Coulson Building Lab Refurbishement Lab NG10" u="1"/>
        <s v="Design and Construction of the Learning and Teaching Building comprising the Refurbishment of the Colville and Architecture Building and New Build" u="1"/>
        <s v="Printing Consumables" u="1"/>
        <s v="Validate - Fraser Denholm" u="1"/>
        <s v="Water &amp; Waste Water Services" u="1"/>
        <s v="Water Tank Cleaning Services" u="1"/>
        <s v="Monthly Inspection and Report" u="1"/>
        <s v="Provision of Poultry Cages to SRUC." u="1"/>
        <s v="The Provision of Media Buying Services for Glasgow Clyde College" u="1"/>
        <s v="EPOS System (86" u="1"/>
        <s v="GSOP - IT Consumables" u="1"/>
        <s v="Synapt Basic Assurance Plan" u="1"/>
        <s v="Watchguard Firewall" u="1"/>
        <s v="Insurance for ERI Buoy" u="1"/>
        <s v="Floor-standing centrifuge" u="1"/>
        <s v="Jisc Subscription to REFWORKS" u="1"/>
        <s v="Estates: Reinstatement Cost Assessment" u="1"/>
        <s v="Oriam Tennis Centre - Enabling Services" u="1"/>
        <s v="Scape Group Framework - Built Environment Consultancy Services" u="1"/>
        <s v="Developing the Young Workforce Dundee and Angus Website Development Maintenance" u="1"/>
        <s v="EC0710 Energy Centre for our Easter Bush Campus for the appointment of a Main Contractor" u="1"/>
        <s v="Sanitary Disposal" u="1"/>
        <s v="Luminex 200 with SD Unit" u="1"/>
        <s v="ECITB Training for Oil Industry Apprentices" u="1"/>
        <s v="Quickaddress" u="1"/>
        <s v="Provision of Non Life Insurance" u="1"/>
        <s v="Provision of Non-Life insurance" u="1"/>
        <s v="Condition Survey" u="1"/>
        <s v="Asbestos Removal Works" u="1"/>
        <s v="Main Contractor Kings Building Infrastructure" u="1"/>
        <s v="UKFSS Support and Development" u="1"/>
        <s v="Estates:  Younger Hall - Replacement Seating (mini-Tender from Framework)" u="1"/>
        <s v="ePayment Services" u="1"/>
        <s v="Library Management System" u="1"/>
        <s v="PSE Maintenance and Support" u="1"/>
        <s v="On Line Payment System (308)" u="1"/>
        <s v="High Volume Printers ( Canon UK ltd)" u="1"/>
        <s v="Perkin-Elmer LS-55 Lumiescence Spectometer SMBMS" u="1"/>
        <s v="Office, Computer &amp; Library Supplies - Lot 3  Library Supplies" u="1"/>
        <s v="Fixed Wire Testing 2016" u="1"/>
        <s v="Carrier Air Conditioning" u="1"/>
        <s v="Sports Pitch Development Project" u="1"/>
        <s v="Regenerative hydraulic power units" u="1"/>
        <s v="The Provision of Architect Services" u="1"/>
        <s v="The Provision of Insurance Services" u="1"/>
        <s v="Pre-packaged Sandwiches for Retail Catering Outlets" u="1"/>
        <s v="Microwave Ashing System" u="1"/>
        <s v="Supply of Student Hair Kits 2016" u="1"/>
        <s v="Gas Equipment Maintenance &amp; Repair - Lot 2" u="1"/>
        <s v="Provision of Fire Risk Assessment services" u="1"/>
        <s v="Provison of Insurance &amp; Insurance Services" u="1"/>
        <s v="Water Quality Management - Risk Assessment Services (HBE Risk Management)" u="1"/>
        <s v="Automated Door Closers" u="1"/>
        <s v="Provision of IT Desktops" u="1"/>
        <s v="Mechanical &amp; Electrical Design Services" u="1"/>
        <s v="Kubota Tractor LS240HST - Landscape" u="1"/>
        <s v="Email security maintenance annual contract" u="1"/>
        <s v="RGU Sport North Entrance Doors Replacement" u="1"/>
        <s v="IT Services:  Supply &amp; Installation of a Research Data Storage Facility (mini-Tender from Framework)" u="1"/>
        <s v="Externl Audit" u="1"/>
        <s v="Transport Consultants" u="1"/>
        <s v="Agency staff services for Aberdeen College" u="1"/>
        <s v="Legal Services - Maclay Murray &amp; Spens LLP" u="1"/>
        <s v="Fully Managed Vending Services" u="1"/>
        <s v="Assistive Technology Hardware, Software &amp; Consumables (ITS1024-AP)" u="1"/>
        <s v="Roof Repairs" u="1"/>
        <s v="Ad Hoc Marketing" u="1"/>
        <s v="Web hosting and maintenance" u="1"/>
        <s v="Print Services - Consolidated 2016" u="1"/>
        <s v="Personal Protective Equipment (PPE), Work &amp; Sports Wear Lot 2" u="1"/>
        <s v="Supply and Installation of Interactive Displays under APUC Audio Visual Framework" u="1"/>
        <s v="Online Learning Material - Lynda.com" u="1"/>
        <s v="Recruitment Services for Principal and Vice Principal Posts" u="1"/>
        <s v="Electricty" u="1"/>
        <s v="Lease Vehicles" u="1"/>
        <s v="Parabilis E-marketplace" u="1"/>
        <s v="Provision of External Audit Services" u="1"/>
        <s v="Provision of Glass Cleaning Services" u="1"/>
        <s v="Provision of Internal Audit Services" u="1"/>
        <s v="Corporate Card - Barclaycard" u="1"/>
        <s v="Vehicle Maintenance Strategy" u="1"/>
        <s v="Six Monthly Site Inspections" u="1"/>
        <s v="Rental and Service of Hygiene Units" u="1"/>
        <s v="Laundry Services :Collect Wash and Return Student Accommodation Sites" u="1"/>
        <s v="The Provision of PR Services" u="1"/>
        <s v="The refurbishment of teaching spaces within the University's Old Medical School" u="1"/>
        <s v="Associate Trainers (Health and Wellbeing)" u="1"/>
        <s v="Mechanical &amp; Aerospace Engineering Refurbishment Level 2" u="1"/>
        <s v="Supply &amp; Delivery of Audio Visual Equipment for EOL Refresh" u="1"/>
        <s v="Removals and Storage" u="1"/>
        <s v="ICT- TELEPHONY - Virgin Media" u="1"/>
        <s v="Forklift - Procurement and Estates Yale ERP16VF" u="1"/>
        <s v="Provision of Catering Services to City of Glasgow College" u="1"/>
        <s v="Mobile Exhibition" u="1"/>
        <s v="Catering Maintenance" u="1"/>
        <s v="ICT - IT Training -T&amp;S Ltd?" u="1"/>
        <s v="Cameras &amp; Consumables for Foundation Apprenticeship Section" u="1"/>
        <s v="Steel Storage School of Engineering &amp; Phyisical Science" u="1"/>
        <s v="Whiskey Course IPR Advice" u="1"/>
        <s v="Microsoft EES Licence Contract" u="1"/>
        <s v="Barony Campus General Building Works" u="1"/>
        <s v="Internal Audit (201)" u="1"/>
        <s v="LARIF Linear Accelerator" u="1"/>
        <s v="Supply, Delivery and Installation of Window Coverings" u="1"/>
        <s v="QMRI 3D Printer" u="1"/>
        <s v="Removal Services (158)" u="1"/>
        <s v="Building - Elmwood Projects" u="1"/>
        <s v="Supply and Installation of Two Laboratory Sterilisers" u="1"/>
        <s v="Water Quality Management - Lot 7 - One Stop Shop for provision of full Water Quality Management Service (UK Nationwide)" u="1"/>
        <s v="HTX TM-sprayer" u="1"/>
        <s v="FIB-SEM Microscope" u="1"/>
        <s v="Leica Confocal Upgrade" u="1"/>
        <s v="X-Band Radar (Package)" u="1"/>
        <s v="LIT/0363/Reading List Solution NCA" u="1"/>
        <s v="Licence for Photocopying, Scanning &amp; Copying (Digitally)" u="1"/>
        <s v="Preventative Maintenance - Autoclaves" u="1"/>
        <s v="Redevelopment work for the GCU website" u="1"/>
        <s v="Regeneratively-amplified Ti:sapphire laser system" u="1"/>
        <s v="Provision of office equipment and print estate audit services" u="1"/>
        <s v="Management Fee for Rowett Institute" u="1"/>
        <s v="Access Control Reader Upgrade and Maintenance" u="1"/>
        <s v="Bursary IT System" u="1"/>
        <s v="Pest Control Services" u="1"/>
        <s v="Modular Buildings (112)" u="1"/>
        <s v="Scienion S5 Piezo Dispenser" u="1"/>
        <s v="Electronic Database (ejournal and ebook collections)" u="1"/>
        <s v="Audit Services - PABV Focus Groups - ODS Consulting Ltd" u="1"/>
        <s v="Laundry Services :Student Accommodation : Summer Recess 2017" u="1"/>
        <s v="Provision of Legal Services - Lot 3 People Matters (Anderson Strathern )" u="1"/>
        <s v="Sonicwall" u="1"/>
        <s v="Internal Audit (261)" u="1"/>
        <s v="Legal Due Diligence (514)" u="1"/>
        <s v="Lease Vehicle for Aquaculture - Pathfoot : Ford Mondeo Estate" u="1"/>
        <s v="MAIN CAMPUS ACCESS CONTROL PANEL" u="1"/>
        <s v="Telephony System Maintenance Annual  Contract" u="1"/>
        <s v="Drainage Services (Supply of) (Luddon Construction )" u="1"/>
        <s v=" Provision of support and information to individuals engaging with the Independent Care Review" u="1"/>
        <s v="Course Accreditation" u="1"/>
        <s v="Dark Fibre Connectivity" u="1"/>
        <s v="New Prospectus Printing Arrangements" u="1"/>
        <s v="Student Placements - Applied Social Studies" u="1"/>
        <s v="CICS (Catering Innovation and Concept Solutions)" u="1"/>
        <s v="Supported Businesses Framework - PPE and Workwear" u="1"/>
        <s v="Confocal microscope upgrade" u="1"/>
        <s v="CRC Phase 2 Carbon Allowance Payment" u="1"/>
        <s v="Laptops &amp; Desktops" u="1"/>
        <s v="Reading List Software 2018" u="1"/>
        <s v="Furnishings - Room 3.80 Earl Mountbatten Building" u="1"/>
        <s v="Furnishings for Esmee Fairbairn Research Building" u="1"/>
        <s v="Grays School of Art work" u="1"/>
        <s v="Portfolio Assessment System" u="1"/>
        <s v="Analytical TEM/STEM &amp; FIB/SEM" u="1"/>
        <s v="Audit Services - NPA Projects" u="1"/>
        <s v="Hospitality Services - EPOS System" u="1"/>
        <s v="Security Systems Maintenance Orwell Terrace Student Accommodation" u="1"/>
        <s v="Security Systems Maintenance Slateford Road Student Accommodation" u="1"/>
        <s v="Horticulture" u="1"/>
        <s v="Hair Consumables" u="1"/>
        <s v="Catering - Elmwood" u="1"/>
        <s v="Main Contractor EFI at Quartermile" u="1"/>
        <s v="The provision of International Airmail Services" u="1"/>
        <s v="The Provision of Mobile Voice and Data Services" u="1"/>
        <s v="Cleaning Materials &amp; Disposable Paper Products" u="1"/>
        <s v="Request for Quotations for the supply of audio visual equipment for Carnegie Enterprise" u="1"/>
        <s v="Canteen &amp; Food Supplies" u="1"/>
        <s v="General Building Services (Supply of)" u="1"/>
        <s v="Supervising Doctoral Studies Online Learning" u="1"/>
        <s v="Supply of Furniture for ACF Summer Works 2018" u="1"/>
        <s v="Cross College PPE Contract" u="1"/>
        <s v="Research Survey - Ready Meal Lasagne" u="1"/>
        <s v="Taxis - Portknockie" u="1"/>
        <s v="Westfield Caledonia" u="1"/>
        <s v="Finance System (161)" u="1"/>
        <s v="Multi-Sim Academic Site Licence" u="1"/>
        <s v="Main Contractor for New Music Centre" u="1"/>
        <s v="Servers to Support Vmware and Citrix environments" u="1"/>
        <s v="Supply, Delivery, Installation &amp; Support of Metal 3D Printer" u="1"/>
        <s v="Royal College - Masterplan Phase 2" u="1"/>
        <s v="Field Testing for the Use of INTAKE 24 in a Sample of Young People and Adults Living in Scotland" u="1"/>
        <s v="ATTENCCION Clinical Drugs" u="1"/>
        <s v="Supply and Del of PC Workstations" u="1"/>
        <s v="Internal Audit Services (Ernst &amp; Young)" u="1"/>
        <s v="Construction Scotland Innovation Centre - Contractor" u="1"/>
        <s v="Cryopump System" u="1"/>
        <s v="PV Panels (346)" u="1"/>
        <s v="Stranraer Heating Consultancy" u="1"/>
        <s v="Advertising - S1 Jobs - 5 posts" u="1"/>
        <s v="Graduation Photography Services (Ede &amp; Ravenscroft Ltd)" u="1"/>
        <s v="MT/0520/Furniture for ECCI" u="1"/>
        <s v="Refector Works  Greenock Campus" u="1"/>
        <s v="Job Evaluation &amp; Equal Pay System" u="1"/>
        <s v="Furnishings for Henry Prais Building" u="1"/>
        <s v="Library Project (Moveable Storage) (382)" u="1"/>
        <s v="Printing of Inverness College Prospectus 2017 - 18" u="1"/>
        <s v="Support &amp; Maintenance - MS Desktop EDU ALNGLicSAPk OLV" u="1"/>
        <s v="Downtakings &amp; Asbestos Removal Works - 2nd Floor, Hugh Nisbet Building" u="1"/>
        <s v="Data Backups - Commvault" u="1"/>
        <s v="Moodle and Mahara Support" u="1"/>
        <s v="Widefield Microscope System" u="1"/>
        <s v="Student Employment Management Services" u="1"/>
        <s v="Structured Data Cabling Installation and Associated Services" u="1"/>
        <s v="e-Recruitment System" u="1"/>
        <s v="SW Enviro Ltd - Cleaning" u="1"/>
        <s v="AV2556 - Bayes Institute AV" u="1"/>
        <s v="Research Project External Auditor" u="1"/>
        <s v="Building Clerk of Works services for New Falkirk Campus Project" u="1"/>
        <s v="Vehicle Trolley - Estates" u="1"/>
        <s v="Outer Hebrides Private Sector House Condition Survey" u="1"/>
        <s v="Broadcast Equipment &amp; Installation Services - Lot 2 Supply - Vision Equipment" u="1"/>
        <s v="The provision of temporary administrative, catering and manual  services – south region (SP-18-013)" u="1"/>
        <s v="BI Consultancy Services" u="1"/>
        <s v="PPE Lot 1 - Staff Workwear" u="1"/>
        <s v="Network Monitoring Software" u="1"/>
        <s v="CHP and DH Project Quantity Surveying (QS) Consultancy Services (The Services) Mini-competition against GCU Framework(Cyril Sweett)" u="1"/>
        <s v="Research Management &amp; Adminstration System Procurement" u="1"/>
        <s v="Cryotank TPV-200" u="1"/>
        <s v="Personal Protection Equipment" u="1"/>
        <s v="Personal Protective Equipment" u="1"/>
        <s v="Cleaning and associated services" u="1"/>
        <s v="Oatridge Campus Boiler Replacement" u="1"/>
        <s v="Survey - Perception of EU Policy &amp; Attitudes" u="1"/>
        <s v="Consultancy for Review of Teaching &amp; Learning Space" u="1"/>
        <s v="(ASW) AV Projection/Screen System" u="1"/>
        <s v="AWARD of Siemens MRI Service Agreement" u="1"/>
        <s v="Main Contractor - Quartermile Enabling Works" u="1"/>
        <s v="NCA3_0248_Mobile MRI services at the Vet School" u="1"/>
        <s v="High Pressure Pumps for the characterisation of interfacial properties of reservoir fluids mixtures" u="1"/>
        <s v="FP7 Audits" u="1"/>
        <s v="WCAIR website commission" u="1"/>
        <s v="Dun Berisay - Replacement floorcoverings" u="1"/>
        <s v="The Supply, Installation &amp; Maintenance of Teaching &amp; Presentation Equipment" u="1"/>
        <s v="Cash uplift" u="1"/>
        <s v="3D Printer Build Kits" u="1"/>
        <s v="PROVISION OF ASBESTOS ANALYTICAL SERVICES" u="1"/>
        <s v="Provision of On-Site Launderette Services" u="1"/>
        <s v="Provision of Washroom Supplies &amp; Services" u="1"/>
        <s v="Property Valuation Service" u="1"/>
        <s v="HOT2 Normosang Study (trial of heme arginate (HA))" u="1"/>
        <s v="Furniture - Lot 1 Office (Mainland UK &amp; Islands)" u="1"/>
        <s v="Software License" u="1"/>
        <s v="Glass Washers Roger Land" u="1"/>
        <s v="Lab Maintenance - Balances" u="1"/>
        <s v="Telemetry Data Review System" u="1"/>
        <s v="Branding of Catering Services" u="1"/>
        <s v="Floor Coverings - Supply Only" u="1"/>
        <s v="Vet School Vender Neutral Archiving System" u="1"/>
        <s v="Supply Delivery and Maintenance of Commemorative Benches" u="1"/>
        <s v="CA/CS103 - Mary McGookin  - evaluation of 8 Youth Music Initiative Fund applications" u="1"/>
        <s v="Barber Kits" u="1"/>
        <s v="Notification Software" u="1"/>
        <s v="Projectors and Whiteboard Installation" u="1"/>
        <s v="BI Consultancy" u="1"/>
        <s v="SUN Finance System Licence Maintenance" u="1"/>
        <s v="Care First Social Work Management Information System Support and Maintenance 2017-2020" u="1"/>
        <s v="Building Services Engineer for the Design of the National Manufacturing Institute for Scotland" u="1"/>
        <s v="Mini Competition for Insurance Services" u="1"/>
        <s v="Stonemason Work for Boundary Wall (380)" u="1"/>
        <s v="Portable Appliance Testing Vet and Medicine Building" u="1"/>
        <s v="Design Team Library Collections Facility at South Gyle" u="1"/>
        <s v="JCB 8055 RTS Midi Crawler Excavator - Landscape Campus Services" u="1"/>
        <s v="Mechanical Services Maintenance" u="1"/>
        <s v="Digital Marketing Service under SG Marketing Services Multi-Lot Lot 4A" u="1"/>
        <s v="OGAS - IT - Laptops" u="1"/>
        <s v="Student Bedding Packs" u="1"/>
        <s v="Occupational Health and Health Surveillance Services" u="1"/>
        <s v="Barra and Vatersay Public Transport (Land) Services 18 August 2016-31 March 2020" u="1"/>
        <s v="Supply and Delivery of 2 (two) Ajax AJT 200 Turret Milling Machine, and 2 (two) Ajax AJL 180 VS x 750" u="1"/>
        <s v="Painting Maintenance Contract" u="1"/>
        <s v="Financial Advisory Services for New Falkirk Campus Project" u="1"/>
        <s v="VMWare Maintenance Agreement" u="1"/>
        <s v="Furniture for Business School" u="1"/>
        <s v="Drainage Works MTC Framework Agreement" u="1"/>
        <s v="Asbestos Analytical Services - Kings Building &amp; Med &amp; Vets" u="1"/>
        <s v="Radiation Waste Service" u="1"/>
        <s v="Roslin Institute - lifts" u="1"/>
        <s v="Bricklaying Teaching area - Halbeath" u="1"/>
        <s v="VIDEOGRAPHY FOR FOUNDATION APPRENTICES" u="1"/>
        <s v="The Supply of Grocery and Frozen Products for City of Glasgow College (CAT11042-TU)" u="1"/>
        <s v="PBX Telephones system" u="1"/>
        <s v="Multi Functional Printer" u="1"/>
        <s v="Web Design &amp; Hosting Services" u="1"/>
        <s v="Supply and delivery of a Dolly" u="1"/>
        <s v="Commercial Property Condition Surveys" u="1"/>
        <s v="Groceries, Provisions and Chilled Foods" u="1"/>
        <s v="Merchiston Design Corridor" u="1"/>
        <s v="Development of IT Security policies and procedures" u="1"/>
        <s v="Applications and web development - Technical Architecture" u="1"/>
        <s v="Digital Pathology Scanner" u="1"/>
        <s v="Gas Equipment Maintenance &amp; Repair - Lot 3" u="1"/>
        <s v="Deep Cleaning Programme - LHH and Residences 2" u="1"/>
        <s v="Supply of Wood Chip" u="1"/>
        <s v="Executive Search Services: Chancellor, Pro-Chancellor &amp; Chair of Court" u="1"/>
        <s v="Interpretation, Translation &amp; Transcription" u="1"/>
        <s v="Provision of a Workflow Management System - SACS" u="1"/>
        <s v="Provision of Off Site Records Storage and Retrieval Services" u="1"/>
        <s v="Print Management Software &amp; Multifunction Devices (Konica Minolta Business Solutions (UK) Limited)" u="1"/>
        <s v="Architectural Consultancy Services for SALT Project" u="1"/>
        <s v="Strategic Communications Consultancy Services to provide counsel in strategic communications and public affairs on a project and ad-hoc basis" u="1"/>
        <s v="iC Intelligent Counting - Visitors" u="1"/>
        <s v="Security Systems Maintenance" u="1"/>
        <s v="Capsule filling machine with technical support and set up." u="1"/>
        <s v="Personal Protective Equipment (PPE), Work &amp; Sports Wear Lot 3" u="1"/>
        <s v="Insurance Services - Marine" u="1"/>
        <s v="CSH Reception &amp; Access Alterations" u="1"/>
        <s v="CS-IC-1251 Fresh Fruit and Vegetables" u="1"/>
        <s v="Provision of A Fully Managed Service for Vending Machines (Strathclyde Sports)" u="1"/>
        <s v="ICT - Anti-Virus Software - Sophos?" u="1"/>
        <s v="City Deal - Implementation and programme management" u="1"/>
        <s v="Copperbelt Collaboration for 3-year EPSRC-funded project" u="1"/>
        <s v="Design Team for the Refurbishment of Charles Stewart House" u="1"/>
        <s v="Global Payroll Service Provision" u="1"/>
        <s v="M&amp;E Consultancy" u="1"/>
        <s v="HiSeq consumables" u="1"/>
        <s v="Personal Survival Techniques and Fire Training Framework" u="1"/>
        <s v="Reporting Services" u="1"/>
        <s v="Roofing Work Services" u="1"/>
        <s v="Laundry Services  Summer Lets" u="1"/>
        <s v="IT hardware - Turnkey Computer Technology" u="1"/>
        <s v="UK-Aberdeen: repair and maintenance services of building installations" u="1"/>
        <s v="Solar Panels" u="1"/>
        <s v="Health and Safety Management System" u="1"/>
        <s v="Managed Services (Hardware Support) Agreement" u="1"/>
        <s v="Furnishings - New MACS Reception &amp; Meeting Room, Earl Mountbatten Building" u="1"/>
        <s v="Skills Forecasting (50)" u="1"/>
        <s v="Kilbeg Development IT Procurement" u="1"/>
        <s v="PQQ MAIN CONTRACTOR ROSLIN PHASE 2B" u="1"/>
        <s v="Summer 2017 works Langside, Cardonald and Anniesland Campuses (Ref: BSS 2017051)" u="1"/>
        <s v="Supply of Igel Licences" u="1"/>
        <s v="Window Coverings - Stow" u="1"/>
        <s v="Maintainence of roller doors" u="1"/>
        <s v="City Deal Consultancy Framework" u="1"/>
        <s v="Plant Science Consultancy Services" u="1"/>
        <s v="Supply of Groceries and Chilled foods" u="1"/>
        <s v="Darwin Fumigation equipment and services" u="1"/>
        <s v="LIT/0364/Appointment of a Design Team for KB Nursery" u="1"/>
        <s v="Supply of Timber Products" u="1"/>
        <s v="Interpreting Translation &amp; Transcription (2013)" u="1"/>
        <s v="SIMS - Interim Resource - Technical Delivery Manager" u="1"/>
        <s v="Mobile Phone Application" u="1"/>
        <s v="JISC Network Connection Charges" u="1"/>
        <s v="Vehicle Leasing" u="1"/>
        <s v="WLAN Infrastructure" u="1"/>
        <s v="AFRC Market Research" u="1"/>
        <s v="DEBT RECOVERY - Charles Anderson" u="1"/>
        <s v="Gas Equipment Maintenance &amp; Repair - Lot 01" u="1"/>
        <s v="Promotional Merchandise - Lot 3 Promotional Clothing" u="1"/>
        <s v="Waste Management (61)" u="1"/>
        <s v="AV upgrade Roslin Institute" u="1"/>
        <s v="Alterations to existing offices at St Leonards Hall" u="1"/>
        <s v="Catering" u="1"/>
        <s v="Observatory Spectrographs &amp; Cameras" u="1"/>
        <s v="TSM Backup Software Annual Maintenance" u="1"/>
        <s v="IT hardware - Misco - SG validate - Collab?" u="1"/>
        <s v="Provision of Business Travel Management Serivces" u="1"/>
        <s v="PQQ Design Team new building at ECA (Callum Robertson)" u="1"/>
        <s v="Supply of Thin Clients Devices and Associated Licences" u="1"/>
        <s v="Rheometer" u="1"/>
        <s v="Specialist Transport" u="1"/>
        <s v="Patient QA System, HfSA" u="1"/>
        <s v="Refigeration Maintenance" u="1"/>
        <s v="Drainage Services (Supply of)" u="1"/>
        <s v="Catering, Hospitality and Vending  Services" u="1"/>
        <s v="Roller Blinds - Room 1.12 Earl Mountbatten Building" u="1"/>
        <s v="High Value Laboratory Equipment (HVLE) - Lot 08 MRI Scanners for Research Use" u="1"/>
        <s v="Web User Experience" u="1"/>
        <s v="Supply of Student PPE 2016" u="1"/>
        <s v="Public Relations and Media Consultant" u="1"/>
        <s v="NCA2_0186_Enthuse TV _PS_0114" u="1"/>
        <s v="Maintenance of Smoke Ventilation System" u="1"/>
        <s v="PHR Main Boilers - KB GS Energy Centre, ECA" u="1"/>
        <s v="Art &amp; antiques packing and transport - CONSTANTINE LTD" u="1"/>
        <s v="Suppy of On-line Student e-Portfolio Assessment Platform" u="1"/>
        <s v="Stationery" u="1"/>
        <s v="Janet 6 Connectivity" u="1"/>
        <s v="Waste Management - General" u="1"/>
        <s v="Frozen &amp; Chilled Foods" u="1"/>
        <s v="Deltavision Service Contract" u="1"/>
        <s v="Replacement of Passenger Lift" u="1"/>
        <s v="Sports Lighting (Training Lights)" u="1"/>
        <s v="Manual Handling Education Services" u="1"/>
        <s v="Human Urinary Metobolomic Analysis" u="1"/>
        <s v="Supply and Deliver Surveying Equipment" u="1"/>
        <s v="Analysis &amp; Reconciliation Services :Lot 2 Energy" u="1"/>
        <s v="Validate - Ross Promotional Products Ltd" u="1"/>
        <s v="Supply, Installation and Delivery of Furniture - Storage" u="1"/>
        <s v="Design Team" u="1"/>
        <s v="King's South Wing" u="1"/>
        <s v="Catering Consultant" u="1"/>
        <s v="BSL Interpreter - AY18-19" u="1"/>
        <s v="Combined Heat &amp; Power Feasibility Study" u="1"/>
        <s v="Lift Maintenance (ThyssenKrupp Elavator UK Limited )" u="1"/>
        <s v="Purchase of Gas Chromatograph" u="1"/>
        <s v="Oracle Support and Maintenance" u="1"/>
        <s v="14-039 Contractual support for NAR - National Assessment Resource" u="1"/>
        <s v="Insurance Services (277)" u="1"/>
        <s v="Financial Advice and Tax Advice for the New Campus" u="1"/>
        <s v="Oracle Licence Renewal - Enterprise component(Oracle Corporation UK Ltd)" u="1"/>
        <s v="Oracle License Renewal -  OBIEE and Hyperion (Oracle Corporation UK Ltd)" u="1"/>
        <s v="Prep HPLC Agilent 1100" u="1"/>
        <s v="Research Project Video Production" u="1"/>
        <s v="Supply of AV equipment for DELS project" u="1"/>
        <s v="Supply, Delivery &amp; Installation of a Triple View Lightsheet Microscope" u="1"/>
        <s v="Training 3" u="1"/>
        <s v="Fume cupboards x 9" u="1"/>
        <s v="Insurance Services (287)" u="1"/>
        <s v="ICT - TELEPHONY - MOBILE PHONES &amp; SERVICES" u="1"/>
        <s v="EC/0560/Appointment of a Main Contractor for Roslin Institute Phase 2A" u="1"/>
        <s v="City Deal Robotarium" u="1"/>
        <s v="Electron Beam Writer" u="1"/>
        <s v="BACS Software Telephone Support" u="1"/>
        <s v="Arts and Craft Materials Art Papers" u="1"/>
        <s v="Business School Managed Print Solution" u="1"/>
        <s v="HVLE X-Ray &amp; Elemental/Micro Analysis Equipment" u="1"/>
        <s v="Provision of accreditation and associated services relating to undergraduate and postgraduate qualifications offered by the University of Dundee School of Business" u="1"/>
        <s v="Biorenewable Sugar" u="1"/>
        <s v="Furniture CFEE (81)" u="1"/>
        <s v="Greencow Equipment Upgrade" u="1"/>
        <s v="HIVES Hydraulic Press AFRC" u="1"/>
        <s v="Injection Moulding machine" u="1"/>
        <s v="PromethION nanopore sequencing software licence" u="1"/>
        <s v="Supply &amp; Installation of Replacement Windows to Dam Park Building- Phase 2" u="1"/>
        <s v="Pressure Washers" u="1"/>
        <s v="UOE eCA Fashion Show 2014" u="1"/>
        <s v="Flooring Works Room 1.31 - Earl Mountbatten Building" u="1"/>
        <s v="OGAS - Furniture" u="1"/>
        <s v="Humidifier Maintenance" u="1"/>
        <s v="Guttering and Window Cleaning" u="1"/>
        <s v="Strathclyde People (Alumni Magazine)" u="1"/>
        <s v="Contract Hire Vehicle - Jaguar XJ Series YB10 YKK" u="1"/>
        <s v="MTC for Technicians Workshop, Mail room and external works Student Centre" u="1"/>
        <s v="Miscellaneous Ad-hoc quotes" u="1"/>
        <s v="Cell Imaging Multi-Mode Reader" u="1"/>
        <s v="Electrician - Lawrie Alexander" u="1"/>
        <s v="Education services for Aberdeen College" u="1"/>
        <s v="DLAS: pilot chatbot for admissions project" u="1"/>
        <s v="Provision of Taxi Services and Private Transfers" u="1"/>
        <s v="Apple Equipment" u="1"/>
        <s v="Leica Camera Kit" u="1"/>
        <s v="University of Edinburgh?" u="1"/>
        <s v="Kathleen Mathers BRF Consultancy MVM" u="1"/>
        <s v="Edinburgh Business School - Catering Equipment Maintenance" u="1"/>
        <s v="Telecommunications Framework (Jisc), Lot 1 Managed Transmissions Service  (ITS5020 LU)" u="1"/>
        <s v="IT Services: Supply of Cisco Networking Equipment Maintenance Services (mini-Tender from Framework)" u="1"/>
        <s v="EMC - Licence Renewal" u="1"/>
        <s v="Residences Demolition" u="1"/>
        <s v="Equipment For Beauty Salon" u="1"/>
        <s v="Estates- Joiner (430)" u="1"/>
        <s v="Leisure Management System" u="1"/>
        <s v="Waltersmuir Reservoir Remedial Works" u="1"/>
        <s v="General Laboratory Equipment and Associated Post Installation Services - Lot 2" u="1"/>
        <s v="3D Printers and Safety Cabinets" u="1"/>
        <s v="Manufacturing of Adaptive Optics System" u="1"/>
        <s v="Klix Outlook Rental for Tern House- LK05842" u="1"/>
        <s v="Commercial Cleaning Programme: Hall of Residences 2017" u="1"/>
        <s v="Joinery Supplies" u="1"/>
        <s v="Maintenance of Fall Arrest Equipment" u="1"/>
        <s v="Quantity Surveying Services: THE GRID" u="1"/>
        <s v="Website design and maintenance (Terminalfour)" u="1"/>
        <s v="Gas" u="1"/>
        <s v="Three Vacuum Chambers" u="1"/>
        <s v="Specialised Soft Drinks" u="1"/>
        <s v="Lift Repair and Maintenance" u="1"/>
        <s v="Hugh Nisbet Calorifier Replacement" u="1"/>
        <s v="Water treatment, testing and Risk assessment" u="1"/>
        <s v="Phones - PMGC Technology Group Ltd" u="1"/>
        <s v="Streak Camera System" u="1"/>
        <s v="IT Storage for HP Servers" u="1"/>
        <s v="Scanning Near-Field Optical Microscope (SNOM)" u="1"/>
        <s v="Validate - Professional Recruitment Group Ltd" u="1"/>
        <s v="Dietary and Health Attitudes Survey" u="1"/>
        <s v="Firefighting and Security Equipment" u="1"/>
        <s v="Marketing services - Research" u="1"/>
        <s v="MT0683 City Deal Business Case" u="1"/>
        <s v="Mahara and Moodle Support Service" u="1"/>
        <s v="Consultant Services Brief - Transformers" u="1"/>
        <s v="14-035 Coaching Programme for Scottish  Colleage Educational leadership (SCEL) Fellowship Project" u="1"/>
        <s v="Supercontinuum Laser" u="1"/>
        <s v="Vending - Thomas Day" u="1"/>
        <s v="15/16 Prosoectus Print" u="1"/>
        <s v="Embroidered Hoodies and Jackets" u="1"/>
        <s v="Manual Handling Training for Student Nurses" u="1"/>
        <s v="Solar Panels (392)" u="1"/>
        <s v="GeoSciences MS Laser" u="1"/>
        <s v="ROSS HOUSE FIRE ALARM SYSTEM" u="1"/>
        <s v="Purchase of  Used Low Floor Bus" u="1"/>
        <s v="Banking (162)" u="1"/>
        <s v="Supply and Installation of Floor Coverings" u="1"/>
        <s v="Main Contractor  Equine Diagnostics Surgical Critical Care Unit" u="1"/>
        <s v="Symphony License Renewal" u="1"/>
        <s v="Sports Equipment (Cardiovascular)" u="1"/>
        <s v="EPSRC Strategic Equipment Call 2015" u="1"/>
        <s v="Specialist Software" u="1"/>
        <s v="Sale of Large Professional Printing and Drying Press" u="1"/>
        <s v="Mobile sheep feed intake recording unit(s)" u="1"/>
        <s v="FAS2 - Non-Business Critical Financial Advisory Services" u="1"/>
        <s v="Feasibility Study for North Highland College Dornoch Campus" u="1"/>
        <s v="Occupational Therapy Equipment Maintenance Contract 1 April 2016-31 March 2019" u="1"/>
        <s v="Similarity Detection Software HE-FE" u="1"/>
        <s v="Library Furniture - Paisley Abercorn to Renfrew North" u="1"/>
        <s v="DESIGN TEAM FOR THE REFURBISHMENT OF OLD COLLEGE FOR THE SCHOOL OF LAW" u="1"/>
        <s v="Mini Competition for Strathclyde People Magazine Print and Distribution" u="1"/>
        <s v="Staff Training" u="1"/>
        <s v="Gas Equipment Maintenance &amp; Repair - Lot 4" u="1"/>
        <s v="Enquiry Management System for Student Recruitment" u="1"/>
        <s v="Grounds Maintenance (McFarlane Landscapes)" u="1"/>
        <s v="Floor Coverings IPE Enterprise F1.14 F1.3 &amp; Conoco Building C1.26" u="1"/>
        <s v="_x0009_Installation of Sarnafil Roofing System - Banff &amp; Buchan College, Fraserburgh" u="1"/>
        <s v="DTI Furniture" u="1"/>
        <s v="Blister Equipment EPS" u="1"/>
        <s v="Patent Services (CPA Global)" u="1"/>
        <s v="Signage - External and Internal - Stow" u="1"/>
        <s v="validate - Spotless Commercial Cleaning Ltd" u="1"/>
        <s v="Maintenance and Support of Video Conferencing Equipment" u="1"/>
        <s v="Horticultural Products Collaborative Framework Agreement" u="1"/>
        <s v="Supply,Delivery and Installation of VAV Controllers and associated equipment" u="1"/>
        <s v="Commercialisation Consultancy Services - Healthcare Technology Accelerator Facility (HTAF)" u="1"/>
        <s v="Executive and Senior Strategic Search and Recruitment Services - Executive / Senior Academic roles - Scottish Institutions" u="1"/>
        <s v="Executive and Senior Strategic Search and Recruitment Services - Longer term Strategic Partnership - Scottish Institutions" u="1"/>
        <s v="Library Security &amp; Reception Services" u="1"/>
        <s v="Specialist Art Products" u="1"/>
        <s v="Metal Framework Tayside &amp; Central Fife (previously LAB6000C1)" u="1"/>
        <s v="Personal Protective Equipment (PPE), Work &amp; Sports Wear Lot 4" u="1"/>
        <s v="CMAC Instruments for Characterisation of Pharmaceutical Materials (multi lot)" u="1"/>
        <s v="Photography" u="1"/>
        <s v="COL Web Commerce Project" u="1"/>
        <s v="AFRC Wet Blast Unit" u="1"/>
        <s v="Alterations to Alison House to provide a ramped entrance and replace railings" u="1"/>
        <s v="LARIF washers and steriliser" u="1"/>
        <s v="Marine Electronic Navigation and Vessel Communication System Training Rigs" u="1"/>
        <s v="Diffractometer" u="1"/>
        <s v="Provision of Hoists" u="1"/>
        <s v="BAM Construction Ltd" u="1"/>
        <s v="Construction Project Management" u="1"/>
        <s v="The Provision of a VAT Advisory Service to Adam Smith College and Carnegie College" u="1"/>
        <s v="Travel Management System" u="1"/>
        <s v="AVT Equipment and Accessories" u="1"/>
        <s v="Submersible Laser-Diffraction Based Particle Size Analyser - LISST-200x" u="1"/>
        <s v="Exhibition &amp; Display Services - Eastern?" u="1"/>
        <s v="Out of Hours Servicedesk for UHI" u="1"/>
        <s v="Provision of Design Services of Undergraduate Prospectus" u="1"/>
        <s v="Remedial Work to Air Conditioning &amp; Heating Systems, Ayr Campus" u="1"/>
        <s v="MFD Milton and Midlothian" u="1"/>
        <s v="Tractivity" u="1"/>
        <s v="Cumbernauld Campus - Roughcasting" u="1"/>
        <s v="Dornoch Campus Consultancy Services" u="1"/>
        <s v="Licenses and Training for A N S Y S Software (Cadfem UK Cae Ltd)" u="1"/>
        <s v="Waters Service Contract" u="1"/>
        <s v="Benthic Microprofling Lander" u="1"/>
        <s v="New Street Paisley Break Out Space" u="1"/>
        <s v="Mackintosh Restoration Project Design Team" u="1"/>
        <s v="Supply, Delivery, Installation and Commissioning of High Precision  Capability Metrology Machine" u="1"/>
        <s v="Supply of LPG" u="1"/>
        <s v="Oracle Licence Renewal" u="1"/>
        <s v="Simulation Training Rig" u="1"/>
        <s v="Modernisation of Brahan Lift Installation" u="1"/>
        <s v="Access to Sage Journals" u="1"/>
        <s v="Exhibition Design Services" u="1"/>
        <s v="FE Prizegiving Marquee Hire" u="1"/>
        <s v="Project Management &amp; Full Design Team Services" u="1"/>
        <s v="IT Hardware - Mobile and Desktop, Lot 1 Desktop (PS-ITS028)" u="1"/>
        <s v="Air Conditioning, Refrigeration and Dehumidification Equipment (including TM44 Inspections and Reports)" u="1"/>
        <s v="Asbestos Services" u="1"/>
        <s v="H&amp;S online and helpline" u="1"/>
        <s v="Office Equipment - MFDs" u="1"/>
        <s v="Joinery, Plumbing and Brickwork (84)" u="1"/>
        <s v="Repairs to 7 No. Shower Cubicles at Victoria Chambers" u="1"/>
        <s v="Development of embedded control/ signal processing, digital and low noise analogue signal processing, data and acquisition recording of multi-element detector arrays for implementation in broadband sensors" u="1"/>
        <s v="Nursery Drainage and Infrastructure" u="1"/>
        <s v="Secure Bike Storage" u="1"/>
        <s v="14-020 Membership agreement for Scottish Wide Area Network (SWAN) and related services" u="1"/>
        <s v="x86 Server" u="1"/>
        <s v="ICT COMMS (377)" u="1"/>
        <s v="HR Role Analysis Software" u="1"/>
        <s v="TRAINING - LEGAL SERVICES" u="1"/>
        <s v="Carpet Replacement Programme" u="1"/>
        <s v="Condition Survey of Balastrude" u="1"/>
        <s v="EC/0568/Medical Device Development" u="1"/>
        <s v="KPF mass spec service contract 18-19" u="1"/>
        <s v="A-N The Artists Company Licence" u="1"/>
        <s v="Educational Translation System (Hardware &amp; Software)" u="1"/>
        <s v="Storage Area Network" u="1"/>
        <s v="External Specialist Print" u="1"/>
        <s v="Hair Salon Refurbishment (47)" u="1"/>
        <s v="Storage and Virtual Infrastructure" u="1"/>
        <s v="Event Marquee Hire - Graduation Ceremonies" u="1"/>
        <s v="Boiler Maintenance (Student Accomodation Only : Bainfield)" u="1"/>
        <s v="IGMM Super High Resolution Microscope" u="1"/>
        <s v="Linkwood Servicing and Maintenance of Equipment" u="1"/>
        <s v="Vehicle Insurance" u="1"/>
        <s v="IT Network Charges" u="1"/>
        <s v="Automac Pre-Separator Starter Kit" u="1"/>
        <s v="Student Support" u="1"/>
        <s v="Provision of Fan Equipment" u="1"/>
        <s v="Interim Manager - Economics" u="1"/>
        <s v="VDI - Apps Anywhere Licenses" u="1"/>
        <s v="Supply and Installation of Epos system" u="1"/>
        <s v="Contract Hire Vehicle - Peugeot Partner Van SD10 VGJ" u="1"/>
        <s v="VEH3085 NW  -  Vehicle Hire &amp; Leasing - Lot 1 Vehicle Hire" u="1"/>
        <s v="Executive Search" u="1"/>
        <s v="Consultancy - SEEP Pilot Programme" u="1"/>
        <s v="Huawei Network Equipment Maintenance" u="1"/>
        <s v="Dun Eisdean OPH -  Replacement Floorcoverings" u="1"/>
        <s v=" Joseph Black Building Refurbishment Design Team" u="1"/>
        <s v="Refurbishment of Swann Level 2" u="1"/>
        <s v="Internal Audit Services (General, Estates &amp; Property (Ersnt &amp; Young )" u="1"/>
        <s v="CASE/Protected - COPFS Project Ruby. Detailed forensic accounting project." u="1"/>
        <s v="Specialist Transport Strategy" u="1"/>
        <s v="Marketing services - Digial Marketing" u="1"/>
        <s v="Marketing services - Direct Marketing" u="1"/>
        <s v="Marketing services - Mobile Marketing" u="1"/>
        <s v="Snow Clearing &amp; Gritting Opening Form" u="1"/>
        <s v="Golf and Ground Care  Equipment and Related Services." u="1"/>
        <s v="Lockdown browser campus wide licence - annual support" u="1"/>
        <s v="Sale of Surplus Equipment - AB Sciex 5500 Qtrap LC-MS/MS System" u="1"/>
        <s v="PABV Consultancy - Becki Lancaster SRC (TO ADD SUPPLIER ONCE VALIDATED)" u="1"/>
        <s v="QMU Student Recruitment" u="1"/>
        <s v="The Supply, Installation and Removal of Singage" u="1"/>
        <s v="Raman spectrograph for Raman / Multiphoton confocal microscope" u="1"/>
        <s v="Fire Risk Assessments" u="1"/>
        <s v="Provision of Automative Equipment" u="1"/>
        <s v="Raman Spectrometer" u="1"/>
        <s v="Shredding of Confidential Waste" u="1"/>
        <s v="High-Temperature Hydraulic Press" u="1"/>
        <s v="Provision of Air Compressor - Reid" u="1"/>
        <s v="Ceramic Chip Forge - Levenmouth" u="1"/>
        <s v="Furniture for Ayr and Kilwinning Student Services" u="1"/>
        <s v="Supply of Extreme Networking Equipment &amp; Maintenance Services" u="1"/>
        <s v="VSC" u="1"/>
        <s v="Verio MRI Service" u="1"/>
        <s v="Telephony Manintenance" u="1"/>
        <s v="Ansys Multiphysics campus solution" u="1"/>
        <s v="Access to Oxford University Press journals" u="1"/>
        <s v="TRACE Software" u="1"/>
        <s v="Postgraduate Prospectus 2016" u="1"/>
        <s v="Provision of Hairdressing Kits" u="1"/>
        <s v="Booklet Maker Equipment - Media Services" u="1"/>
        <s v="Ping Monitoring Tool" u="1"/>
        <s v="Measured Term Contracts Maintenance and Associated Works" u="1"/>
        <s v="MDF Equipment" u="1"/>
        <s v="Border Skip Hire" u="1"/>
        <s v="AFD Postcode Web Top-up" u="1"/>
        <s v="Floor Covering - David Brewster 1.53" u="1"/>
        <s v="Waste Management Services CS-GRPTKAM01" u="1"/>
        <s v="Staff Survey" u="1"/>
        <s v="Fixed Wire &amp; PAT Testing (Comply2 Ltd)" u="1"/>
        <s v="LIT0360 Data Services - Library  (Elize Rowan)" u="1"/>
        <s v="Due Diligence Legal (330)" u="1"/>
        <s v="Microsoft Public Sector Agreement" u="1"/>
        <s v="UK-Aberdeen: building construction work" u="1"/>
        <s v="LIT/0379/QMRI Alarm System" u="1"/>
        <s v="BURGHFIELD FIRE EXTINGUISHER SERVICE" u="1"/>
        <s v=" Electrical Works Student Residential :TV Installation set up" u="1"/>
        <s v="Garment Hire and Laundry Services (Platinum24 t/a Green Group)" u="1"/>
        <s v="Website for Workforce Intelligence" u="1"/>
        <s v="Library Security Services" u="1"/>
        <s v="Window Coverings - Lord Home Hall" u="1"/>
        <s v="Gas Equipment Maintenance &amp; Repair - Lot 04" u="1"/>
        <s v="Vertical Carousel Storage Systems" u="1"/>
        <s v="Appointment of Project Manager for Falkirk Business Case" u="1"/>
        <s v="Estates:  Physics Building - External Repairs and Redecoration" u="1"/>
        <s v="Waste Uplift &amp; Disposal Services" u="1"/>
        <s v="Thermo Fisher Orbitrap Mass Spectrometer" u="1"/>
        <s v="MTC Painting and Decorating  – Accommodation, Catering and Events" u="1"/>
        <s v="Fertility Products" u="1"/>
        <s v="SXL Libraries Framework (0617) Lot 2 - Children’s Fiction &amp; Children’s Non-Fiction" u="1"/>
        <s v="Telephony Managed Service" u="1"/>
        <s v="AFRC - SAMII Roll Forming Project" u="1"/>
        <s v="Internet traffic filtering - Bloxx" u="1"/>
        <s v="Commercial Property Consultant" u="1"/>
        <s v="Paisley Campus - M &amp; E Consultant - Creative Arts Barshaw to Abercorn" u="1"/>
        <s v="Supply of Legal Services to the University - Stage 2 ITT" u="1"/>
        <s v="Systems Medicine Design Project - Design Team Appointment" u="1"/>
        <s v="ICP MS (Vets)" u="1"/>
        <s v="9-Plex Biomarker" u="1"/>
        <s v="RackServers Model - XR-Ci7007L-Z12" u="1"/>
        <s v="MEDIAL Subscription" u="1"/>
        <s v="MFDs - Stevenson (118)" u="1"/>
        <s v="EC/0489/ Air Conditioning Maintenance" u="1"/>
        <s v="The Design, Fabrication &amp; Delivery of a Training Rig (105)" u="1"/>
        <s v="DXA Scanner" u="1"/>
        <s v="Hydraulic Press" u="1"/>
        <s v="Sport and Fitness Apparel" u="1"/>
        <s v="Insurances Services (excluding Death in Service) under APUC BA-INS003 Framework" u="1"/>
        <s v="AV" u="1"/>
        <s v="e-Payment Services" u="1"/>
        <s v="COIL Deltavision Maintenance" u="1"/>
        <s v="Citizens and Money Advice Services 2015" u="1"/>
        <s v="Marketing &amp; Disposal Strategy for PTC Disposal" u="1"/>
        <s v="The Grid - Tools &amp; Fixings" u="1"/>
        <s v="Coach Hire Services - Striling" u="1"/>
        <s v="L&amp;T Scoping : Classroom Chairs for S Wing" u="1"/>
        <s v="ULT freezer and racking" u="1"/>
        <s v="ASRC CCTV (supply, install &amp; maintenance)" u="1"/>
        <s v="Levenmouth Quantity Surveyor" u="1"/>
        <s v="Emerald" u="1"/>
        <s v="External Audit" u="1"/>
        <s v=" 4 Axis Cnc Milling Machine With 5 Axis Capabilities" u="1"/>
        <s v="Insurance (390)" u="1"/>
        <s v="Kitchen Deep Clean Services" u="1"/>
        <s v="Oil &amp; Gas Innovation Centre Website Development" u="1"/>
        <s v="Brand &amp; Creative Services" u="1"/>
        <s v="Provision of Photocopiers" u="1"/>
        <s v="Funeral Services Provision" u="1"/>
        <s v="Consultancy for HESA Data Futures" u="1"/>
        <s v="Scan Trainer transabdominal System" u="1"/>
        <s v="Student Art Kits - Access to Creative Industries" u="1"/>
        <s v="LUPC Framework Agreement for Office Supplies and Computer Consumables" u="1"/>
        <s v="Big White Wall" u="1"/>
        <s v="Building Maintenance Service" u="1"/>
        <s v="Edin Arts &amp; Entertainment (EAE)" u="1"/>
        <s v="Disposable Towels" u="1"/>
        <s v="Broadwood Campus Reburbishment" u="1"/>
        <s v="Gas Equipment Maintenance &amp; Repair - Lot 5" u="1"/>
        <s v="Meadows Lecture Theater - Asbestos Removal" u="1"/>
        <s v="Window Coverings - Ground Floor Offices, Earl Mountbatten Building" u="1"/>
        <s v="Trade Materials Lot 3 - General Ironmongery, Fixings, Adhesives, Sealants and Silicons  (SXL 07-17)" u="1"/>
        <s v="Contract Hire for YT63 FRC" u="1"/>
        <s v="Audio Visual upgrade to Stirling Refectory" u="1"/>
        <s v="Principle Contractor for Library Refurbish 2017" u="1"/>
        <s v="Hot Water Tap Maintenance" u="1"/>
        <s v="Continuous-Wave Tuneable Laser System" u="1"/>
        <s v="14-011 - Tackling bureacracy in Scottish Education" u="1"/>
        <s v="School of Mathematics &amp; Statistics Reroofing Works" u="1"/>
        <s v="Physics &amp; Astronomy: Atomic Layer Deposition (ALD) System" u="1"/>
        <s v="HVLE - Gene Expression &amp; Genotyping Analysis Equipment, Associated Equipment, Accessories, Consumables, Maintenance &amp; Servicing: Lot 1 Sequencers" u="1"/>
        <s v="Super Resolution Confocal Microscope" u="1"/>
        <s v="Conference &amp; Events - Edinburgh First" u="1"/>
        <s v="Estates:  Arts Building Heating Replacement" u="1"/>
        <s v="Office, Computer &amp; Library Supplies - Lot 3" u="1"/>
        <s v="Office of the Principal: Guardbridge Energy Centre &amp; District Heating Network" u="1"/>
        <s v="Software Supplies" u="1"/>
        <s v="Provision of Legal Services - Lot 2 Property (Thorntons Law)" u="1"/>
        <s v="ICT - IT SERVICES INTEGRATOR" u="1"/>
        <s v="Unit-e (5 year renewal lic) annually" u="1"/>
        <s v="Furnishings for Room 2.34 James Nasmyth Building" u="1"/>
        <s v="Furnishings for Room 2.36 James Nasmyth Building" u="1"/>
        <s v="Personal Protective Equipment (PPE), Work &amp; Sports Wear Lot 5" u="1"/>
        <s v="The Edinburgh Robotic &amp; Autonomous System Interaction Research Facility" u="1"/>
        <s v="Print Estate Audit" u="1"/>
        <s v="WATER QUALITY MANAGEMENT SERVICES" u="1"/>
        <s v="Small Catering Equipment &amp; Disposables" u="1"/>
        <s v="Development of Student Accommodation at Buccleuch Place and Meadow Lane" u="1"/>
        <s v="Audit Services - Internal External and Tax - Internal Audit  - Small - Colleges and SG Bodies" u="1"/>
        <s v="Gas Chromatograph" u="1"/>
        <s v="Suspended Ceiling Works" u="1"/>
        <s v="Kubota F3680 Ride On Mowers Qty x 2" u="1"/>
        <s v="Dirt School - Mountain Biking Provision" u="1"/>
        <s v="Andrew Melville Hall Refurbishment - Asbestos Abatement Project" u="1"/>
        <s v="ICT INFRASTRUCTURE REFRESH LOT 1" u="1"/>
        <s v="5 Axis Composite Milling Machine for the AFRC" u="1"/>
        <s v="Hair &amp; Beauty - Beauty Products &amp; Beauty Kits" u="1"/>
        <s v="Henna Hair Colourant" u="1"/>
        <s v="Campus Central" u="1"/>
        <s v="Door Maintenance (624)" u="1"/>
        <s v="AUDIO VISUAL EQUIPMENT FOR CARNEGIE ENTERPRISE REVISED NOV129793" u="1"/>
        <s v="High Purity Water Systems" u="1"/>
        <s v="Provision of Joinery Services (553)" u="1"/>
        <s v="Travel Management Services - Student Group Travel" u="1"/>
        <s v="Gas Equipment Maintenance &amp; Repair - Lot 05" u="1"/>
        <s v="CA/CS137 - Matt Baker - Panel member - recruitment of CS Director" u="1"/>
        <s v="Payroll Software System" u="1"/>
        <s v="Provision of Game and Fine Foods" u="1"/>
        <s v="Supply of loose furniture for the International College Dundee_x000d__x000a_located at 2 Airlie Place" u="1"/>
        <s v="Water Cooler Service" u="1"/>
        <s v="Deuterated Solvents (14/11/18-31/10/20)" u="1"/>
        <s v="EMSI Career Coach Portal and API / Analyst" u="1"/>
        <s v="External Repair and Redecoration of College Buildings" u="1"/>
        <s v="Charles Oakley Building Renovations (CCG Scotland Ltd)" u="1"/>
        <s v="Travel Strategy - Collab?" u="1"/>
        <s v="John Deere 3036E Compact Tractor lease" u="1"/>
        <s v="Student Residences Management Software" u="1"/>
        <s v="Supply of Hair and Beauty Supplies" u="1"/>
        <s v="Power Assisted Door Maintenance (Planned and Reactive)" u="1"/>
        <s v="Internal Audit (217)" u="1"/>
        <s v="Supply of AV Equipment" u="1"/>
        <s v="Refrigerated Incubator Shaker" u="1"/>
        <s v="PPE Students" u="1"/>
        <s v="HPLC and LCMS (SIPBS)" u="1"/>
        <s v="Cancelled Asbestos Surveying - Central &amp; Accommodation Services" u="1"/>
        <s v="Insurance Services Engineering/Property &amp; Liability - Wind Turbine" u="1"/>
        <s v="Testing of DBX‐1 Pellets" u="1"/>
        <s v="IT Managed Services Framework" u="1"/>
        <s v="Student MIS" u="1"/>
        <s v="Infors incubator" u="1"/>
        <s v="Architect &amp; Project Management Services" u="1"/>
        <s v="NCA_30768 Lothian Buses" u="1"/>
        <s v="NCA_0170_Easter Bush Energy Centre Appointment of a design Team" u="1"/>
        <s v="Apps to User Devices" u="1"/>
        <s v="Software Asset Management" u="1"/>
        <s v="Engine Simulator Classroom" u="1"/>
        <s v="NCA30724 Fusion Lumos Mass Spec System" u="1"/>
        <s v="Consultancy for the Implimentation for Nintex Workflow Development" u="1"/>
        <s v="Taxi service" u="1"/>
        <s v="Subscription to Web of Science" u="1"/>
        <s v="Computer Supplies &amp; Services - ICS ?" u="1"/>
        <s v="James Gould and Chancellors Hall Essential Maintenance" u="1"/>
        <s v="Provision of clinical and chemical waste collection and disposal" u="1"/>
        <s v="Furnishings - Teaching Laboratory &amp; Offices David Brewster Building" u="1"/>
        <s v="The Supply, Delivery, Installation and Commissioning of a Hygienisation Unit" u="1"/>
        <s v="Office Supplies" u="1"/>
        <s v="Shredding Service" u="1"/>
        <s v=" An Lochran Workshop Lab Conversion" u="1"/>
        <s v="CAMPAIGN PLANNING AND DELIVERY, STRATEGIC STUDENT RECRUITMENt  &amp; CREATIVE AGENCY(Penna PLC)" u="1"/>
        <s v="Fixed Angle Rotors" u="1"/>
        <s v="Plumbing and Heating Specialist (Morris &amp; Spottiswood)" u="1"/>
        <s v="Mouse Analyser_QMRI_LT_022014" u="1"/>
        <s v="Electrical Vehicles ( Vans) Lease" u="1"/>
        <s v="Vertical Flow Former" u="1"/>
        <s v="Car Park Management System - Payment" u="1"/>
        <s v="FaxMail Single User" u="1"/>
        <s v="IT Desktop Maintenance" u="1"/>
        <s v="Demolition - Amptuit (A)" u="1"/>
        <s v="Health Surveillance Service" u="1"/>
        <s v="McAfee Licence Renewal 2017" u="1"/>
        <s v="Postage Charges - Franking Machine" u="1"/>
        <s v="CA/CS120 - Wezi Mhura - member of the Artists Bursary Panel" u="1"/>
        <s v="Executive and Senior Strategic Search and Recruitment Services - Senior Professional roles - Scottish Institutions" u="1"/>
        <s v="Backup_Software_IS" u="1"/>
        <s v="Rural Business Survey" u="1"/>
        <s v="Subscriber Web Portal" u="1"/>
        <s v="Edinburgh College of Art Asbestos Removal" u="1"/>
        <s v="Laser scanning confocal microscope system" u="1"/>
        <s v="Data Lab Summer School" u="1"/>
        <s v="Microsoft Campus Licence" u="1"/>
        <s v="Catering Services for Dumfries and Galloway College" u="1"/>
        <s v="Asbestos Surveys, Removal &amp; Disposal and Analytical Services" u="1"/>
        <s v="Magnetotelluric (MT) System" u="1"/>
        <s v="Cash Collection, Cash in Transit" u="1"/>
        <s v="Further Education (TQFE) Programme" u="1"/>
        <s v="E-Learning Licence for ATT Unlimited" u="1"/>
        <s v="Global Mobility Support Services Lot 1 Legal Services" u="1"/>
        <s v="UVA Full Body Unit" u="1"/>
        <s v="Utlities - Supply of Electricity" u="1"/>
        <s v="Postgraduate Prospectus 2017" u="1"/>
        <s v="Sand Management Network" u="1"/>
        <s v="Fully Managed Marketing Services" u="1"/>
        <s v="Artificial Intelligence (AI) solutions (pilot)" u="1"/>
        <s v="AVID Synthesiser, CRIC" u="1"/>
        <s v="Structural Engineer MTC" u="1"/>
        <s v="International Media Planning, Buying &amp; Associated Services" u="1"/>
        <s v="Laboratory Furnishings - John Coulson Building" u="1"/>
        <s v="Insurance (129)" u="1"/>
        <s v="Pension Advice (616)" u="1"/>
        <s v="Westlaw Database and Ebooks" u="1"/>
        <s v="Project Management Secondment." u="1"/>
        <s v="George Moore Refurbishment Room 301" u="1"/>
        <s v="Building Management Systems Planned Preventative Maintenance" u="1"/>
        <s v="Internal Audit (320)" u="1"/>
        <s v="Purchase of 3.5T Vehicle" u="1"/>
        <s v="Provision of Legal Services - International" u="1"/>
        <s v="Identity Management Consultancy (Proof ID(previously Salford Software)" u="1"/>
        <s v="Civil and Structural Engineer for the National Manufacturing Institute for Scotland" u="1"/>
        <s v="Tractor Trailer" u="1"/>
        <s v="Move Management and Relocation" u="1"/>
        <s v="Gas Equipment Maintenance &amp; Repair - Lot 06" u="1"/>
        <s v="Bi-annual Cleaning &amp; Repairs of Rainwater Systems - Residences" u="1"/>
        <s v="Liquid Fuel" u="1"/>
        <s v="Tender for the TIC Building Construction" u="1"/>
        <s v="UK-Aberdeen: canteen and catering services" u="1"/>
        <s v="PABV Consultancy - Ipsos Mori" u="1"/>
        <s v="Macrobert Mainhouse House Lighting" u="1"/>
        <s v="Gas Equipment Maintenance &amp; Repair - Lot 14" u="1"/>
        <s v="Milling Machines Maintenance Contract (EU Funded)" u="1"/>
        <s v="Centrifuge multi-instrument contract" u="1"/>
        <s v="Scottish Access Services" u="1"/>
        <s v="Framework SUPC Servers (SSSNA Lot 1)" u="1"/>
        <s v="Helicopter Tender for Aerial Survey Programme" u="1"/>
        <s v="Rowett Furniture" u="1"/>
        <s v="Mack001 Scaffolding and Temporary Roof" u="1"/>
        <s v="Ross Priory QS" u="1"/>
        <s v="Web Filtering Solution" u="1"/>
        <s v="Cleaning Services Manager" u="1"/>
        <s v="Beds" u="1"/>
        <s v="Storage Area Network Switches (16/17)" u="1"/>
        <s v="CARPET CLEANING" u="1"/>
        <s v="UK-Aberdeen: company health services" u="1"/>
        <s v="PPE and Workwear for Students and Staff Lot 2 Staff" u="1"/>
        <s v="Library Security and Self-Service Equipment, Software and Maintenance - Lot 1" u="1"/>
        <s v="Ultrasound Equipment for Undergraduate Curriculum" u="1"/>
        <s v="Occupational Health for Students (NHS Greater Glasgow and Clyde)" u="1"/>
        <s v="Chemistry Synthesis and other Laboratory Services Outsourcing Framework" u="1"/>
        <s v="Image Express DPUK" u="1"/>
        <s v="Consultancy (Duncan Cartlidge)" u="1"/>
        <s v="E  11  SOC Project Merchiston Campus" u="1"/>
        <s v="VM Ware Licensing (149)" u="1"/>
        <s v="QMI Hub - EvaSys Renewal" u="1"/>
        <s v="Main Contractor for MUSA Extension" u="1"/>
        <s v="Electrical Vehicles: Vehicle Hire (Car Club)" u="1"/>
        <s v="Centrifuge: Crop &amp; Soil" u="1"/>
        <s v="Fuel Card Service (489)" u="1"/>
        <s v="Intellectual Property Rights Patents" u="1"/>
        <s v="14-012 - Cleaning &amp; associated service for optima Building, Glasgow" u="1"/>
        <s v="Media Buying Services" u="1"/>
        <s v="Informatics Tape Library" u="1"/>
        <s v="Merchant Acquiring Services" u="1"/>
        <s v="Moving Services for Training Rig and Plan Equipment" u="1"/>
        <s v="Framework Agreement for Estates" u="1"/>
        <s v="Bennadrove Landfill Site Topographic &amp; Geophysical Ground Surveys" u="1"/>
        <s v="HR IT System Maintenance" u="1"/>
        <s v="Guardbridge Seawall Repairs" u="1"/>
        <s v="The Provision of External Audit Services" u="1"/>
        <s v="The provision of Internal Audit Services" u="1"/>
        <s v="IT - Network ROI" u="1"/>
        <s v="Inter-Campus Transport" u="1"/>
        <s v="Painting Works" u="1"/>
        <s v="Wireless maintenance" u="1"/>
        <s v="Sourcing of Hay Bales" u="1"/>
        <s v="Media Buying under Scottish Procurement Framework Agreement" u="1"/>
        <s v="Beauty &amp; Make-up Kits" u="1"/>
        <s v="Kaspersky Antivirus Software" u="1"/>
        <s v="Gaelic Language Weekly Classes" u="1"/>
        <s v="High Value Laboratory Equipment (HVLE) - Lot 15 X-Ray Microscopes" u="1"/>
        <s v="PET MRI UKDP" u="1"/>
        <s v="Record Storage" u="1"/>
        <s v="PROPERTY MANAGEMENT" u="1"/>
        <s v="Success Photography" u="1"/>
        <s v="Catering Services (183)" u="1"/>
        <s v="Audio Visual for AFRC &amp; Main Campus" u="1"/>
        <s v="Dissection Microscope for Biological Sciences" u="1"/>
        <s v="Printing" u="1"/>
        <s v="Cash in Transit Services" u="1"/>
        <s v="Fire Fighting Equipment inc. TIC" u="1"/>
        <s v="Imaging system service contracts" u="1"/>
        <s v="Help Desk Software &amp; Manitenance Contract" u="1"/>
        <s v="Gas Equipment Maintenance &amp; Repair - Lot 6" u="1"/>
        <s v="Provision of Mobile and Desktop Client Devices" u="1"/>
        <s v="Former Balallan School - Installation of EV charging post" u="1"/>
        <s v="(ASW) Cardiovascular and Fixed Resistance Fitness Equipment" u="1"/>
        <s v="Purchase of Software, Consultancy support and repeat licence  …" u="1"/>
        <s v="Delivery and Install of integrated local exhaust ventilation (LEV) system" u="1"/>
        <s v="Training - Reed Learning" u="1"/>
        <s v="TCTU Data Management System" u="1"/>
        <s v="APT iConnect Cloud 3 User Licence" u="1"/>
        <s v="Student Transport - Buses (excluding Dale Farm)" u="1"/>
        <s v="General Maintenance (Clean Sweep)" u="1"/>
        <s v="Upgrade of Fire Alarm Finnart Campus" u="1"/>
        <s v="Statutory Equipment Maintenance Compliance" u="1"/>
        <s v="HWUM Outsourced Catering (Jan Berry Sdn Bhd.)" u="1"/>
        <s v="Copiers - Equipment &amp; maintenance - Capital - SG to validate" u="1"/>
        <s v="***use fiirst" u="1"/>
        <s v="IRLA Consumables &amp; Chemicals" u="1"/>
        <s v="Catering Concession Logan Botanic Garden" u="1"/>
        <s v="PBX Telephony Maintenance Support 2019-22" u="1"/>
        <s v="Validate - Colin Duff (Clear Plan UK Ltd)" u="1"/>
        <s v="Service and Maintenance of all Fire Extinguishers and Associated Fire-fighting Products" u="1"/>
        <s v="Clydebank Campus Flooring" u="1"/>
        <s v="Employee Relations Legal Services" u="1"/>
        <s v="Life Sciences - Lot 5 Molecular Biology Reagents" u="1"/>
        <s v="CA/CS131 Cause 4 - review of grant making learning within CS" u="1"/>
        <s v="Hair and Beauty Products &amp; Services - Lot 4, Specialist Skincare (FFE1006-AP)" u="1"/>
        <s v="Evosep Chromatography System and related accessories, consumables, service and maintenance" u="1"/>
        <s v="INDY2 Extension" u="1"/>
        <s v="Print Equipment upgrade - Stow" u="1"/>
        <s v="Personal Protective Equipment (PPE), Work &amp; Sports Wear Lot 6" u="1"/>
        <s v="Main Contractor: Robotarium" u="1"/>
        <s v="Due Diligence Legal (333)" u="1"/>
        <s v="validate - Eclipse Audio Visual" u="1"/>
        <s v="Hydrographic Instrumentation Support" u="1"/>
        <s v="Management Services for the HEEPS Scheme" u="1"/>
        <s v="Media buying for Business School and CAMS" u="1"/>
        <s v="Maintenance of existing Building Management System" u="1"/>
        <s v="Franking machine rental" u="1"/>
        <s v="VLE Support System" u="1"/>
        <s v="Main Contractor Forrest Hill" u="1"/>
        <s v="validate - DEPT FOR TRANSPORT" u="1"/>
        <s v="Computer supplies and services" u="1"/>
        <s v="Darwin liquid nitrogen systems" u="1"/>
        <s v="Central Network Storage Refresh" u="1"/>
        <s v="Newspapers" u="1"/>
        <s v="4x4 Pick-up Trucks for AVS" u="1"/>
        <s v="Corporate Governance Review" u="1"/>
        <s v="Property Advisers for 5 Surplus Properties (RM928) (New Campus Project Team)" u="1"/>
        <s v="TQFE Programme" u="1"/>
        <s v="Doppler interferometer" u="1"/>
        <s v="Insurance Terrorism Cover" u="1"/>
        <s v="Biomass Heating System (366)" u="1"/>
        <s v="Gas Equipment Maintenance &amp; Repair - Lot 15" u="1"/>
        <s v="Project Management &amp; Cost Management Services (Dubai)" u="1"/>
        <s v="Childcare Vouchers Scheme, provision of (PFB1009)" u="1"/>
        <s v="Executive Recruitment Services - Director of Marketing, Recruitment and Conversion" u="1"/>
        <s v="Debt Management Services 2018" u="1"/>
        <s v="Supply of A4 Paper (white 80gms)" u="1"/>
        <s v="Provision of Open Skip" u="1"/>
        <s v="Fife College Prospectus" u="1"/>
        <s v="Insurance Brokerage Service" u="1"/>
        <s v="Photo Lighting Studio - Stow" u="1"/>
        <s v="Engage Gym Re-Design and Internal Works" u="1"/>
        <s v="Physics &amp; Astronomy: Organic Semiconductor Evaporation System" u="1"/>
        <s v="Door/Barrier Maintenance Boon Edam (revolving doors)  (BOON EDAM)" u="1"/>
        <s v="overwrite" u="1"/>
        <s v="Microsoft Campus and Select" u="1"/>
        <s v="Waste Management and Recycling" u="1"/>
        <s v="Document Management System - FindDocs" u="1"/>
        <s v="Catering Services for Events (General)" u="1"/>
        <s v="Estates Non Domestic Energy Efficiency" u="1"/>
        <s v="Service Contract Microscope Direct Award" u="1"/>
        <s v="Union Way East Entrance Replacement Doors" u="1"/>
        <s v="Estates:  Consultant Civil &amp; Structural Engineering Design Services for the New University Music Centre Project" u="1"/>
        <s v="Sequencing system" u="1"/>
        <s v="HIVES Future Forge, Furnace(s)" u="1"/>
        <s v="Roof Survey JKCC Merchiston Campus" u="1"/>
        <s v="ICT - ?" u="1"/>
        <s v="Lift Supply, Installation &amp; Commissioning" u="1"/>
        <s v="Architectural Services: National Robotarium" u="1"/>
        <s v="Supply and Maintenance of a New Wireless Network Solution." u="1"/>
        <s v="Library Security and Self-Service Equipment, Software and Maintenance - Lot 3" u="1"/>
        <s v="Audio Visual (82)" u="1"/>
        <s v="PROPERTY SECURITY" u="1"/>
        <s v="RGU Sport Pool Work" u="1"/>
        <s v="High-speed Lasers &amp; Accessories" u="1"/>
        <s v="Wide area network circuit rental" u="1"/>
        <s v="Main Contractor School of Law Old College" u="1"/>
        <s v="Replacement of Laboratory Instrumentation" u="1"/>
        <s v="Temporary IT Staff Scot Gov FW" u="1"/>
        <s v="PPE and Uniforms (Workwear &amp; Coporate wear)" u="1"/>
        <s v="Probe Accessory for 600MHz NMR Spectrometer" u="1"/>
        <s v="Aloway Halls Phase 3 Refurbishment" u="1"/>
        <s v="CAT1049 AP  -  Fresh Bakery Products -" u="1"/>
        <s v="Removal Services for New Falkirk Campus" u="1"/>
        <s v="Shredding - one off" u="1"/>
        <s v="Enterprise level storage and backup solution" u="1"/>
        <s v="New Biology (Darwin) BVS Equipment - Air Showers" u="1"/>
        <s v="Photocopying - Rental, Lease, Purchase, Maintenance, Charges" u="1"/>
        <s v="Alterations and Refurbishment of the Wolfson Building for the Department of Biomedical Engineering" u="1"/>
        <s v="Community Hub Portal" u="1"/>
        <s v="ERI Patent and IPR Services" u="1"/>
        <s v="ELA VMWARE Enterprise Licence Agreement" u="1"/>
        <s v="AFTN Annual Maintenance" u="1"/>
        <s v="ECITB Training for Oil Industry Apprentices Lot 2 Task Based Risk Assessment, Manual Handling Awareness and Authorised Gas Tester Level 3" u="1"/>
        <s v="Business Travel" u="1"/>
        <s v="Arboricultural Services" u="1"/>
        <s v="Stationery &amp; Computer Consumables" u="1"/>
        <s v="Construction works for college buildings for Fraserburgh Campus" u="1"/>
        <s v="Royal College External Façade Lighting" u="1"/>
        <s v="Cottrell Building Courtyard Development" u="1"/>
        <s v="Transfer of SFC Research Funding to Napier for Collaborative Research" u="1"/>
        <s v="Visitor Profiling &amp; Exhibition Evaluation - Morris Hargreaves McIntyre" u="1"/>
        <s v="MRI Refurbishment" u="1"/>
        <s v="Lecture Theatre &amp; Classroom AV Refurbishment" u="1"/>
        <s v="McIntosh Hall External Façade Maintenance &amp; Repairs" u="1"/>
        <s v="Cladding Retention Works for Fife College, Stenton Campus" u="1"/>
        <s v="Monolith NT. 115Pico" u="1"/>
        <s v="Testing, maintenance, recertification &amp; reinstatement of fall arrest &amp; edge protection equipment &amp; systems" u="1"/>
        <s v="Catering Services - Stirling area" u="1"/>
        <s v="Furniture - Supply &amp; Install (12)" u="1"/>
        <s v="Furnishings - Room 46, Esmee Fairbairn Research Centre" u="1"/>
        <s v="Oracle Licence Renewal - Enterprise Site Licence (Oracle Corporation UK Ltd)" u="1"/>
        <s v="Joiner Work (Timetra Ltd)" u="1"/>
        <s v="Bainfield Social Space  Works" u="1"/>
        <s v="Great Cell/Big Rig Control System" u="1"/>
        <s v="14-017 National Assessment Resource (NAR) Licence &amp; Support" u="1"/>
        <s v="Media &amp; Marketing" u="1"/>
        <s v="Digital Marketing for Student Recruitment Campaigns" u="1"/>
        <s v="Window Coverings: Blinds :Glassroom Merchiston Campus" u="1"/>
        <s v="14-037 To facilitate creative learning and professional development, using a range of inspiring, challenging and immersive learning approaches" u="1"/>
        <s v="Servers for VMWare V5" u="1"/>
        <s v="Safes  - Catering Office" u="1"/>
        <s v="Sanitary Disposal and Related Services (Initial Washroom Services)" u="1"/>
        <s v="Validate - EKOS Ltd" u="1"/>
        <s v="UHI Servicedesk Software" u="1"/>
        <s v="Easter Bush HV + DH Main Contractor" u="1"/>
        <s v="Testing of Lightning Protection System" u="1"/>
        <s v="Biorock 2 Project" u="1"/>
        <s v="Professional Cookery Kits" u="1"/>
        <s v="BC- LIFT SERVICE &amp; MAINTENANCE - 2018-2021" u="1"/>
        <s v="Fire Alarm &amp; Emergency Lighting Systems Maintenance" u="1"/>
        <s v="Supply of Storage Pods" u="1"/>
        <s v="Framework for the supply of cattle and sheep livestock feed" u="1"/>
        <s v="Design, Manufacture, Supply and Installation of Overcladding of the John Anderson Building" u="1"/>
        <s v="CRIS (Current Research Information System)" u="1"/>
        <s v="Metal Framework Glasgow Strathclyde &amp; Scotland South" u="1"/>
        <s v="Engagement with Children &amp; Young People on their experiences in care" u="1"/>
        <s v="CA/CS101 - Angela Gray - Admin of CS Cashback for Creativity Programme" u="1"/>
        <s v="Internal Audit (312)" u="1"/>
        <s v="Toilet Refurbishment Clydebank" u="1"/>
        <s v="APT Faxmail software maintenance" u="1"/>
        <s v="SUPC Framework Agreement for Temporary Agency Staffing Services" u="1"/>
        <s v="Provision of Internal Audit, SUMs Audit and Student Funding Audit Service" u="1"/>
        <s v="Lochmaddy Pier Improvements Project - Appointment of Client's Representative / Project M..." u="1"/>
        <s v="Laser 2000 Versalase" u="1"/>
        <s v="Trade Materials EFM1031 AP" u="1"/>
        <s v="Supply, Install and Commission of Compressor AFRC" u="1"/>
        <s v="Supply of Beauty Equipment" u="1"/>
        <s v="Supply of Sports Equipment" u="1"/>
        <s v="George Moore Refurbishment Room 201" u="1"/>
        <s v="Security Alarm - Annual Maintenance" u="1"/>
        <s v="Gas Equipment Maintenance &amp; Repair - Lot 16" u="1"/>
        <s v="Duvets and Pillows for Residential Accommodation" u="1"/>
        <s v="ICT Desktop Strategy - Mac" u="1"/>
        <s v="Online Resources for Libraries" u="1"/>
        <s v="CGF Pilot (Unthinkable Consulting Ltd)" u="1"/>
        <s v="International Student Recruitment/International Business and Market  Development" u="1"/>
        <s v="IT Services: Audio Visual Requirements at Psychology, Chemistry, Physics &amp; Astronomy (mini-Tender from Framework)" u="1"/>
        <s v="Cross Border Projects" u="1"/>
        <s v="Contractor All Trades Maintenance Worksd" u="1"/>
        <s v="Central Electronics for Scanning Tunnelling Microscopes" u="1"/>
        <s v="Window Coverings (511)" u="1"/>
        <s v="PM &amp; CA Services – Robotarium" u="1"/>
        <s v="Room Alterations 2057, 2060,2067 &amp; 2089" u="1"/>
        <s v="Replacement Lift in Renfrew Building Paisley Campus" u="1"/>
        <s v="Furniture Kilbeg Lot 3" u="1"/>
        <s v="ABC Garden Cycle Shelter" u="1"/>
        <s v="3-11 North Street - External Fabric Repairs" u="1"/>
        <s v="Upgrade Dirt Road and Paths Contract at SSF" u="1"/>
        <s v="Executive Recr" u="1"/>
        <s v="Closomat Toilet Purchase" u="1"/>
        <s v="SCAPA 300TW Laser System" u="1"/>
        <s v="Mini-competition for External Audit Services (KPMG LLP)" u="1"/>
        <s v="ICT Consultancy" u="1"/>
        <s v="e-Portfolio Software" u="1"/>
        <s v="Aros mouse expressions" u="1"/>
        <s v="Alumni Online Community Software" u="1"/>
        <s v="Perth Boating Club: New Boat Shed - CANCELLED" u="1"/>
        <s v="Lease of Adapted Mini-bus" u="1"/>
        <s v="Consultancy - Solar Photovoltaic project" u="1"/>
        <s v="Promotional Reusable Cups &amp; Bottles and Clothing" u="1"/>
        <s v="Flow Cytometer Service" u="1"/>
        <s v="Gas supply to Melrose Raod site" u="1"/>
        <s v="Provision of Legal Services - Mackintosh Project" u="1"/>
        <s v="Quantity Surveying Services - Travers Laser Laboratory, Scott Russell Building" u="1"/>
        <s v="Supply of C-Arm" u="1"/>
        <s v="Lift Maintenance Services" u="1"/>
        <s v="Av for Royal Hospital for Sick Children" u="1"/>
        <s v="3 D Printing" u="1"/>
        <s v="L&amp;T Scoping: Projectors for S106 &amp; S110" u="1"/>
        <s v="Roads Maintenance Framework Agreement 2017-21" u="1"/>
        <s v="Specialist Equipment for Science and Engineering Workshops" u="1"/>
        <s v="CA/CS113 - Squiz - hosting agreement for website (SG contract expired)" u="1"/>
        <s v="Vet Pathology Services" u="1"/>
        <s v=" DDI Bayes Intralink Ltd" u="1"/>
        <s v="Maintenance Manager for Lifts" u="1"/>
        <s v="Maintenance of existing Building Management System (Optimum BMS)" u="1"/>
        <s v="GSOP - Paper" u="1"/>
        <s v="Taylor &amp; Francis" u="1"/>
        <s v="Provision of Window Cleaning Services 2019 (Lot 3)" u="1"/>
        <s v="Mini Comp for Furniture (271)" u="1"/>
        <s v="Portable &amp; Fixed Wire (PAT &amp; FWT) Testing" u="1"/>
        <s v="Provision of Fire risk Assessment &amp; Fire safety Training" u="1"/>
        <s v="Load Balancers" u="1"/>
        <s v="ITS5019 LU - Jisc Text Short Message Service (SMS)" u="1"/>
        <s v="Phase 2 Asbestos Removals, Demolition and Site Clearance at Guardbridge" u="1"/>
        <s v="Roof Repairs &amp; Gutter Clearing" u="1"/>
        <s v="Van Gogh Museum Enterprises BV??" u="1"/>
        <s v="Framework for Small Works - Joinery" u="1"/>
        <s v="Microsoft Campus and Select Products" u="1"/>
        <s v="Pension Advice for University of Aberdeen" u="1"/>
        <s v="M &amp; E Engineer : Merchiston Campus Project" u="1"/>
        <s v="Room Alteration (Electrics)2057, 2060, 2067 &amp; 2089" u="1"/>
        <s v="Provision of a Future Forge Hydraulic Press and Manipulator" u="1"/>
        <s v="Qlik View System Support &amp; Maintenance" u="1"/>
        <s v="Market Research for Masters and CPD courses for Creative Industry Professionals and others involved" u="1"/>
        <s v="BC Tractor - TS - BOR14422" u="1"/>
        <s v="Telephony - Leased Circuits" u="1"/>
        <s v="Queen Margaret External Decoration" u="1"/>
        <s v="Arran Dowling-Hussey Online Tutoring" u="1"/>
        <s v="Thin Clients (69)" u="1"/>
        <s v="Core Network Equipment" u="1"/>
        <s v="Risk Management Solution" u="1"/>
        <s v="New Campus IT Requirement" u="1"/>
        <s v="CSHW (Sports Centre) Project" u="1"/>
        <s v="Estates- Electrician (428)" u="1"/>
        <s v="Mock Airline Classroom Equipment" u="1"/>
        <s v="Selica Research Services_SBS_1013" u="1"/>
        <s v="Waste Management (WEEE Waste)" u="1"/>
        <s v="Replacement of John Street main LV switchboard" u="1"/>
        <s v="PA Testing" u="1"/>
        <s v="Servers (95)" u="1"/>
        <s v="RDF_Expansion" u="1"/>
        <s v="Reprographics (246)" u="1"/>
        <s v="Klix Outlook for Alness Campus" u="1"/>
        <s v="Software License Resellers, Lot 1 - Microsoft" u="1"/>
        <s v="William Arrol Building Long-term Maintenance (Flooring)" u="1"/>
        <s v="Mini-competition for the Supply of Server Hardware (Dell Corporation Limited)" u="1"/>
        <s v="Supply, Delivery and Installation of Furniture - Lot 1 Saltire Centre Level 1" u="1"/>
        <s v="Micro-CT SEM add-on" u="1"/>
        <s v="Occupational Hygiene Services" u="1"/>
        <s v="Office, Computer &amp; Library Supplies - Lot 2  Computer Supplies" u="1"/>
        <s v="CA/CS095 Arlen Burke - Assist in delivery of organisation's events programme" u="1"/>
        <s v="Payment Platform" u="1"/>
        <s v="NPD Legal Adviser" u="1"/>
        <s v="Insights Discovery" u="1"/>
        <s v="ICT Infrastructure Refresh Lot 2" u="1"/>
        <s v="Laboratory Management System (LIMS)" u="1"/>
        <s v="Facilities Management Consultancy (212)" u="1"/>
        <s v="Occupational Health Services for Students" u="1"/>
        <s v="Provision of Radiation Protection Supervisory Services" u="1"/>
        <s v="Panmure House - Project Manager and Contract Administrator" u="1"/>
        <s v="SafetyTraining Software" u="1"/>
        <s v="Provision of Citrix Licences" u="1"/>
        <s v="Builder Work (Morris &amp; Spottiswood)" u="1"/>
        <s v="Personal Protective Equipment (PPE), Work &amp; Sports Wear Lot 7" u="1"/>
        <s v="Welding Training" u="1"/>
        <s v="High Throughput Flow Cytometer" u="1"/>
        <s v="Furniture for Residences refurb" u="1"/>
        <s v="Edinburgh Imaging Toxicology Services" u="1"/>
        <s v="Net Com Maintenance Annual Contract" u="1"/>
        <s v="Screen filters for Finance Dept" u="1"/>
        <s v="TEST agreement to show for training" u="1"/>
        <s v="Paisley - Lead Consultant Photography Barshaw to Abersorn" u="1"/>
        <s v="Didactic Equipment" u="1"/>
        <s v="Gas Equipment Maintenance &amp; Repair - Lot 17" u="1"/>
        <s v="Provision of Bespoke Counters and Equipment for the Coffee Kiosk" u="1"/>
        <s v="PC Upgrade" u="1"/>
        <s v="NCA1 Survey Software" u="1"/>
        <s v="Provision of Cisco Switches" u="1"/>
        <s v="Residential Learning Support" u="1"/>
        <s v="Legal Services (436)" u="1"/>
        <s v="Comm Vault Maintenance" u="1"/>
        <s v="Whitlock Centre Chairs" u="1"/>
        <s v="RHSCE medical equipment" u="1"/>
        <s v="Reactive Ion Etcher System - CANCELLED" u="1"/>
        <s v="Water Quality Management Services (Including Legionella) for GCC" u="1"/>
        <s v="Website Developer" u="1"/>
        <s v="Carpet and Upholstery Cleaning" u="1"/>
        <s v="Estates Professional Services  - City Campus Project" u="1"/>
        <s v="Primary Production Inspections" u="1"/>
        <s v="Dynamic light-scattering instrument" u="1"/>
        <s v="National Built Environment Consultancy Services Framework Agreement" u="1"/>
        <s v="Mini Competition for Design &amp; Editotial Content of Strathclyde People Magazine" u="1"/>
        <s v="Predictive analytics tools (IBM Watson for Oncology, Clinical Trials Matching and Outcome Analytics)" u="1"/>
        <s v="Cleaning Equipment - Supply" u="1"/>
        <s v="Auto Claves Maintenance Contract" u="1"/>
        <s v="Catering Consultancy for Glasgow Clyde College" u="1"/>
        <s v="Textbooks for Marketing Department Postgraduate Programmes" u="1"/>
        <s v="Office Security" u="1"/>
        <s v="Oxford Journals" u="1"/>
        <s v="Shimadzu IR Spirit-T (206-31010-58) x 2" u="1"/>
        <s v="Mass Spec - MALDI-Tof - Supply - Bruker UK Ltd" u="1"/>
        <s v="High Value Laboratory Equipment (HVLE) - Lot 06 MRI Scanners for Clinical Use" u="1"/>
        <s v="Telephone Campaign 2018" u="1"/>
        <s v="ICT - PRINTERS AND MAINTAINANCE" u="1"/>
        <s v="Commvault maintenance annual contract" u="1"/>
        <s v="External Effectiveness Review of Court &amp; Senate" u="1"/>
        <s v="Window Replacement" u="1"/>
        <s v="ITS2001 NE - Firewall Maintenance and subscription" u="1"/>
        <s v="Re-roofing &amp; Associated Works, Dam Park Building, Ayr Campus" u="1"/>
        <s v="Dean Gallery" u="1"/>
        <s v="Custom Mouse Model" u="1"/>
        <s v="OMX Upgrade and Service" u="1"/>
        <s v="High Value Laboratory Equipment (HVLE) - Lot 13 Real Time Polymerase Chain Reaction (RT-PCT) &amp; (QPCR)" u="1"/>
        <s v="Sheep Methane Chambers" u="1"/>
        <s v="e-Payment Processing Facilities" u="1"/>
        <s v="Fitness &amp; Sports Equipment - Cycling" u="1"/>
        <s v="FlowCEL Cytek Aurora 41 Channel flow cytometer" u="1"/>
        <s v="Forthcare" u="1"/>
        <s v="Admissions System" u="1"/>
        <s v="3 x Nitrogen Tanks for T.I.C. Building" u="1"/>
        <s v="MTC Painting and Decorating - Meds &amp; Vets" u="1"/>
        <s v="Horticultural Supplies - LBS HORTICULTURAL LTD" u="1"/>
        <s v="Supply, Design, Installation, Integration &amp; Maintenance of AV Equipment" u="1"/>
        <s v="Mechanical Maintenance Services" u="1"/>
        <s v="Mini comp for new CAD teaching Lab (Fashion)" u="1"/>
        <s v="Property Disposal Advice" u="1"/>
        <s v="Leadership and Development HR" u="1"/>
        <s v="Deal Allotments" u="1"/>
        <s v="Make-up Artistry" u="1"/>
        <s v="Distance Learning Services &amp; Materials" u="1"/>
        <s v="Fire Escape Route Relocation - Inchinan" u="1"/>
        <s v="(ASW) Strength and Conditioning Fitness Equipment" u="1"/>
        <s v="Student Centre Teviot Row House - Main Contractor" u="1"/>
        <s v="Move Manager at the Institute for Regeneration and Repair" u="1"/>
        <s v="CFAI Training" u="1"/>
        <s v="Lifts: Maintenance Manager" u="1"/>
        <s v="Routine Gardening and Winter Salt" u="1"/>
        <s v="Redesign of existing Public Website" u="1"/>
        <s v="Gannochy Sports Centre Vending Services" u="1"/>
        <s v="Fully Managed Service for Shellfish Sampling" u="1"/>
        <s v="Executive Search - Deputy Principal Research Head of School of Life Sciences" u="1"/>
        <s v="Design Team Appleton Tower – Internal Layout" u="1"/>
        <s v="Portable XRF Device" u="1"/>
        <s v="Extension of Chemical Engineering G.54 Ref PR227" u="1"/>
        <s v="National framework agreement for the supply of electricity for the Scottish public sector." u="1"/>
        <s v="CHP Maintenance" u="1"/>
        <s v="Cleaning - PDSP" u="1"/>
        <s v="ICT Web Filtering" u="1"/>
        <s v="Licence for JE systems" u="1"/>
        <s v="Fire Improvements: Phase 5" u="1"/>
        <s v="Support &amp; Maintenance - MS LyncSVRPlusCAL ALNG LicSA" u="1"/>
        <s v="Provision of Brand Consolidation Advice and Communication Proposals" u="1"/>
        <s v="Road Repairs and Relining Works" u="1"/>
        <s v="Access to Edinburgh University Journals" u="1"/>
        <s v="Sand management Network Project Website Maintenance Support" u="1"/>
        <s v="Netbooks" u="1"/>
        <s v="Executive Recruitment" u="1"/>
        <s v="Lindsays Legal Services" u="1"/>
        <s v="SITS annual maintenance" u="1"/>
        <s v="Leica Microscope _QMRI_ZEB_LT_0213" u="1"/>
        <s v="JCMB Building Roof Repairs/Recovering Works" u="1"/>
        <s v="Exective Chair 3D Visulation Suite Lyell Centre" u="1"/>
        <s v="Provision of Mechanical &amp; Electrical Consultancy for the_x000d__x000a_Student HUB Project and enabling work projects" u="1"/>
        <s v="Mattress Protectors, Halls of Residence" u="1"/>
        <s v="Cloud Based Cyber Security Defence System" u="1"/>
        <s v="Service &amp; Maintenance of Dry Rising Mains and Sprinkler Systems" u="1"/>
        <s v="Provision and Maintenance of Multi-functional Devices and Services" u="1"/>
        <s v="The Confucius Institute - Construction Consultants (m/c off consultancy framework)" u="1"/>
        <s v="Blythswood House - Deep Clean" u="1"/>
        <s v="Hotel Rates" u="1"/>
        <s v="Internet Based Procurement Service" u="1"/>
        <s v="Provision of Digital Marketing Services" u="1"/>
        <s v="Provision of Quantity Surveyor Services" u="1"/>
        <s v="Provision of Travel Management Services" u="1"/>
        <s v="Ground Investigation of 5 Surplus Properties (New Campus Project Team)" u="1"/>
        <s v="The provision of multi functional devices and print management solution" u="1"/>
        <s v="Fly Facilities, SCRM" u="1"/>
        <s v="Nanosecond Laser System" u="1"/>
        <s v="Phenotypic Too Box Ascent_IGMM_LT_1114" u="1"/>
        <s v="Support and Maintenance on Blucat Network" u="1"/>
        <s v="PFB1020 AP Executive" u="1"/>
        <s v="Psychometric testing" u="1"/>
        <s v="Vehicle Contract Hire - Audi A6" u="1"/>
        <s v="IT Services: Access Control System Maintenance" u="1"/>
        <s v="Bio research instrumentation" u="1"/>
        <s v="Heating &amp; Water Systems Maintenance Contract" u="1"/>
        <s v="Engineering Services" u="1"/>
        <s v="&quot;PAMS 2&quot; - Academic Registry" u="1"/>
        <s v="Centrifuge Incubator Thermal cycler" u="1"/>
        <s v="Temporary Staff (Regional-Aberdeen)" u="1"/>
        <s v="Accounts Payable temporary member of staff" u="1"/>
        <s v="Franking Machines - Associated Services and Consumables (PMR1001 AP)" u="1"/>
        <s v="CARVA001 - Pool Car Lease BC - LC from RM3710" u="1"/>
        <s v="EPAD Courier Project" u="1"/>
        <s v="Landscaping &amp; Ground Maintenance" u="1"/>
        <s v="Mini-competition for Vehicle Leasing (Principal &amp; Outreach)" u="1"/>
        <s v="NCA for Green City Wholefoods for Accommodation Services (Ian Macauley)" u="1"/>
        <s v="Biochemistry Analyser with ISE" u="1"/>
        <s v="NDT Quality Management Services" u="1"/>
        <s v="XHV Chambers - Intermediate Chamber" u="1"/>
        <s v="Legal Services - People / HR Matters" u="1"/>
        <s v="Furniture - Hillhead Central Building" u="1"/>
        <s v="Gas Equipment Maintenance &amp; Repair - Lot 26" u="1"/>
        <s v="Legal Services (437)" u="1"/>
        <s v="Windswept Bottled Beer" u="1"/>
        <s v="Contract Hire Vehicle - Skoda Yeti 4 x 4" u="1"/>
        <s v="Permanent Magnetic SCAPA Electron Spectrometer" u="1"/>
        <s v="Appointment of a Main Contractor for our Energy Centre" u="1"/>
        <s v="Total Gas and Power" u="1"/>
        <s v="Banking Services 2018" u="1"/>
        <s v="China Digital Marketing Partner - 2019" u="1"/>
        <s v="Toilet upgrade (Hamish Wood) - phase 1" u="1"/>
        <s v="Storage Solutions - Kardex Systems (UK) Ltd" u="1"/>
        <s v="Space Optimisation: JWC Conversion to Teaching, Learning &amp; Study Space" u="1"/>
        <s v="Validate - Capital Solutions" u="1"/>
        <s v="Telephony &amp; Unified Communications" u="1"/>
        <s v="Supply of Water Coolers" u="1"/>
        <s v="Office Supplies &amp; Computer Consumables" u="1"/>
        <s v="Scientific Equipment – Centre Building" u="1"/>
        <s v="Nikon Ti-E microscope upgrade" u="1"/>
        <s v=" DiRAC 2.5y Supercomputer Upgrade" u="1"/>
        <s v="Supply of Servers for School of Mathematics" u="1"/>
        <s v="Provision of Integrated Business Solution (ERP)" u="1"/>
        <s v="Glazier Works" u="1"/>
        <s v="Mobile Phones" u="1"/>
        <s v="LARIF Autoclave" u="1"/>
        <s v="Granton Art Centre - Lease" u="1"/>
        <s v="Flow Cytometric Cell Sorter" u="1"/>
        <s v="Fully Turbulent Flow Cell (FTFC) Facility" u="1"/>
        <s v="Genevac Instruments - Provison of Service and Maintenance" u="1"/>
        <s v="Darwin centrifuges" u="1"/>
        <s v="Livestock Feed Intake Node" u="1"/>
        <s v="Health and Safety Audit Services" u="1"/>
        <s v="Annual maintenance - Kofax Capture" u="1"/>
        <s v="Sports &amp; Exercise Male Changing 1 &amp; Reception Project" u="1"/>
        <s v="Quantity Surveying Services: CAESAR Lab Refurbishment" u="1"/>
        <s v="CISCO ICE ITT" u="1"/>
        <s v="Interim Managers" u="1"/>
        <s v="Optometry Various" u="1"/>
        <s v="Design Team Services for 2019 Construction and Refurbishment Projects" u="1"/>
        <s v="Hosts for Springburn" u="1"/>
        <s v="ENGINEERING PROJECT SHORT TERM" u="1"/>
        <s v="BEMS System Maintenance (Trend)" u="1"/>
        <s v="Lift Maintenance Contract 2018 - 2021" u="1"/>
        <s v="Consultancy for Demolition of Middlefield" u="1"/>
        <s v="Electrical and electronic laboratory equipment (Microlease)" u="1"/>
        <s v="Network infrastructure maintenance (campus switch and phone support)" u="1"/>
        <s v="Provista UK Ltd" u="1"/>
        <s v="360 degree appraisal - HR" u="1"/>
        <s v="NEC3 Supervisor for our LARIF project" u="1"/>
        <s v="Promotional Materials" u="1"/>
        <s v="Lift Maintenance (all lifts)" u="1"/>
        <s v="Storage Back Up devices incl Disaster recovery" u="1"/>
        <s v="Grounds Maintenance (Supply of)" u="1"/>
        <s v="Mixed Chemical Waste Collection 2020" u="1"/>
        <s v="Terahertz Time-Domain Spectroscopy System" u="1"/>
        <s v="Committee Management System" u="1"/>
        <s v="Pharmacy Position Recruitment" u="1"/>
        <s v="Scottish Procurement, Software Value Added Reseller (ProofID)" u="1"/>
        <s v="Video streaming" u="1"/>
        <s v="Network Core Upgrade" u="1"/>
        <s v="DNA sequencing services" u="1"/>
        <s v="High Value Laboratory Equipment (HVLE) - Lot 11 Image Based High Content Screening &amp; Analysis Equipment" u="1"/>
        <s v="DALI Lighting Mtce" u="1"/>
        <s v="Gardyne Café Chairs" u="1"/>
        <s v="Lift Maintenance Contract" u="1"/>
        <s v="Arcadia Nursery Remaining Works" u="1"/>
        <s v="IBM DS3512 Storage Purchase" u="1"/>
        <s v="Ground Maintenance Kelvin &amp; Clyde" u="1"/>
        <s v="Dale Farm Student Transport Services" u="1"/>
        <s v="SXL Libraries Framework (0617) Lot 5 - Audio Books" u="1"/>
        <s v="Supply of ATMs" u="1"/>
        <s v="Interactive classrooms" u="1"/>
        <s v="Provision of Closed Skip" u="1"/>
        <s v="Provision of Cashpoint Machines" u="1"/>
        <s v="Estates - Buildings &amp; Maintenance - Arlington Business Parks" u="1"/>
        <s v="RM3741 Lot 1 - call off over £50k from Framework - IRR expansions design Services Est Ref 2715A2" u="1"/>
        <s v="RMAS software" u="1"/>
        <s v="Software Maintainence" u="1"/>
        <s v="Archibus Annual Support Contract" u="1"/>
        <s v="Lease Vehicle - Machrihanish - SP68 HGZ" u="1"/>
        <s v="Inspection and Maintenance of Local Exhaust Ventilation (LEV) Systems" u="1"/>
        <s v="Asbestos Surveying Services - Kings Building &amp; Med &amp; Vets" u="1"/>
        <s v="2 x HPLC System" u="1"/>
        <s v="External Lighting Upgrade" u="1"/>
        <s v="Eye Clinic Fit Out (C&amp;A Interiors)" u="1"/>
        <s v="University Insurances" u="1"/>
        <s v="Plate Reader - Research" u="1"/>
        <s v="National Portrait Gallery?" u="1"/>
        <s v="Estates: David Russell Apartments Repainting 2015" u="1"/>
        <s v="IT consultancy framework" u="1"/>
        <s v="Fire Extinguisher Maintenance (439)" u="1"/>
        <s v="Supply and delivery of Uk and Danish-licensed Allopurinol to MEMO for onward distribution to UK &amp; Danish patients" u="1"/>
        <s v="MRI Scanner" u="1"/>
        <s v="Bakery Products" u="1"/>
        <s v="To be Overwritten" u="1"/>
        <s v="Rotary Evaporators" u="1"/>
        <s v="Graphical Processors and Computers" u="1"/>
        <s v="Purchase of Liquid Fuels - SP-15-005" u="1"/>
        <s v="SITS Improvement Initiative Consultancy" u="1"/>
        <s v="IRR Fume Cupboards/Safety Cabinets, Glass Washer &amp; Storage Cabinets (Lot 2)" u="1"/>
        <s v="HfSA Temporary MRI" u="1"/>
        <s v="Payroll Services 15" u="1"/>
        <s v="EPSRC Funded Micro-CT Scanner System" u="1"/>
        <s v="OFF3128 NW Lot 3 Promotional Clothing" u="1"/>
        <s v="L.E.D Lighting System  (Replacement Programme)" u="1"/>
        <s v="Core Switches Maintenance and Support under NEUPC Network Framework Agreement Lot 2" u="1"/>
        <s v="Rosyth SFW Furniture" u="1"/>
        <s v="Electrical Installers &amp; Maintenance" u="1"/>
        <s v="OGAS - Engineering Facility Upgrade (472)" u="1"/>
        <s v="CCBS 2nd Spinning Disc Microscope, Chancellors" u="1"/>
        <s v="Managed internet/broadband services to Student Residences" u="1"/>
        <s v="Personal Protective Equipment (PPE), Work &amp; Sports Wear Lot 8" u="1"/>
        <s v="Library Service" u="1"/>
        <s v="Due Diligence Financial (306)" u="1"/>
        <s v="Call off from QS framework -Lot 3 - IRR Expansion" u="1"/>
        <s v="Supply and delivey of a stinger 4K" u="1"/>
        <s v="Refurbishment works - Andrew Ure Hall" u="1"/>
        <s v="Atrium Window Screens" u="1"/>
        <s v="Cryogenic Helium Gas Circulation System" u="1"/>
        <s v="Creation of New College Corporate Identity" u="1"/>
        <s v="Gas Equipment Maintenance &amp; Repair - Lot 19" u="1"/>
        <s v="Lead Consultant Fabric Repairs Paisley Abercorn" u="1"/>
        <s v="Content &amp; Collection Management Software - Keepthinking Ltd" u="1"/>
        <s v="Acoustic Sensor (Package)" u="1"/>
        <s v="The Provision of Legal Services" u="1"/>
        <s v="Laundry Services : Catering &amp; Laboratory only" u="1"/>
        <s v="Health &amp; Safety Software" u="1"/>
        <s v="Health Science Teaching System-Power Labs" u="1"/>
        <s v="IT Purchase (94)" u="1"/>
        <s v="Cattle Genotyping for Lameness" u="1"/>
        <s v="Supply of Bedding Packs for Residents of Student Accommodation" u="1"/>
        <s v="Floor Standing Orbital Shakers and Related Accessories, Consumables, Service and Repair" u="1"/>
        <s v="CMAC NMR Spectrometer" u="1"/>
        <s v="Photon Microscopy Laser" u="1"/>
        <s v="Main Contractor: HNB Ground Floor" u="1"/>
        <s v="Taxation Advice and Related Services" u="1"/>
        <s v="ASCO Fire Group" u="1"/>
        <s v="VDI Infrastructure" u="1"/>
        <s v="14-033 Archiving service for Education Scotland's websites" u="1"/>
        <s v="Cleaning &amp; Janitorial Supplies - Lot 1 Cleaning Chemicals &amp; Janitorial Supplies" u="1"/>
        <s v="Pig Livestock Feed" u="1"/>
        <s v="Install High Level Lighting" u="1"/>
        <s v="Cycle to Work" u="1"/>
        <s v="Mini Bus Lease Framework Agreement CCS RM 3710" u="1"/>
        <s v="Facilitating relationship centred leadership programme My Home Life, running action learning sets and leading community development in partnership with care homes and external partners" u="1"/>
        <s v="VDI Improvement" u="1"/>
        <s v="Purchase of a laser lithography tool" u="1"/>
        <s v="Agency Agreement for Water and Waste Water Services" u="1"/>
        <s v="Eden Campus Boiler House - External Building Fabric Repairs - CANCELLED" u="1"/>
        <s v="Former Inverness College Demolition Insurance" u="1"/>
        <s v="Emergency Lighting &amp; Fixed Wire Remedial Works" u="1"/>
        <s v="Oracle Licence Renewal - Internet Developer Suite Oracle Corporation UK Ltd" u="1"/>
        <s v="Kubota RTV" u="1"/>
        <s v="CPD Alterations 2012 (Morris &amp; Spottiswood)" u="1"/>
        <s v="Mechanical Electrical Backlog Maintenance Works" u="1"/>
        <s v="Manual handling education to pre-registration Healthcare Students in the School of Health(NHS Greater Glasgow &amp; Clyde)" u="1"/>
        <s v="File Management System" u="1"/>
        <s v="Royal College Teaching Rooms" u="1"/>
        <s v="Supply Of Travel Management Service" u="1"/>
        <s v="Provision of a Leisure Management System" u="1"/>
        <s v="The supply of fresh butcher meat to the catering courses, schoalrs resteraunt and bistro (CAT1048 AP)" u="1"/>
        <s v="ERI SM300 WetSEM contract" u="1"/>
        <s v="IT - Consultancy - Human Resources" u="1"/>
        <s v="ICT Consultancy &amp; Research Services" u="1"/>
        <s v="Supply of Linen Services to Catering (Banqueting section) July 2016" u="1"/>
        <s v=" Infors incubator" u="1"/>
        <s v="Hospitality Canapy Replacement" u="1"/>
        <s v="Rx Daytona Clinical Chemistry Analyser" u="1"/>
        <s v="Liquid Handling Robotics Core Genetics Unit WTCRF" u="1"/>
        <s v="Spot Mini" u="1"/>
        <s v="Network Storage" u="1"/>
        <s v="Closomat Toilet Maintenance" u="1"/>
        <s v="Student bike and maintenance" u="1"/>
        <s v="Pharos Print Management System" u="1"/>
        <s v="Innovative Food" u="1"/>
        <s v="Citrix Software License" u="1"/>
        <s v="Resilient Link to the BUSH Estate" u="1"/>
        <s v="Business School Refurbishment AV2455" u="1"/>
        <s v="Transport Services" u="1"/>
        <s v="Dell Service Contract" u="1"/>
        <s v="CZURI001- NON-LIFE INSURANCE - INS1001AP" u="1"/>
        <s v="Asbestos Remediation Works at Eden Campus" u="1"/>
        <s v="Provision of Automation Maintenance &amp; Repair" u="1"/>
        <s v="Equine Surgery" u="1"/>
        <s v="Virgin Media Business?" u="1"/>
        <s v="Specialised software-hardware platform" u="1"/>
        <s v="Fire Risk Assessment" u="1"/>
        <s v="Nursery Services 2017" u="1"/>
        <s v="The Supply, Delivery, Installation and Maintenacne of a CNC Router" u="1"/>
        <s v="Supply of Biomass Fuel" u="1"/>
        <s v="Safety Hub Training Videos" u="1"/>
        <s v="Microsoft EES Campus Software" u="1"/>
        <s v="Provision of Ground Maintenance" u="1"/>
        <s v="CA/CS030 Inner Ear - provide online portal for Youth Music" u="1"/>
        <s v="C- Arm Imaging System" u="1"/>
        <s v="Merchiston Campus Un-interrupted Power Supply Modular Refresh" u="1"/>
        <s v="Two EMCO Concept Mill 250 Milling Machines With Fanuc 21m Control" u="1"/>
        <s v="Shellfish Sampling" u="1"/>
        <s v="Selica Research Services SBS 1013" u="1"/>
        <s v="Sharon Wallace Recruitment Project" u="1"/>
        <s v="Infiniband Cluster Switches" u="1"/>
        <s v="ONLINE PAYMENT SOLUTION" u="1"/>
        <s v="Direct Mailing Campaign 2018" u="1"/>
        <s v="Facilities Management AFRC &amp; PNDC" u="1"/>
        <s v="The Supply of Laundry for Riverside Student Accommodation" u="1"/>
        <s v="VLE System Support" u="1"/>
        <s v="Student Hair and Beauty Kits" u="1"/>
        <s v="Architectural Services EOR Project" u="1"/>
        <s v="Provision and Supply of Student Transport" u="1"/>
        <s v="Printing &amp; Finishing Undergraduate Prospectuses 2016" u="1"/>
        <s v="CNC Machine Centre" u="1"/>
        <s v="MTC Small Electrical Works" u="1"/>
        <s v="Senior Mgmt Renumeration Review" u="1"/>
        <s v="Contract Hire Vehicle - Vauxhall Movano Van Reg No. SA14 RPO" u="1"/>
        <s v="Real-time PCR System" u="1"/>
        <s v="Optical Spectroscopy Equipment" u="1"/>
        <s v="Radiation Protection Advisory Service" u="1"/>
        <s v="Oracle Licence Renewal - HR Module (Oracle Corporation UK Ltd)" u="1"/>
        <s v="Gym Equipment" u="1"/>
        <s v="Insurance and Insurance Services" u="1"/>
        <s v="UHPLC-Mass Spectrometry System - Supply of a" u="1"/>
        <s v="Uplift and Disposal of Hazardous and Chemical Waste" u="1"/>
        <s v="Water Quality Management - Water Treatment Services (Integrated Water Services)" u="1"/>
        <s v="PAT &amp; FWT" u="1"/>
        <s v="Bus Contract" u="1"/>
        <s v="Microsoft Consultancy" u="1"/>
        <s v="Supply of Window Coverings" u="1"/>
        <s v="Darwin incubators" u="1"/>
        <s v="Pre-Printed Envelopes" u="1"/>
        <s v="Fundraising Consultancy" u="1"/>
        <s v="Quant Studio_IGMM_LT_1214" u="1"/>
        <s v="Financial Services - Lot 4 Accountancy Services" u="1"/>
        <s v="External Window Cleaning" u="1"/>
        <s v="RT-PCR maintenance contract" u="1"/>
        <s v="Licence Subscription for Collision Repair System" u="1"/>
        <s v="Steinway Pianos ECA" u="1"/>
        <s v="Lab Maintenance -Centrifuges" u="1"/>
        <s v="Gatty Teaching Lab Reinstatement Works" u="1"/>
        <s v="Glazing Services" u="1"/>
        <s v="ICT Desktop Strategy - PCs" u="1"/>
        <s v="Marine Geospatial Ecological Mapping" u="1"/>
        <s v="Greenock Campus Consultant Services Refectory Refurbishment" u="1"/>
        <s v="Provision of Legal Services-People Matters for Ayrshire College" u="1"/>
        <s v="Contract for Student Accommodation with Fortis Lettings and Management Ltd c/o Robert Owen House Ltd" u="1"/>
        <s v="Internal Audit (316)" u="1"/>
        <s v="Water Treatment Maintenance" u="1"/>
        <s v="Turbine Exhaust Expert Analysis" u="1"/>
        <s v="Lease Vehicle - Facilities (University Car - G7 UOS)" u="1"/>
        <s v="Library Books, Educational Textbooks and Multimedia Supplies - Educational Textbooks - Capstone Global Library" u="1"/>
        <s v="Contract for the Supply and Maintenance of a Further and Higher Educaton Management Information System" u="1"/>
        <s v="Internal Audit (336)" u="1"/>
        <s v="Provision of Telephone System" u="1"/>
        <s v="Revenues and Benefits IT System" u="1"/>
        <s v="CA/CS085 - Roanne Dodds - facilitate workshops as part of Dance Sector review" u="1"/>
        <s v="UK-Oban: building construction work" u="1"/>
        <s v="Applications and web development - Testing" u="1"/>
        <s v="Designing and Printing of Inverness College Prospectus 2017 - 18" u="1"/>
        <s v="Office of the Principal: Financial Adviser for Kenly Windfarm Project" u="1"/>
        <s v="Liquid Fuels - Fuel Cards" u="1"/>
        <s v="Air Conditioning Maintenance" u="1"/>
        <s v="Uniforms for Staff" u="1"/>
        <s v="Tape Library Upgrade" u="1"/>
        <s v="Ivis Illumina S5 Imaging System" u="1"/>
        <s v="The Supply, Installation and Testing of TV Sets  (Flat Screen) Student Residencies" u="1"/>
        <s v="CA/CS149 Catch the Light - Validate (dates/contract description etc)" u="1"/>
        <s v="3 User Licence for APT" u="1"/>
        <s v="Levenmouth Heavy Engineering Equipment" u="1"/>
        <s v="Online GCSE and Functional Skills Solution" u="1"/>
        <s v="Prospectus Printing 18/19" u="1"/>
        <s v="ERI Legacy Consultancy Spend" u="1"/>
        <s v="Automotive training equipment" u="1"/>
        <s v="Provision of Gutter Cleaning and Replacement" u="1"/>
        <s v="Kenneth Mackenzie Hotel and Common Room Refurbishment" u="1"/>
        <s v="General Laboratory" u="1"/>
        <s v="Microsoft EES Agreement" u="1"/>
        <s v="McEwan Hall Landscape Works Bristo Sq" u="1"/>
        <s v="CNC Lathe" u="1"/>
        <s v="Grocery Provisions, Frozen and Chilled Food" u="1"/>
        <s v="Life Science Equipment: Lot 4 Biomolecule Manipulation" u="1"/>
        <s v="Executive Recruitment - Principal" u="1"/>
        <s v="WGH Discounted IVC Cages and Racks" u="1"/>
        <s v="INDY2  Machine for EPCC and Genomics" u="1"/>
        <s v="Appointment of a Design Team BioQuarter Campus Infrastructure" u="1"/>
        <s v="Boilers - ATC/AFS" u="1"/>
        <s v="Cleaning Contract" u="1"/>
        <s v="Fabric and Habadashery" u="1"/>
        <s v="SEBI Virtual Platform Provider" u="1"/>
        <s v="CCTV  Migration to Video Management System,Traffic Management  Upgrade and Number Plate Recognition Upgrade" u="1"/>
        <s v="BVD Test Kits" u="1"/>
        <s v="DefendPoint Software" u="1"/>
        <s v="Aberdeen Road Repairs" u="1"/>
        <s v="Liquid Fuel - Scottish Fuels" u="1"/>
        <s v="Provision of a liquid handling robot" u="1"/>
        <s v="Supply and Maintenance of Moonshot Equipment to Ayrshire College" u="1"/>
        <s v="Window Coverings - 1st Sept 2015 to 29th Feb 2016" u="1"/>
        <s v="Broadcast Equipment &amp; Installation Services - Lot 1 Supply - Audio Equipment" u="1"/>
        <s v="Supply of Beckman Rotors for Floor Standing Centrifuge" u="1"/>
        <s v="Hybrid Retrofit system (Additive/Machining/ Laser Processing/ NDT/ Metrology)" u="1"/>
        <s v="Bus/Coach Hire" u="1"/>
        <s v="Lego Retail Products" u="1"/>
        <s v="AFRC DIC based hole drilling machine" u="1"/>
        <s v="91 High Street" u="1"/>
        <s v="Energy Management" u="1"/>
        <s v="Purchase of Boats" u="1"/>
        <s v="CASS: CT/ Quantity surveyor" u="1"/>
        <s v="Associate Trainers (Digital Skills)" u="1"/>
        <s v="ICT - Magnetic Storage Open text maintenance - Zarion" u="1"/>
        <s v="ITQ for CHP and DH Project Management Services - mini-competition under OGC Buying Solutions Framework ( Turner &amp; Townsend Project Management Limited)" u="1"/>
        <s v="Vehicle Purchase (317)" u="1"/>
        <s v="Coatbridge Painting  - Summer 2019" u="1"/>
        <s v="MTC Building Maintenance and Small Works below £50k Framework Agreement" u="1"/>
        <s v="Validate - Softcat Ltd" u="1"/>
        <s v="Fixed Wired Testing (FWT) - Lot 1 England, NI &amp; Wales" u="1"/>
        <s v="Automated Quantitative Pathology Spectral Imaging System" u="1"/>
        <s v="Replacement of IT Equipment - Applied Science and Computing" u="1"/>
        <s v="Cleaning Equipment - Supply &amp; Maintenance - Lot 2 Maintenance" u="1"/>
        <s v="Cost Consultancy Services (Space Optimisation) - Campus Services" u="1"/>
        <s v="Fully Operated Vending Service" u="1"/>
        <s v="Toad for Oracle Support" u="1"/>
        <s v="Clipper saw Engineering Repairs" u="1"/>
        <s v="Moving Services" u="1"/>
        <s v="Hyperspectral Sensor" u="1"/>
        <s v="Renault Kangoo Maxi Crew Van (HIGS)" u="1"/>
        <s v="CAPEX Project 1 - Cladding Frame Joinery Workshop" u="1"/>
        <s v="Supply &amp; Delivery of Furniture for Learning Resource Centre, Kilwinning" u="1"/>
        <s v="The Provision of Specialist External Façade and Internal Window Cleaning Services" u="1"/>
        <s v="Capita Travel" u="1"/>
        <s v="Network Products and Services" u="1"/>
        <s v="Furniture for New Falkrik Campus" u="1"/>
        <s v="Physics ULV Lab - Air Springs - CANCELLED" u="1"/>
        <s v="Supply of Lathes" u="1"/>
        <s v="Portable Appliance Testing (PAT) Services" u="1"/>
        <s v="Acoustic Wall Room 1.15 James Nasmyth Building" u="1"/>
        <s v="2-Day Residential Gaelic Language Training &amp; Gaelic Awareness Hosting" u="1"/>
        <s v="Mindset Programme" u="1"/>
        <s v="Washout Solutions" u="1"/>
        <s v="Supply of Fruit and Veg" u="1"/>
        <s v="Furniture for the Darwin Building" u="1"/>
        <s v="JISC Collections" u="1"/>
        <s v="1 x Thermo - Ultimate U3000 HPLC" u="1"/>
        <s v="Supply of Accoustic Releases for Underwater Equipment Recovery" u="1"/>
        <s v="Garment Hire and Laundry Services" u="1"/>
        <s v="Venetian Blinds - School of Built Environment" u="1"/>
        <s v="Duplicate - Main Contractor - Extension to ACF" u="1"/>
        <s v="Steam Turbine" u="1"/>
        <s v="LIMS Western General" u="1"/>
        <s v="Taxi and Private Transfer Services" u="1"/>
        <s v="Computer maintenance charge for period 01/04/14 to 31/03/15" u="1"/>
        <s v="Broadcast Equipment &amp; Installation Services - Lot 4 Supply - Audio, Vision &amp; Lighting Equipment" u="1"/>
        <s v="Business Health Care" u="1"/>
        <s v="Kitchen Ventilation Systems Cleaning/maintenance Services" u="1"/>
        <s v="Computer hardware - IBM UK Ltd" u="1"/>
        <s v="Nominated  Advisor  Quantity Surveyor Bainfield Social Space Upgrade Project" u="1"/>
        <s v="Consultancy H-Guard Project" u="1"/>
        <s v="Due Diligence Financial (331)" u="1"/>
        <s v="KPF Qexactiv mass spec contract renewal" u="1"/>
        <s v="Bedding &amp; Bedding Packs" u="1"/>
        <s v="Library self service equipment" u="1"/>
        <s v="Google search services" u="1"/>
        <s v=" Proof of Concept for CRUK" u="1"/>
        <s v="Contract Hire of SP11 ZPU" u="1"/>
        <s v="Corporate Staff Clothing- CSE" u="1"/>
        <s v="Provision of Telephony System" u="1"/>
        <s v="13-082 - Twig/Glow Science Licence - increased users" u="1"/>
        <s v="Design, Print and distribution of the UWS alumni magazine, envelope and contact sheet" u="1"/>
        <s v="The Installation and Maintenance of Door Access Push Buttons for CoGC Riverside Accomodation" u="1"/>
        <s v="Student Union Works" u="1"/>
        <s v="ACE End o Lease Cleaning Services" u="1"/>
        <s v="Archaeological Excavation, Recoridng and Extraction" u="1"/>
        <s v="Student Information Systems and Associated Services" u="1"/>
        <s v="Supply, Delivery and Installation of Washroom Services" u="1"/>
        <s v="Aspire Membranes" u="1"/>
        <s v="Laptop Storage Solutions (485)" u="1"/>
        <s v="WITNESS SERVICES" u="1"/>
        <s v="Purchase of Tractor for Crop &amp; Soil" u="1"/>
        <s v="Engineering: Down Draft Benches and Weld Fume Extraction Arm System" u="1"/>
        <s v="Gill Health in Salmon" u="1"/>
        <s v="Research Tape Infrastructure" u="1"/>
        <s v="Student Accommodation Insurances" u="1"/>
        <s v="Provision of a Lecture Capture System" u="1"/>
        <s v="WI-FI Installation and Internet Managed Services at Student Accommodation Sites" u="1"/>
        <s v="Ford Transit" u="1"/>
        <s v="Off Campus Circuits" u="1"/>
        <s v="Inspection of Rigging" u="1"/>
        <s v="Industrial Kitchen (255)" u="1"/>
        <s v="Voluntary Benefits &amp; Childcare Voucher Scheme" u="1"/>
        <s v="Project Management &amp; Full Design Team Services (TIC)" u="1"/>
        <s v="Asbestos Management Services" u="1"/>
        <s v="Advanced Human Patient Simulators" u="1"/>
        <s v=" Doors Maintenance, Repair and Installation Services" u="1"/>
        <s v="Furnishings Room 2.17 &amp; 2.18 David Brewster Building" u="1"/>
        <s v="Data Privacy Impact Assessment Tool" u="1"/>
        <s v="Provision and Delivery of Sanitary Products" u="1"/>
        <s v="Covaris Service Contract 19-20" u="1"/>
        <s v="Supply and Delivery of Fresh Fruit and Vegetables 2016 - 2019" u="1"/>
        <s v="New Biology (Darwin) BVS Equipment - Hotel &amp; Welfare Solutions" u="1"/>
        <s v="Mossbauer Cryostat" u="1"/>
        <s v="Window Coverings - EM Room 2.10" u="1"/>
        <s v="New Estates (Electric) Van - Lease Option" u="1"/>
        <s v="Supply and Delivery of Science Text Books" u="1"/>
        <s v="Maintenance of Sports Playing Fields version2" u="1"/>
        <s v="Timber 2018" u="1"/>
        <s v="PORTABLE VIS/NIR SPECTROMETER" u="1"/>
        <s v="Estates:  University Hall (Old Wing) Asbestos Removal" u="1"/>
        <s v="Web Content Management System (CMS)" u="1"/>
        <s v="PPE , Safetywear &amp; related products &amp; services" u="1"/>
        <s v="Joint estates strategy for 3 FE and 1 HE college (76)" u="1"/>
        <s v="Print and Delivery of 10,000 Prospectuses for Forth Valley College" u="1"/>
        <s v="Enterprise Service Bus" u="1"/>
        <s v="Window Cleaning Contract" u="1"/>
        <s v="Window Coverings Services" u="1"/>
        <s v="Investment Advisor" u="1"/>
        <s v="Provision of Vehicle Hire" u="1"/>
        <s v="Open-source learning platform - Moodle Support" u="1"/>
        <s v="Kings Buildings LV Switch Board Replacement &amp; Generator Connection Points" u="1"/>
        <s v="Commercial Champion Consultancy" u="1"/>
        <s v="Vacuums/ Pressure Washers (170)" u="1"/>
        <s v="Desktop Computers, Tablets and Related Accessories" u="1"/>
        <s v="Atrium Redevelopment and INTO Academic Building Feasibility Work" u="1"/>
        <s v="HPLC Maintenance Agreement" u="1"/>
        <s v="Hair &amp; Beauty Staff Uniforms" u="1"/>
        <s v="Vacuum Chamber" u="1"/>
        <s v="Cloud subscriptions" u="1"/>
        <s v="AV Installation, Repair and Maintenance" u="1"/>
        <s v="Diffraction Apparatus" u="1"/>
        <s v="UHI IC Walkie Talkies" u="1"/>
        <s v="HR system for new college (375)" u="1"/>
        <s v="Move Management Capital Projects 2017" u="1"/>
        <s v="Provision of Health &amp; Safety Software" u="1"/>
        <s v="Provision of Student Funding Software" u="1"/>
        <s v="Library Books, Educational Textbooks and Multimedia Supplies - Educational Textbooks - TeeJay" u="1"/>
        <s v="Art Materials" u="1"/>
        <s v="Replacement Tumble Dryer - Nursery (Capital Bid)" u="1"/>
        <s v="Hardware and Software Maintenance for Visual Hotel Equipment" u="1"/>
        <s v="Wiley Subscription Services" u="1"/>
        <s v="Audio / Visual Requirements - Winter 2017" u="1"/>
        <s v="Minor Works at Clydebank College" u="1"/>
        <s v="Nikon Ti2-E Inverted Microscope &amp; Ancillary Equipment" u="1"/>
        <s v="Welding Equipt - Supply/install/training - Hot Wire Cladding System - Fraserburgh" u="1"/>
        <s v="Sports kit" u="1"/>
        <s v="Childcare Vouchers" u="1"/>
        <s v="UOS High Level Signage" u="1"/>
        <s v="Beauty Salon Equipment (232)" u="1"/>
        <s v="Freelance Photography (Devlinphoto )" u="1"/>
        <s v="Creation of Employability Hub for Levenmouth Communities" u="1"/>
        <s v="CT Appleton Tower" u="1"/>
        <s v="Miltenyl Biotic Enzyme Preparations_HRB_LT_0714" u="1"/>
        <s v="Supply &amp; Delivery of Fresh Butcher Meat" u="1"/>
        <s v="MTC Small Mechanical Works up to £50k (lot 2)" u="1"/>
        <s v="Potential Lease Acquisition &amp; Related Fit-Out (Dubai)" u="1"/>
        <s v="Supply and Installation of Diesel Electric Generators" u="1"/>
        <s v="Print Solutions - Lot 2 - North East England, including Yorkshire" u="1"/>
        <s v="Supply services of personnel including temporary staff for Aberdeen College" u="1"/>
        <s v="The Provision of Pre-sessional English to Students of Glasgow Caledonian University (GCU) London Campus" u="1"/>
        <s v="Support and Maintenance Services for UNIT-e" u="1"/>
        <s v="Colour and Hair Products for Salon Services under APUC Hair &amp; Beauty Framework Agreement Lot 3" u="1"/>
        <s v="Supply, Delivery and Installation of an Oil Fired Steam Boiler" u="1"/>
        <s v="Hand Dryer" u="1"/>
        <s v="Farm Management Software" u="1"/>
        <s v="Catering Contract. Anniesland" u="1"/>
        <s v="Supply and Delivery of Sports Kits" u="1"/>
        <s v="Furnishings: HNBS Student Facing Service - Loose Furniture" u="1"/>
        <s v="Clerk of Works for Stow" u="1"/>
        <s v="Executive Coaches &amp; Facilitators" u="1"/>
        <s v="Laboratory PCs" u="1"/>
        <s v="Load Balancing Equipment" u="1"/>
        <s v="Digital printing - CLARK COMMUNICATIONS" u="1"/>
        <s v="Cumbernauld Room MB208 &amp; Kirkintilloch Room 3" u="1"/>
        <s v="Genotyping platform for human sample identification" u="1"/>
        <s v="Tender for the provision of the Operational Banking Services to the University" u="1"/>
        <s v="Supply of Watercoolers" u="1"/>
        <s v="Marketing services - Field Marketing" u="1"/>
        <s v="CCTV" u="1"/>
        <s v="Select Notebook" u="1"/>
        <s v="Cardonald College - Link Walkway &amp; Refectory Works" u="1"/>
        <s v="Laundry Systems (Levenmouth)" u="1"/>
        <s v="IT - Softcat - BD to validate end dates" u="1"/>
        <s v="Audit of the University of Strathclyde's Art and Scientific Instrument Collection" u="1"/>
        <s v="Nature Publishing Group" u="1"/>
        <s v="Scalable Computing Nodes (Big Data)" u="1"/>
        <s v="Equine Gamma Camera" u="1"/>
        <s v="Class Room Furniture (399)" u="1"/>
        <s v="The Provision of VAT Services" u="1"/>
        <s v="Sportswear for Staff &amp; Students" u="1"/>
        <s v="West London College" u="1"/>
        <s v="electrophysiological workstation" u="1"/>
        <s v="Plumbing Work" u="1"/>
        <s v="NPCS - Facilities Management Consultant" u="1"/>
        <s v="Site Investigation - National Robotarium" u="1"/>
        <s v="GPS Framework Agreement for Vehicle Lease" u="1"/>
        <s v="Debt Collection" u="1"/>
        <s v="Networking Equipment (150)" u="1"/>
        <s v="Ratings Revaluation Assessments" u="1"/>
        <s v="Same Day (Scotland ) Courier Services" u="1"/>
        <s v="External Audit Services for Grant Claims" u="1"/>
        <s v="RackServers Model - ESC4000 G3S" u="1"/>
        <s v="Franking Machine for Business Students" u="1"/>
        <s v="Bioinformatics &amp; related services Framework Agreement" u="1"/>
        <s v="Strategic Options Appraisal" u="1"/>
        <s v="Student Room Management System" u="1"/>
        <s v="Payrite Software Maintenance Agreement" u="1"/>
        <s v="Height Adjustable Classroom Desk" u="1"/>
        <s v="Agilent 1260 Infinity HPLC System" u="1"/>
        <s v="Robotic Arm - Supply of" u="1"/>
        <s v="Tax Services (KPMG LLP)" u="1"/>
        <s v="Verismic Power Manager" u="1"/>
        <s v="BOOKS - CRIME &amp; LITIGATION ETC" u="1"/>
        <s v="Renewal of Microsoft EES Agreement" u="1"/>
        <s v="SCAPA A2 beamline vacuum turbo pumps" u="1"/>
        <s v="Colville and Architecture Buildings – Asbestos Removal and Disposal Works" u="1"/>
        <s v="Specialist Gaming PCs" u="1"/>
        <s v="Property Valuation Services" u="1"/>
        <s v="Virtual Learning Environment" u="1"/>
        <s v="Emergency Generator Maintenance" u="1"/>
        <s v="Fulfilment &amp; Mailing of the UOSA Chronicle Magazine (&amp; Donor Roll Insert) for June 2019 &amp; 2020" u="1"/>
        <s v="Taxis" u="1"/>
        <s v="Employment Engagement Survey" u="1"/>
        <s v="Laser Absorbtion Spectrascope" u="1"/>
        <s v="Nail Products for Salon Services" u="1"/>
        <s v="Tools and Workshop Materials for Mechanical Engineering" u="1"/>
        <s v="National Framework Agreement for Tablet Client Devices" u="1"/>
        <s v="Design &amp; Print Services - DSDC" u="1"/>
        <s v="The Supply of Fresh Bakery Products" u="1"/>
        <s v="Security and Self-Service Equipment and Maintenance" u="1"/>
        <s v="Replacement of Floodlights and Masts Peffermill Playing Fields" u="1"/>
        <s v="Fixed Wire and PAT Testing" u="1"/>
        <s v="Music Rehearsal Area Works" u="1"/>
        <s v="Franking machine hire and maintenance" u="1"/>
        <s v="Water Coolers 1317" u="1"/>
        <s v="Jones Lang LaSalle (Amas Ltd)" u="1"/>
        <s v="Fire Detection Maintenance Contract" u="1"/>
        <s v="SXL Libraries Framework (0617) Lot 7 - General Books" u="1"/>
        <s v="Network Refresh" u="1"/>
        <s v="Renewables SEAM Maintenance Contract" u="1"/>
        <s v="Electrical Fixed Wire Testing - Lot 1 Central Zone/Accommodation Zone" u="1"/>
        <s v="CLAAS Tractor Hire" u="1"/>
        <s v="Donor Management and CRM" u="1"/>
        <s v="Air Filters - Lot 3 - Maintenance" u="1"/>
        <s v="Hall of Residence Refurbishment (502)" u="1"/>
        <s v="Refurbishment Works to 1st Floor Dam Park Building Ayrshire College Ayr Campus" u="1"/>
        <s v="Furniture ESC (92)" u="1"/>
        <s v="LRDC Engineers Framework" u="1"/>
        <s v="Independent Review Services in relation to the New Falkirk Campus development project" u="1"/>
        <s v="Motion Capture System" u="1"/>
        <s v="ICT - NETWORK &amp; DATA CABLING" u="1"/>
        <s v="Psychology &amp; Neuroscience: Hyperspectral Camera" u="1"/>
        <s v="Carry out emergency lighting service on various properties" u="1"/>
        <s v="Campus Refurbishment Works" u="1"/>
        <s v="Supply of Oceanographic Sensors" u="1"/>
        <s v="Provision of Advertising Services" u="1"/>
        <s v="Assistive Technology, Hardware &amp; Software Consumables" u="1"/>
        <s v="Provision of Cleaning Services for GKC" u="1"/>
        <s v="LIT/0347 Software Management System - Asbestos" u="1"/>
        <s v="Water and Waste Water Services - Lease of Water AMRs" u="1"/>
        <s v="GPU'S" u="1"/>
        <s v="Slide Scanner Robot" u="1"/>
        <s v="EU Financial Auditing Services" u="1"/>
        <s v="Works to HIVE Kitchen Kilwinning Campus" u="1"/>
        <s v="Legionellosis Control" u="1"/>
        <s v="Travel &amp; Accomodation" u="1"/>
        <s v="RGU Wellness OH Physician" u="1"/>
        <s v="validate - Virgin Media Business" u="1"/>
        <s v="Midmills Chemicals and Radioactive Material Clearance" u="1"/>
        <s v="Floor Coverings (Crown Floorings Ltd)" u="1"/>
        <s v="BC- Ian Stark Equestrian Centre use - 2018-2019" u="1"/>
        <s v="Provision of Demolition Services - Former Inverness College Longman Site" u="1"/>
        <s v="125 Laptops" u="1"/>
        <s v="Core Licensing &amp; Support PMS" u="1"/>
        <s v="MT0822 QMU Internal Audit" u="1"/>
        <s v="Mass Specs QTRAP &amp; MALDI-TOF-TOF" u="1"/>
        <s v="NCA1_0297_IQ10-2014 Energy Storage _PS_0914" u="1"/>
        <s v="Specialist Catering Stock" u="1"/>
        <s v="SXL Libraries Framework (0617) Lot 1 - Adult Fiction &amp; Adult Non-Fiction" u="1"/>
        <s v="Executive search Call for Professor in Social Work and Professor in Public Policy" u="1"/>
        <s v="Solar PV" u="1"/>
        <s v="Royal College Lift Replacements" u="1"/>
        <s v="Construction Area Redevelopment (501)" u="1"/>
        <s v="Servicing of Specialist Laboratory Equipment" u="1"/>
        <s v="Operation, Maintenance and Repair of Fire Detection Systems" u="1"/>
        <s v="Laundry Services (191)" u="1"/>
        <s v="Cash Collection and Delivery" u="1"/>
        <s v="Mattress Replacement Programme" u="1"/>
        <s v="Contractor Refurbishment of Swann Level 2" u="1"/>
        <s v="Business School Public Relations Service" u="1"/>
        <s v="Hair and Beauty Products &amp; Services - Lot 5, Uniforms (FFE1006-AP)" u="1"/>
        <s v="ePurchasing Card Solutions" u="1"/>
        <s v="University of Essex Human Performance Unit" u="1"/>
        <s v="JLA" u="1"/>
        <s v="Plagarism Software" u="1"/>
        <s v="Library 24 x 7 Security Library" u="1"/>
        <s v="Sunsystems Licence &amp; Maintenance Agreement" u="1"/>
        <s v="Survey Maintenance  and Testing of Fire Dampers" u="1"/>
        <s v="IT TRAINING - QA-IG" u="1"/>
        <s v="Seahorse xFe Analyser" u="1"/>
        <s v="VM Ware Licence Renewal" u="1"/>
        <s v="Scottish Cyber Security Centre" u="1"/>
        <s v="Furnishings - James Watt Centre" u="1"/>
        <s v="Sauna &amp; Steam Room Maintenance" u="1"/>
        <s v="Spam Titan" u="1"/>
        <s v="Student Portal" u="1"/>
        <s v="Supply of Sophos Web Protection Software" u="1"/>
        <s v="Provision of Sanitary Disposal and Related Services (Initial Washroom Hygiene)" u="1"/>
        <s v="Formula Allcode Robot Purchase" u="1"/>
        <s v="SUPPLY AND DELIVERY OF LIBRARY BOOKS, EDUCATIONAL TEXTBOOKS AND MULTIMEDIA SUPPLIES 06-17" u="1"/>
        <s v="Web Search Engine" u="1"/>
        <s v="Flammable Liquids Storage Cabinets" u="1"/>
        <s v="Specialist Advice for Green Economy Law Project" u="1"/>
        <s v="Provision of Video Conferencing and Related Services" u="1"/>
        <s v="Salary Sacrifice (Inc Cycle to Work Scheme) ESPO Framework" u="1"/>
        <s v="Royal College East Elevation Phase 1 - Roof Replacement, Stone Repairs, Phase 2 East Elevation Windows" u="1"/>
        <s v="BA-PRI008- External Print Services" u="1"/>
        <s v="Photocopiers (for Business Training Centre)" u="1"/>
        <s v="Audio Visual Supply &amp; Installation - Learning &amp; Teaching Building" u="1"/>
        <s v="Media Buying and Planning" u="1"/>
        <s v="LifeWork Wellbeing Platform" u="1"/>
        <s v="Employee Councelling Services" u="1"/>
        <s v="Employee Counselling Services" u="1"/>
        <s v="Promotional Space in Marketing Publication" u="1"/>
        <s v="14-048 Denholm House Airconditioning Maintanence" u="1"/>
        <s v="Supply and Installation of CNC Equipment - North East Scotland College, Fraserburgh" u="1"/>
        <s v="Valuation Services" u="1"/>
        <s v="Lease Vehicle - BES 4x4  (FX19 UXU)" u="1"/>
        <s v="NAR Filming (5 minute short promotional video)" u="1"/>
        <s v="Cleaning Products" u="1"/>
        <s v="Main Contractor Sillage Pits" u="1"/>
        <s v="TIRF/Super-Resolution Microscope" u="1"/>
        <s v="Banking Services - Collaborative (310)" u="1"/>
        <s v="Hair Kits &amp; Consumables" u="1"/>
        <s v="Library Chiller / Vent Mods" u="1"/>
        <s v="Banking Services - Collaborative (311)" u="1"/>
        <s v="Assessment Centres and Related Services" u="1"/>
        <s v="Maintenance of Catering, Dishwashing, Waste Disposal and Refrigeration Equipment" u="1"/>
        <s v="Access fee" u="1"/>
        <s v="SBS Liaibility Management" u="1"/>
        <s v="Short Lease Properties - Lot 2 Compliance &amp; Safety Testing" u="1"/>
        <s v="Move Management &amp; Relocation of British Geological Survey to HWU" u="1"/>
        <s v="EDF Energy" u="1"/>
        <s v="Banking Services - Collaborative (314)" u="1"/>
        <s v="Civil &amp; Structural Engineering Services: Edinburgh Business School Space Optimisation Project" u="1"/>
        <s v="Turnitin Licence" u="1"/>
        <s v="Land &amp; Property Valuations" u="1"/>
        <s v="Maintenance &amp; support of Video Conferencing Equipment." u="1"/>
        <s v="Network Strategy Consultancy" u="1"/>
        <s v="Fitness &amp; Sports Equipment Lot 5 Call Off" u="1"/>
        <s v="Labcyte Instruments Term Service Agreement" u="1"/>
        <s v="Consultancy services supporting UHI ICT shared service initiatives" u="1"/>
        <s v="Annual Licence NLA" u="1"/>
        <s v="KCL Fee for Service Lab" u="1"/>
        <s v="Sheriff Officer Services" u="1"/>
        <s v="Ultra centrifuge and rotors" u="1"/>
        <s v="Wireless AP plus lectern switch supply" u="1"/>
        <s v="Ultra-High-Performance Liquid Chromatography System (uHPLC)" u="1"/>
        <s v="Architect, Design &amp; QS Services" u="1"/>
        <s v="Travel, Hotel and Conference Facilities" u="1"/>
        <s v="Leaseplan" u="1"/>
        <s v="Background Music Licence" u="1"/>
        <s v="Apple School Manager" u="1"/>
        <s v="Provision of Ground Maintenance Services" u="1"/>
        <s v="Provision of Server Maintenance Services" u="1"/>
        <s v="Mini Competition for MFDs" u="1"/>
        <s v="Virtual Learning Environment (VLE)" u="1"/>
        <s v="R(D)SVS Extension (Global Academy Agriculture) Lot 5 Civil &amp; Structural Engineering Design Services" u="1"/>
        <s v="Video Content" u="1"/>
        <s v="Badaguish Catering" u="1"/>
        <s v="Supply of Elecricity" u="1"/>
        <s v="Automatic Doors Maintenance" u="1"/>
        <s v="Digital vision and strategy" u="1"/>
        <s v="Film Production, Video and Still" u="1"/>
        <s v="Main Contractor CRIC3 (Upgrade of radiochemistry laboratory within the Edinburgh Imaging Facility at QMRI)" u="1"/>
        <s v="VM Ware Licence and Support" u="1"/>
        <s v="Paterson Land Teaching Space" u="1"/>
        <s v="Primary Radar Feed from Prestwick to MOD" u="1"/>
        <s v="Student Systems Revitalisation Programme" u="1"/>
        <s v="PR221 - William Perkins Building Laboratories" u="1"/>
        <s v="Review of Accommodation Services Catering Current Operations" u="1"/>
        <s v="X-Band Radar" u="1"/>
        <s v="Paisley Oakshaw Refurbishment of Female Toilets" u="1"/>
        <s v="Design &amp; Manufacturing of Customised Vacuum Chamber" u="1"/>
        <s v="Promotional Clothing for HTC" u="1"/>
        <s v="Document Management System (EDRMS or CSP)" u="1"/>
        <s v="Consultancy Framework Agreement (Construction Professional Services)" u="1"/>
        <s v="Estates:  Budongo Research Unit" u="1"/>
        <s v="The Supply and Installation of Residential Furniture (85)" u="1"/>
        <s v="TARGETconnect system (Careers Service)" u="1"/>
        <s v="Aptuit Building Project - Furnishing &amp; Flooring" u="1"/>
        <s v="Merchant Aquiring Services" u="1"/>
        <s v="Student PPE &amp; Workwear" u="1"/>
        <s v="Support &amp; Maintenance - MS Lync CommsPlatform support" u="1"/>
        <s v="Belisha Beacon Installation" u="1"/>
        <s v="Provision of Legal Services - People Matters" u="1"/>
        <s v="15-005 Cisco support &amp; maintenance &amp; hardware support/maintenance" u="1"/>
        <s v="UPS Maintenance" u="1"/>
        <s v="APT Software iConnect" u="1"/>
        <s v="Copyright Licensing Agency" u="1"/>
        <s v="Water Supplies and Services" u="1"/>
        <s v="Supply of Servrs" u="1"/>
        <s v="Specialised project consultancy" u="1"/>
        <s v="Laurieston House Fire Station - Interim Works" u="1"/>
        <s v="Air conditioning, Refrigeration &amp; Dehumidification Equipment Maintenance" u="1"/>
        <s v="Process Mapping" u="1"/>
        <s v="Electrical Sundries Supply" u="1"/>
        <s v="Residences 2 - Lounge Furnishings" u="1"/>
        <s v="IT Peugeot Expert Van" u="1"/>
        <s v="ICT Infrastructure Refresh Lot 4" u="1"/>
        <s v="Provision of Search Engine and Query Builder" u="1"/>
        <s v="EZ-2 Elite non-HCL Evaporator with Inert Gas Purge" u="1"/>
        <s v="Internal Audit Services General, Estates &amp; Property" u="1"/>
        <s v="Paisley Campus - Consultant Refurbishment Main Reception" u="1"/>
        <s v="Lifting Equipment Services" u="1"/>
        <s v="Lifts Maintenance Services" u="1"/>
        <s v="Recycling Bins and Street Furniture" u="1"/>
        <s v="Revision of Quotations for Stirling Campus - Bins, Early Years, Healthcare, Art, Pallet Truck, White Goods, Ad-hoc, Beds" u="1"/>
        <s v="Supply of Laptops 2018" u="1"/>
        <s v="Design Team Services for AFRC" u="1"/>
        <s v="Supply of PAT Testing Equipment" u="1"/>
        <s v="The Provision of Offsite Storage" u="1"/>
        <s v="Imaging Mobile System" u="1"/>
        <s v="McEwan Hall Furniture" u="1"/>
        <s v="Purchase of Ocean Gliders" u="1"/>
        <s v="Air Conditioning Maintenance &amp; Repairs (Celsius Cooling)" u="1"/>
        <s v="Copyright Materials" u="1"/>
        <s v="Catering and Food Services" u="1"/>
        <s v="Research Cluster Workshops" u="1"/>
        <s v="Hairdressing Salon Equipment" u="1"/>
        <s v="Imaging system - tumour cells and parasites" u="1"/>
        <s v="Printer Rationalisation" u="1"/>
        <s v="Field Emission Scanning Electron Microscope" u="1"/>
        <s v="Oracle Licence Renewal - Web Portal (Oracle Corporation UK Ltd)" u="1"/>
        <s v="Marketing Services (Multi Lot)" u="1"/>
        <s v="Adobe Licensing - corporate contract" u="1"/>
        <s v="Air Chillers Maintenance &amp; Reactive Work" u="1"/>
        <s v="Broadcast Equipment &amp; Installation Services - Lot 3 Supply - Lighting Equipment" u="1"/>
        <s v="Courier and Parcel Services (UPS Ltd)" u="1"/>
        <s v="Student association: CDM" u="1"/>
        <s v="Electrical Services Local Framework" u="1"/>
        <s v="Space Dimmer Rack Replacement" u="1"/>
        <s v="Fall Arrest Equipment &amp; Maintenance" u="1"/>
        <s v="Sapphire Laser - Petroleum Engineering" u="1"/>
        <s v="CA/CS110 Conflux - Set of 4 school workshops" u="1"/>
        <s v="Greenock Installation of Localised Heating Controls" u="1"/>
        <s v="Banking Services for the period 1 June 2015 to 31 May 2017" u="1"/>
        <s v="CA/CS148 Brian Maycock - Interim Corporate Media Relations  &amp; PR Officer Glasgow 2014 Cutural Prog" u="1"/>
        <s v="ECA- Reprographic Equipment" u="1"/>
        <s v="Furniture for the Sports Centre Exam Hall" u="1"/>
        <s v="Canon (UK) Ltd" u="1"/>
        <s v="Graduation Filming Services" u="1"/>
        <s v="Clinical and Biological Waste" u="1"/>
        <s v="Validate - Hudson - INTERIM/TEMPORARY STAFF" u="1"/>
        <s v="Mini Competition for Tax Services (PricewaterhouseCoopers)" u="1"/>
        <s v="John Coulson Building - Lab Refurbishment - Quantity Surveyor" u="1"/>
        <s v="Estates: Project Manager Led Design Team Services for University Library Special Collections &amp; Storage Project" u="1"/>
        <s v="Upgrade of MX-One Telephony System" u="1"/>
        <s v="Data Lab Trainers" u="1"/>
        <s v="Recycling- Briquette Machinery (409)" u="1"/>
        <s v="Agilent Technologies - Refurbished Equipment" u="1"/>
        <s v="Telephony Services &amp; Support" u="1"/>
        <s v="Support Services for Students" u="1"/>
        <s v="Timed Delivery (Postal Service)" u="1"/>
        <s v="Provision of Network Equipment Support" u="1"/>
        <s v="Salon Management System" u="1"/>
        <s v="Acoustic Liquid-handling Robots" u="1"/>
        <s v="Hotel and Conference Room Bookings" u="1"/>
        <s v="Manitou MT732 Forklift Landscape Campus Services" u="1"/>
        <s v="Student Travel - Learners with Additional Needs (621)" u="1"/>
        <s v="University Car  Lease" u="1"/>
        <s v="Metabolomics Analysis" u="1"/>
        <s v="Contract Hire for YN63UOU" u="1"/>
        <s v="Supply and Delivery of PPE, Workwear and Uniforms (SP-12-002) Lot 3" u="1"/>
        <s v="Image Acquisition System" u="1"/>
        <s v="Foundation Education Service" u="1"/>
        <s v="Shower Curtains for Student Residencies" u="1"/>
        <s v="Framework Agreement for General Building Services" u="1"/>
        <s v="Network Maintenance" u="1"/>
        <s v="IRR Moving Services" u="1"/>
        <s v="Mobile Communication" u="1"/>
        <s v="NCA2_0239_FCBS DNA Foundry" u="1"/>
        <s v="Chancellors Dinner Holyrood House" u="1"/>
        <s v="3-Axis CNC Vertical Machining Centre" u="1"/>
        <s v="Political and Stakeholder Engagement" u="1"/>
        <s v="Supply of High Availability Back Up System" u="1"/>
        <s v="Refrigeration &amp; Air Conditioning Maintenance" u="1"/>
        <s v="Provision of First Aid and Personal Care Supplies" u="1"/>
        <s v="Field Spectrometer" u="1"/>
        <s v="Alterations to Vision Sciences Department (Clark Contracts)" u="1"/>
        <s v="Managed Print (140)" u="1"/>
        <s v="Contract Hire Vehicle - Ford Fiesta SH60 NWA" u="1"/>
        <s v="Ethernet Service (School of Nursing to Victoria Hospital)" u="1"/>
        <s v="Care Academy Medical Equipment" u="1"/>
        <s v="Written Communication Training" u="1"/>
        <s v="Chemistry:  Quadrupole Mass Spectrometer" u="1"/>
        <s v="External Lighting Upgrades to Residences" u="1"/>
        <s v="Petroleum Engineering Lab Kits for Korea" u="1"/>
        <s v="All Trades Work : Measured Term Contract (Student Accomodation Only : Bainfield) MTC 13" u="1"/>
        <s v="MAI3104 NW  -  Electronic Components - Lot 3 Test &amp; Measurement Equipment - Lot 3 Test &amp; Measurment Equipment" u="1"/>
        <s v="METCOM" u="1"/>
        <s v="Market Research Services" u="1"/>
        <s v="Kilbeg VC and Smartboard Equipment" u="1"/>
        <s v="Deployment of Lot 1 X-Band Radar in the West of the Outer Hebrides" u="1"/>
        <s v="LAN upgrades" u="1"/>
        <s v="Harmonic scalpel" u="1"/>
        <s v="CCTV Upgrade Greenock" u="1"/>
        <s v="Portree Centre - IT Equpimenet (422)" u="1"/>
        <s v="ePurchasing Card Solution - Royal Bank of Scotland" u="1"/>
        <s v="15-006 HWB &amp; PE exemplification - filming and editing requirements(4 min projects)" u="1"/>
        <s v="Supply and Maintenance of Water Coolers" u="1"/>
        <s v="Provision of Occupational Health Services for Staff" u="1"/>
        <s v="Cold water storage tanks plus hot and cold water services distribution disinfection" u="1"/>
        <s v="ERI Equipment Maintenance" u="1"/>
        <s v="Scanning Electron Microscope (SEM) System" u="1"/>
        <s v="R(D)SVS Extension (Global Academy Agriculture) Lot 6 Building Services Engineering Design Services" u="1"/>
        <s v="MAE Micro PIV system" u="1"/>
        <s v="Linux Compute Cluster" u="1"/>
        <s v="The Supply, Delivery, Installation, Commissioning, Maintenance, and Support of Table-top Materials Testing Machine" u="1"/>
        <s v="Purchase of Microscope" u="1"/>
        <s v="Interim and Permanent Depute Finance Director" u="1"/>
        <s v="The Supply of ePortfolio Licenses and Services" u="1"/>
        <s v="Ventilation Works" u="1"/>
        <s v="Compellent SC220 Add on Enclosure" u="1"/>
        <s v="Court Effectivenss Review and Report" u="1"/>
        <s v="Lighting/PA equipment for Hillhead central theatre" u="1"/>
        <s v="High Value Laboratory Equipment (HVLE) - Lot 07 Diffraction Apparatus" u="1"/>
        <s v="Heating Gas" u="1"/>
        <s v="Learning Management System" u="1"/>
        <s v="Software Asset Management System" u="1"/>
        <s v="Fixed line telephony" u="1"/>
        <s v="PowerEdge R640 Server" u="1"/>
        <s v="Wee Red Bar Edinburgh College of Art" u="1"/>
        <s v="ARC Switch Software" u="1"/>
        <s v="Plant Machinery Hire" u="1"/>
        <s v="Gen Probe Chancellors_LT_022014" u="1"/>
        <s v="Sequencing Rapid Analysis Hardware" u="1"/>
        <s v="Provision of Temporary and Interim Staff - Interim Professionals (SP-13-022)" u="1"/>
        <s v="Graphic Design" u="1"/>
        <s v="Legal Services - International" u="1"/>
        <s v="Door maintenance annual contract" u="1"/>
        <s v="Veterinary Diagnostic Ultrasound" u="1"/>
        <s v="Vehicle Hire &amp; Management - Pembridge Vehicle Management Ltd" u="1"/>
        <s v="SMS Service (text)" u="1"/>
        <s v="Health &amp; Safety Consultant (625)" u="1"/>
        <s v="Motherwell MW1008 Refurbishment" u="1"/>
        <s v="Design Team Medical Building Teaching Space Refurbishment" u="1"/>
        <s v="ICT Telephony" u="1"/>
        <s v="Mattresses for Student Accommodation" u="1"/>
        <s v="Invivo Two Photon Microscope" u="1"/>
        <s v="The Provision Landscaping &amp; Grounds Maintenance Services" u="1"/>
        <s v="Self-Catering Accomodation" u="1"/>
        <s v="Window Coverings - EM 1.17" u="1"/>
        <s v="Building Services - HCS Technical Services" u="1"/>
        <s v="Trichinella Testing" u="1"/>
        <s v="Marketing Services (2009) - Digial Services" u="1"/>
        <s v="CASS: CT/ CDM" u="1"/>
        <s v="Lean Green Consultancy" u="1"/>
        <s v="Spectroscopic Ellipsometry System" u="1"/>
        <s v="Contract Hire Vehicle - Volkswagon Caddy Van 1.6 SM61 NVW" u="1"/>
        <s v="Hemocompatibility testing" u="1"/>
        <s v="Water Management Services" u="1"/>
        <s v="Main Contractor Building a New Biology - The Darwin Project" u="1"/>
        <s v="Insurance Strategy" u="1"/>
        <s v="Lift Replacements Royal College" u="1"/>
        <s v="IT Hardware - Mobile and Desktop (Mobile)" u="1"/>
        <s v="IT Server - 2019" u="1"/>
        <s v="The Provision Legal Services - One Stop Shop" u="1"/>
        <s v="Media Planning, Buying and Associated Services" u="1"/>
        <s v="Alexander &amp; John Forty's Court AFDS Installation Works" u="1"/>
        <s v="Locksmith Services" u="1"/>
        <s v="BPU Lighting Upgrade" u="1"/>
        <s v="Provision of an Ethics Review System" u="1"/>
        <s v="Provision of Legal Services- General to Ayrshire College" u="1"/>
        <s v="Fume Cupboard &amp; Safety Cabinets Maintenance &amp; Repair (Supply Of)(Crowthorne Hi- Tec Services)" u="1"/>
        <s v="Fish &amp; Seafood" u="1"/>
        <s v="Cleaning Services (Dirty Harrys Ltd)" u="1"/>
        <s v="Catering Stock Control &amp; Ordering System" u="1"/>
        <s v="Manual Handling Education services - Highland Campus" u="1"/>
        <s v="The Provision of a Job Evaluation System and Salary Data Services" u="1"/>
        <s v="Audio Visual - Design, Install &amp; Commission - CSIC" u="1"/>
        <s v="UNIT-E Software (Install, Licence and Maintainance) (14/15 record of spend)" u="1"/>
        <s v="MTC Building Maintenance and Small Works -  Medicine &amp; Veterinary Sciences Zone" u="1"/>
        <s v="ITPC Subscription" u="1"/>
        <s v="Five year electrical Testing" u="1"/>
        <s v="Provision of market research" u="1"/>
        <s v="National Servers andStorage Agreement" u="1"/>
        <s v="MFDs for GCU NY Inc (Canon (canon, insight)" u="1"/>
        <s v="Legal Services - Burness Paull" u="1"/>
        <s v="Maintenance of Automatic Doors" u="1"/>
        <s v="Project Manager - Library Feasibility &amp; Options Appraisal" u="1"/>
        <s v="EBVC Centre Building" u="1"/>
        <s v="ECA-wide format printers" u="1"/>
        <s v="Tender for the provision of Portable Fire Fighting Equipment" u="1"/>
        <s v="Publications Router Service" u="1"/>
        <s v="Office Equipment Multi Functional Device Collaboration" u="1"/>
        <s v="Joinery Work" u="1"/>
        <s v="External Printing" u="1"/>
        <s v="Carnegie Conference Centre Sign" u="1"/>
        <s v="Student Records System - Support and Maintenance (unit4 business Software Ltd)" u="1"/>
        <s v="Licence TextHelp" u="1"/>
        <s v="Research Information System (CRIS) CANCELLED" u="1"/>
        <s v="Executive Search - Principal &amp; Vice Chancellor" u="1"/>
        <s v="Design Team James Clerk Maxwell Building (JCMB) Teaching Space Refurbishment" u="1"/>
        <s v="Shredder Purchase" u="1"/>
        <s v="Solar Rooftop Laboratory" u="1"/>
        <s v="Independent Clerk to the Board of Management" u="1"/>
        <s v="Support &amp; Maintenance - Ruckus Wi-Fi Apps inc additional units" u="1"/>
        <s v="Support &amp; Maintenance - Validate (Comp Supplies &amp; Services but what? And costs?)" u="1"/>
        <s v="Lecture Capture Service" u="1"/>
        <s v="Moving Services for Middlefield Move" u="1"/>
        <s v="Search Engine Optimisation" u="1"/>
        <s v="Test - Do not delete or overwrite" u="1"/>
        <s v="Supply of Stackable Dining Furniture" u="1"/>
        <s v="Window Replacement for Speyside Wing, CT, Aye Pod &amp; Refectory 2018" u="1"/>
        <s v="Microscope For Live-Cell Imaging Of Salmonella Typhi In Containment Level 3" u="1"/>
        <s v="Levenmouth Cisco Equipment" u="1"/>
        <s v="CCTV Software System inc. Maintenance" u="1"/>
        <s v="Langside student residences rental guarantee payments" u="1"/>
        <s v="Holyrood Enabling Works" u="1"/>
        <s v="Engineering Bending Rolls Machine" u="1"/>
        <s v="SAN Upgrade" u="1"/>
        <s v="Education Copyright Licence" u="1"/>
        <s v="Door/Barrier Maintenance BID Group" u="1"/>
        <s v="CT - Appleton Tower Informatics" u="1"/>
        <s v="Prospectus 2017/18  Printing and Finishing" u="1"/>
        <s v="RFID Credit Card Shield" u="1"/>
        <s v="Mini-competition for a SAN Filestore and Backup Solution (Dell Corporation)" u="1"/>
        <s v="Marquees" u="1"/>
        <s v="Salon Re-fit" u="1"/>
        <s v="PWB Arcade Furniture" u="1"/>
        <s v="Estates - University of Edinburgh" u="1"/>
        <s v="14-034 maintenance of Access Controls &amp; CCTV system" u="1"/>
        <s v="Mixed Chemical Waste Collection" u="1"/>
        <s v="SSJ - Library Guide application, licence and support" u="1"/>
        <s v="High Value Laboratory Equipment (HVLE) - Lot 2 NMR Spectrometers_x000d__x000a_HVLE Spectroscopy Equipment" u="1"/>
        <s v="OGAS - 6 PC's" u="1"/>
        <s v="reuse" u="1"/>
        <s v="MAIL - FRANKING SERVICES" u="1"/>
        <s v="Funnelback Software License Agreement" u="1"/>
        <s v="RM1006 Eagle Couriers" u="1"/>
        <s v="Signs &amp; Signage: Student Accomodation: Orwell Terrace" u="1"/>
        <s v="Art Supplies 2019" u="1"/>
        <s v="Childcare Voucher" u="1"/>
        <s v="BSRC: Crystallization Robot" u="1"/>
        <s v="Design Analysis Lab Equiptment" u="1"/>
        <s v="Design Team for Bioquarter Plot 12/13" u="1"/>
        <s v="Refurbishment of Room 4, Falkirk Campus" u="1"/>
        <s v="McLachlan Building Toilet Refurb &amp; Assoc Works" u="1"/>
        <s v="Numerical modelling software (4 perpetual licences)(Geo-Slope International Ltd)" u="1"/>
        <s v="Bioinformatics server extension" u="1"/>
        <s v="Artificial Planters - George Heriot Wing" u="1"/>
        <s v="Supply, Installation &amp; Maintenance of Moulder" u="1"/>
        <s v="Service and Maintenance of Fire Extinguishers and Associated Products" u="1"/>
        <s v="Library Books, Educational Textbooks and Multimedia Supplies - Educational Textbooks - Pearson" u="1"/>
        <s v="Blind Renewal - Room 1.17 Enterprise &amp; G1.3 Patten Building" u="1"/>
        <s v="SeaFast" u="1"/>
        <s v="Annual Lift Maintenance" u="1"/>
        <s v="The Supply of Housing Management Software" u="1"/>
        <s v="SCURL Library Systems and Associated Services" u="1"/>
        <s v="Laboratory Freeze-Drier" u="1"/>
        <s v="Water Management One Stop Shop Lot 7" u="1"/>
        <s v="Due Diligence Financial (342)" u="1"/>
        <s v="FFE - Henry Dyer/Curran Building" u="1"/>
        <s v="Painting &amp; Decorating Supplies and Consumables" u="1"/>
        <s v="General Waste Uplift and Collection" u="1"/>
        <s v="Nominated Advisor Interior Design NOMAD Bainfield Social Space Site Upgrade" u="1"/>
        <s v="Milling Machine" u="1"/>
        <s v="SPIE (Water and Ventilation Service)" u="1"/>
        <s v="Dev of MBA World Tech Web Integration" u="1"/>
        <s v="Construction Design Management (Main Building Snagging)" u="1"/>
        <s v="Fume Cupboard Replacement" u="1"/>
        <s v="McAfee Endpoint Protection Suite" u="1"/>
        <s v="CRM Contract - Recruitment &amp; Admissions" u="1"/>
        <s v="Calcium Imaging System Upgrade (Cairn Research)" u="1"/>
        <s v="Nurse Research &amp; Clinical Academic Forum - Forum Lead" u="1"/>
        <s v="Security and Fire Protection Services - GCNYC (Mega Security Protection LLC)" u="1"/>
        <s v="Media Monitoring Services" u="1"/>
        <s v="Hair &amp; Beauty - Colour Houses" u="1"/>
        <s v="NCA20820 Ingentium SEBI Consultancy" u="1"/>
        <s v="CA/CS034 Arts &amp; Business Scotland - Deliver 2nd series of &quot;Chair Matters&quot;" u="1"/>
        <s v="CA/CS049 Arts &amp; Business Scotland - Deliver 2nd series of &quot;Chair Matters&quot;" u="1"/>
        <s v="Supply &amp; Delivery of Staff Workroom Furniture" u="1"/>
        <s v="Buchanan House Decant Office Moves (Clockwork Removals)" u="1"/>
        <s v="Fitted Furniture &amp; Specialist Windows - Workspace Design" u="1"/>
        <s v="Colony Picker" u="1"/>
        <s v="Vet hospital software" u="1"/>
        <s v="Abertay Legal Services" u="1"/>
        <s v="Marquee Hire (2017 &amp; 2018)" u="1"/>
        <s v="Switching Equipment - Cyber Essentials" u="1"/>
        <s v="Bridge Simulator for Advanced Fishers Training" u="1"/>
        <s v="Maedi Visna Test Kits" u="1"/>
        <s v="WASTE &amp; WATER SERVICES" u="1"/>
        <s v="Company of Biologists Ltd" u="1"/>
        <s v="Website Re-Design Project" u="1"/>
        <s v="Exec. Search Mini Comp for Lay Member of Court" u="1"/>
        <s v="IT Services:  Supply of Cisco Networking Equipment &amp; Maintenance Services (mini-Tender from Framework)" u="1"/>
        <s v="E-pay system" u="1"/>
        <s v="Special Collections Relocation" u="1"/>
        <s v="High Performance Computing Server Nodes" u="1"/>
        <s v="Life Size Maternity Modle for Student Examinations." u="1"/>
        <s v="Residences 2016 - On-Campus turnkey development of 450 Student Bedrooms" u="1"/>
        <s v="Print and Associated Services (2019)_x000d__x000a_Lot 1 – Litho / Digital Print Services" u="1"/>
        <s v="Service Excellence Phase 2" u="1"/>
        <s v="Architectural Design Services" u="1"/>
        <s v="Kits for Hairdressing Students" u="1"/>
        <s v="Kintaravay Bridge Remedial Works" u="1"/>
        <s v="Disaster Recovery &amp; Business Continuity Planning" u="1"/>
        <s v="LIT/0390/PQQ Main Contractor for our Kings Building Nursery" u="1"/>
        <s v="Occupational Health Physician Services" u="1"/>
        <s v="Levenmouth Engineering &amp; Welding Tools and Equipment" u="1"/>
        <s v="EPAD CSF Biomarkers" u="1"/>
        <s v="Kydd Building - Cladding Works" u="1"/>
        <s v="Supply of Mobile Telephony Service" u="1"/>
        <s v="LIT/LIT0429/Executive Search HR Director" u="1"/>
        <s v="Furniture for David Hume Tower" u="1"/>
        <s v="Snow Clearing and gritting service." u="1"/>
        <s v="Micro Competition for CMAC Project Manager" u="1"/>
        <s v="Tag Assessment" u="1"/>
        <s v="Scalar 50 LTO tape library - Backup older" u="1"/>
        <s v="Car Lease- SC63 DDU" u="1"/>
        <s v="AV2725 -  George Square Lecture Theatre" u="1"/>
        <s v="Assessment of GCU's Radiation Protection Standards (Health Protection Agency)" u="1"/>
        <s v="Hard FM Services" u="1"/>
        <s v="Finnce System Support" u="1"/>
        <s v="Student Outreach Project" u="1"/>
        <s v="Audit Services - OFB International (add supplier)" u="1"/>
        <s v="Fitness &amp; Sports Equipment for New Falkirk Campus" u="1"/>
        <s v="Arrays LT 0315" u="1"/>
        <s v="Fully automated micro-hardness tester" u="1"/>
        <s v="Translation and Transcription Services" u="1"/>
        <s v="13-071 - School improvement Partnership Project - Evaluation" u="1"/>
        <s v="Removal Contractor" u="1"/>
        <s v="Survey on Referendum impact to 14-18 year olds" u="1"/>
        <s v="Consultant Acoustician for Refurbishment of Younger Hall" u="1"/>
        <s v="MFDs for GCU NY Inc" u="1"/>
        <s v="Courier Service KB to Bush Estate" u="1"/>
        <s v="King's Buildings NUCLEUS (Main Phase 1B)" u="1"/>
        <s v="Hire of Technical Production, Equipment and Support Services for the Edinburgh Napier Graduation Ceremonies" u="1"/>
        <s v="Bedding Packs; Duvets;Pillows; Mattress Protectors" u="1"/>
        <s v="Network Services - Internet Connection for Student Accommodation" u="1"/>
        <s v="Catering (49)" u="1"/>
        <s v="IT Service Desk" u="1"/>
        <s v="SCAPA Dry Pumps" u="1"/>
        <s v="XXXXXXXXXXXX - spare" u="1"/>
        <s v="Licence Renewal (Celcat)" u="1"/>
        <s v="Broadcast Equipment &amp; Installation Services - Lot 5 Supply &amp; Integration - Audio Equipment" u="1"/>
        <s v="Research Antibodies" u="1"/>
        <s v="Optical/Benchtop Furnaces" u="1"/>
        <s v="Installation of LAN, WiFi and IPT equipment at small remote sites" u="1"/>
        <s v="Supply of eBook and eBook Collections, Lot 1 Ttitle by Title Purchase" u="1"/>
        <s v="ACE EPoS" u="1"/>
        <s v="Application Jukebox License &amp; Support (Academia)" u="1"/>
        <s v="Paisley - Lead Consultant Creative Arts Barshaw to Abercorn" u="1"/>
        <s v="Supply, delivery and installation of high performance liquid chromatography" u="1"/>
        <s v="Aridhia Informatics" u="1"/>
        <s v="Centrifuge (Ashworth)" u="1"/>
        <s v="Office Supplies &amp; Stationary" u="1"/>
        <s v="Three-Dimensional Scanning Lifting Platform" u="1"/>
        <s v="The Provision of manned Security for City of Glasgow College" u="1"/>
        <s v="Framework for Provision of Individual Support for Students Who Have Disclosed a Disability / Additional Support Need" u="1"/>
        <s v="BioQuarter Furniture" u="1"/>
        <s v="The Provision of Pest Control" u="1"/>
        <s v="THE PROVISION OF NETWORKING EQUIPMENT AND PROFESSIONAL SERVICES" u="1"/>
        <s v="Baseline Materials for a Marine Renewables Health &amp; Safety Toolkit" u="1"/>
        <s v="Installation and Maintenance of Library Audio Visual Equipment and Digital Signage" u="1"/>
        <s v="Moving &amp; Handling Education Services" u="1"/>
        <s v="Bedding Packs for Residents of Student Accommodation (2017)" u="1"/>
        <s v="Supply and delivery of Student Beauty Kits" u="1"/>
        <s v="Merchiston Campus: Doors &amp; Screen Refurbishment project" u="1"/>
        <s v="Franking Machines for Falkirk, Alloa and Stirling under BA-PMR010 National Franking Machine Agreement" u="1"/>
        <s v="Hygiene Supplies" u="1"/>
        <s v="Grounds Maintenance (208)" u="1"/>
        <s v="Aridhia data processing LBC" u="1"/>
        <s v="Provision of Legal Services - Lot 2 Property" u="1"/>
        <s v="Refurbishment of Office - Mary Burton Building" u="1"/>
        <s v="DHI Personal Data Stores and Support Services" u="1"/>
        <s v="Essen IncuCyte imaging system" u="1"/>
        <s v="Metal Framework Edinburgh , Lothians &amp; Borders" u="1"/>
        <s v="Plant Growth Chambers x 2" u="1"/>
        <s v="Validate - Holyrood Communications" u="1"/>
        <s v="Chemistry: Versatile Flow Reactor System for Evaluation of Heterogeneous Catalysts" u="1"/>
        <s v="Elmwood Golf Car Hire" u="1"/>
        <s v="FE Licence Originality Checker" u="1"/>
        <s v="Supply and Installation of VSR System" u="1"/>
        <s v="Audit Services - Internal External and Tax - Tax" u="1"/>
        <s v="Portable Raman Spectrometers" u="1"/>
        <s v="Occupational Health Services-Aberdeen" u="1"/>
        <s v="Summer Works 2017" u="1"/>
        <s v="Cisco Network Support" u="1"/>
        <s v="Development Surveyors" u="1"/>
        <s v="Transas Marine Simulator Support Contract" u="1"/>
        <s v="Building Work" u="1"/>
        <s v="Thermal Cyclers (Ed Genomics)" u="1"/>
        <s v="Blackboard Licences" u="1"/>
        <s v="Management Training Consultant" u="1"/>
        <s v="EPAD MedAvante" u="1"/>
        <s v="Supply Led Lighting for Car park" u="1"/>
        <s v="MFD Replacement Programme: Print Room Devices ( Lot 2)" u="1"/>
        <s v="Multi-Phase Core Flooding System" u="1"/>
        <s v="Undergraduate Prospectus 2019 Entry" u="1"/>
        <s v="Dunbar housing M+E" u="1"/>
        <s v="LARIF Lab Equipment" u="1"/>
        <s v="Gateway Building Project" u="1"/>
        <s v="Illumina MiniSeq direct award" u="1"/>
        <s v="Managed Print Equipment &amp; Servces" u="1"/>
        <s v="Supply and Install Underground Ducting" u="1"/>
        <s v="Pat Testing (538)" u="1"/>
        <s v="Wacker Neuson ET16 Excavator" u="1"/>
        <s v="ERI Proposal Preparation and Project Management" u="1"/>
        <s v="Supply of Consultancy Services for Air Conditioning Reports" u="1"/>
        <s v=" Water &amp; Sewage" u="1"/>
        <s v="Publication:  Print Tender for Undergraduate Prospectus 2017 Entry + 2-yrs (mini-Tender from Framework)" u="1"/>
        <s v="Catering (79)" u="1"/>
        <s v="Leadership &amp; Management Training" u="1"/>
        <s v="Consultancy Services - Victoria Masters Consulting" u="1"/>
        <s v="LIT/0432 PQQ Main Contractor St Leonards Hall Roof" u="1"/>
        <s v="SXL Libraries Framework (0617) Lot 8 - Bright Red Publishing" u="1"/>
        <s v="Digital Library resources" u="1"/>
        <s v="Provision of Insurance Services" u="1"/>
        <s v="Provision of Telethony Services" u="1"/>
        <s v="IS Project Managers - Temporary Agency Staff" u="1"/>
        <s v="Stonework Preservation - Zenith Property Conservation Ltd" u="1"/>
        <s v="NCA1_0308_Energy Productivity_PS_1014" u="1"/>
        <s v="Cleaning Services Student Accommodation Sites" u="1"/>
        <s v="Gas Works Replacement &amp; Re- Route Pipework Merchiston Campus" u="1"/>
        <s v="Provision of PR Services" u="1"/>
        <s v="Supply of Media Kit &amp; Accessories" u="1"/>
        <s v="Supply of Water and Waste Water Services" u="1"/>
        <s v="Zeiss Service Contract" u="1"/>
        <s v="Tax Compliance and Tax Consulting Services - GCU-NYC Inc. (KPMG)" u="1"/>
        <s v="ECITB Training for Oil Industry Apprentices Lot 1 BOSIET, CA-EBS, MIST including Medical" u="1"/>
        <s v="Skolartec Solutions Consultancy" u="1"/>
        <s v="Catering Strategy" u="1"/>
        <s v="SUN accounting package maintenance" u="1"/>
        <s v="The Supply of Fresh Butcher Meat for Catering Courses, Scholars, and Bistro, for City of Glasgow College" u="1"/>
        <s v="Poly-Pico System Pico Spotter" u="1"/>
        <s v="HR Learning and Development Training" u="1"/>
        <s v="Portable Appliance Testing (PAT) (570)" u="1"/>
        <s v="Surpass Licenses and Assessment Services" u="1"/>
        <s v="Lomond Instruments" u="1"/>
        <s v="Graducation Gown Contract" u="1"/>
        <s v="Non Life Insurance Brokerage" u="1"/>
        <s v="Accommodation and Hotel Agreement - Edinburgh First" u="1"/>
        <s v="ePortfolio system" u="1"/>
        <s v="E-Learning Framework" u="1"/>
        <s v="Supply of Network Equipment (481)" u="1"/>
        <s v="Video Conferencing Technology Workshop Leader" u="1"/>
        <s v="ERI Business Specialists and Mentors Framework" u="1"/>
        <s v="Freeze Dryer" u="1"/>
        <s v="Taxis - Ronnies Cabs" u="1"/>
        <s v="Installation of Localised Heating Controls - Greenock" u="1"/>
        <s v="Taxi Hire" u="1"/>
        <s v="ICT - IT hardware - Insight Direct" u="1"/>
        <s v="Leased Car (Pool)" u="1"/>
        <s v="Conference Sundries for TIC" u="1"/>
        <s v="SNP Arrays" u="1"/>
        <s v="Quantstudio PCR System" u="1"/>
        <s v="Daktronics DVNMC Display Screen" u="1"/>
        <s v="Pest Control Including Seagulls" u="1"/>
        <s v="Computer Collection Solutions - Coisys" u="1"/>
        <s v="Furnishings: Oriam Bistro Refurbishment" u="1"/>
        <s v="Flooring Supplies - Lot 5 Hygiene Treated Carpets &amp; Tiles" u="1"/>
        <s v="Levenmouth IT" u="1"/>
        <s v="Desktop PC's and Monitors" u="1"/>
        <s v="Lab Maintenance - Pure Air" u="1"/>
        <s v="Piper for Graduation Ceremonies" u="1"/>
        <s v="Purchase of two laser fibre amplifiers" u="1"/>
        <s v="13-045 - Web Hosting/server space for Standards Council" u="1"/>
        <s v="Aruba Wireless Equipment" u="1"/>
        <s v="EC/0528/Cycle to Work Scheme" u="1"/>
        <s v="Senior Recruitment Services" u="1"/>
        <s v="Supply of Laser System for TIRF Microscope" u="1"/>
        <s v="Network Mapping" u="1"/>
        <s v="FP7 Audits &amp; Horison 2020 Audits" u="1"/>
        <s v="Fixed Telephony:  Lines and Calls (British Telecommunication)" u="1"/>
        <s v="Bruker Glovebox" u="1"/>
        <s v="Validate - Scotwood Interiors Ltd" u="1"/>
        <s v="National Records Scotland Agreement" u="1"/>
        <s v="Paisley Oakshaw  Formation of New Exam Area" u="1"/>
        <s v="PQQ Design Team appointment Roslin Phase 2b" u="1"/>
        <s v="Provision of Catering  Consultancy Services" u="1"/>
        <s v="Provision of Fixed Lines Telephony Services" u="1"/>
        <s v="Provision of Personal Protection Equipment - PPE" u="1"/>
        <s v="Supply of Cisco Networking Equipment &amp; Maintenance Services" u="1"/>
        <s v="Confocal Microscope Maintenance" u="1"/>
        <s v="EC0678 Main Contractor ECRC Refurbishment" u="1"/>
        <s v="Corporate Clothing and Workwear" u="1"/>
        <s v="Engineering Inspection Services" u="1"/>
        <s v="Brandel Fratonation System_HRB_LT_1014" u="1"/>
        <s v="Water Coolers and Associated Consumables" u="1"/>
        <s v="Supply &amp; Installation of Interactive Teaching Equipment (7)" u="1"/>
        <s v="Unique Wine Supplier" u="1"/>
        <s v="PR Services for the IBioIC" u="1"/>
        <s v="Accommodation for ECITB Apprentices" u="1"/>
        <s v="Estates Information Management System" u="1"/>
        <s v="Supply and Installation of Retractable Seating" u="1"/>
        <s v="Validation of a single containment level 3 (CL3)" u="1"/>
        <s v="Supply &amp; Installation of Measuring Arm with laser 3D" u="1"/>
        <s v="Design Team QMRI CRIC3" u="1"/>
        <s v="Umbilical Slurry System" u="1"/>
        <s v="ACE Short Lease Properties" u="1"/>
        <s v="Residences Bedding Packs incl. Bathroom" u="1"/>
        <s v="Endowment Funds Advisory and Funds Management Services" u="1"/>
        <s v="Blacksmith Services" u="1"/>
        <s v="Programme Planner (Space Op)" u="1"/>
        <s v="Scottish School of Forestry New Campus Project Balloch" u="1"/>
        <s v="TEACHING MICROSCOPES (MINI COMP)_x000d__x000a_Teaching microscopes - School of Geoscience" u="1"/>
        <s v=", Installation and Related Technical Support Services of An Isolator at Roslin Cells Limited" u="1"/>
        <s v="Provision of Cleaning Materials  (Mini Comp)" u="1"/>
        <s v="Supply &amp; Installation of Furniture Fitting and Equipment for the Bernard King Library" u="1"/>
        <s v="Microsoft Campus and Adobe" u="1"/>
        <s v="Electrical SoW Tractor Shed Project" u="1"/>
        <s v="Independent Medical Advisory Services" u="1"/>
        <s v="Q-Exactive Plus &amp; TSQ Quantiva Mass Spectrometers" u="1"/>
        <s v="Vertical Blinds - Room G46 David Brewster Building" u="1"/>
        <s v="Edinburgh Business School - Boiler House Upgrade Works" u="1"/>
        <s v="Purchase of Smart Boards &amp; Televisions ( Dale Farm) (644)" u="1"/>
        <s v="The Confucius Institute - Refurb (m/c off Minor Works Framework)" u="1"/>
        <s v="Hosted System to Support Training &amp; Employability Courses for the new Fife College" u="1"/>
        <s v="CCTV Systems Maintenance" u="1"/>
        <s v="Architectural Services: Edinburgh Business School Space Optimisation Project" u="1"/>
        <s v="Childhood, Dental and Pharmacy Uniforms" u="1"/>
        <s v="LEASE OF DALE FARM" u="1"/>
        <s v="Edinburgh Genome Foundry" u="1"/>
        <s v="SW Space Planning Consultant" u="1"/>
        <s v="Taxi Contract (EU Compliance)" u="1"/>
        <s v="Imaging Software for Echocardiography Image" u="1"/>
        <s v="Life Open Array_CRF_LT_1212 (contract purchase)" u="1"/>
        <s v="Strategic Feasibility Study for Philanthropic Campaign" u="1"/>
        <s v="14-055 Blackberry handsets for internal use - Blackberry Z30 @ £250 &amp; Blackberry Gold CAL" u="1"/>
        <s v="Turnkey Marine H&amp;S" u="1"/>
        <s v="Confidential Waste Service" u="1"/>
        <s v="Specialist IT Services (for SPS)" u="1"/>
        <s v="Imaging spectrometer and low-light-level camera" u="1"/>
        <s v="Procurement of Induction Sealer" u="1"/>
        <s v="Supply &amp; Delivery of Catering Equipment (Light)" u="1"/>
        <s v="Supply and Delivery of Nursery Furniture for Cardonald" u="1"/>
        <s v="ERDM Support" u="1"/>
        <s v="PebblePad Annual Licence" u="1"/>
        <s v="Re-roofing of the Robbins Centre" u="1"/>
        <s v="Executive Recruitment Search Services 2015" u="1"/>
        <s v="Fire Alarms and Associated Services - Lot 1 Central &amp; Accommodation Area" u="1"/>
        <s v="SXL Libraries Framework (0617) Lot 6 - Large Print Books" u="1"/>
        <s v="Painting Requirements at the GSA Margaret MacDonald House" u="1"/>
        <s v="FluidX Capper-Decapper" u="1"/>
        <s v="NPCS - Window Coverings" u="1"/>
        <s v="Contract Hire of YP62 CUU" u="1"/>
        <s v="Legionella/Water Treatment" u="1"/>
        <s v="CS-IC-1273 Face to Face Interpretation Services" u="1"/>
        <s v="Trading Boot Camp" u="1"/>
        <s v="Sharepoint Support Services" u="1"/>
        <s v="Access to Journals via Nature Publishing Group Journals 2018 Agreement" u="1"/>
        <s v="Pure &amp; Applied Chemistry (PAC) Variable Air Volume Upgrade - Fume Cupboards" u="1"/>
        <s v="Generators &amp; Combined Heat &amp; Power Units - Purchasing, Installation &amp; Maintenance" u="1"/>
        <s v="PPE - Students" u="1"/>
        <s v="Removal and office move services" u="1"/>
        <s v="Purchase of PC's (Dale Farm) (642)" u="1"/>
        <s v="The Provision of Pro-Crew Research" u="1"/>
        <s v="Design, print, publishing and associated services - DVD,CD and VHS Replication" u="1"/>
        <s v="Architect Services" u="1"/>
        <s v="Biomass Plant and Associated Equipment" u="1"/>
        <s v="Lease Vehicle - BES 1 (SG68 XVL - Dacia Duster))" u="1"/>
        <s v="Liquid Fuel - Scottish Fuels - Aviation Fuel (National)" u="1"/>
        <s v="Marketing services - Events" u="1"/>
        <s v="PC Info Panel and Screensavers" u="1"/>
        <s v="Rental of Sports Gym Equipment" u="1"/>
        <s v="Deuterated Solvents" u="1"/>
        <s v="Dynamic Purchase System" u="1"/>
        <s v="Nursery Services (647)" u="1"/>
        <s v="Lease Vehicle - Buckieburn (SN18ODT)" u="1"/>
        <s v="Design &amp; Communications Partner (The Grid)" u="1"/>
        <s v="LIT/0329/Autoclave" u="1"/>
        <s v="Watercooler Installation" u="1"/>
        <s v="Provision of Travel Management Service" u="1"/>
        <s v="Advertising and marketing services for Aberdeen College" u="1"/>
        <s v="Time-of-Flight Secondary Ion Mass Spectrometry (ToF-SIMS)" u="1"/>
        <s v="Vehicle Purchase (Skoda Octavia) for Facilities (May 2015)" u="1"/>
        <s v="PWB Escape Stair Refurbishment" u="1"/>
        <s v="Graduation Services (2018-19)" u="1"/>
        <s v="Printing - Validate - Collab?" u="1"/>
        <s v="Insurance (2011) (121)" u="1"/>
        <s v="Upgrades to WCS Website" u="1"/>
        <s v="High Bandwidth Oscilliscope" u="1"/>
        <s v="Use of Sound Recordings Licence" u="1"/>
        <s v="The Provision of Strategic Events Management and Support" u="1"/>
        <s v="Hospitality Student Kits" u="1"/>
        <s v="Campus Security Facilities" u="1"/>
        <s v="Motor Vehicle Training Software" u="1"/>
        <s v="The provision of a Repository Service for GCU Research Publications (Library)" u="1"/>
        <s v="MS Software" u="1"/>
        <s v="DPUK MRI PET" u="1"/>
        <s v="Commercial Fryers" u="1"/>
        <s v="BioMass Fuel (178)" u="1"/>
        <s v="Telecomms Consultancy" u="1"/>
        <s v="Various Cisco switches" u="1"/>
        <s v="AutoITC Service Contract" u="1"/>
        <s v="Core Skills Assessment/Screening Tool" u="1"/>
        <s v="Bivalve Mollusc Depuration Plant Approval and Inspections" u="1"/>
        <s v="Safety Case Writing" u="1"/>
        <s v="Tree Surgery" u="1"/>
        <s v="Survey Services (99)" u="1"/>
        <s v="Small Angle X-Ray Scattering Instrument" u="1"/>
        <s v="Supply, Delivery and Installation of Furniture for the New Falkirk Campus and Associated Services" u="1"/>
        <s v="Event organiser (Gecko Labs Ltd )" u="1"/>
        <s v="CIS Construction Information" u="1"/>
        <s v="Masss Spectrometer Maintenance" u="1"/>
        <s v="Oracle Support -Oracle eBusiness Suite Support" u="1"/>
        <s v="Supported Factories and Businesses - Furniture and Associated Products" u="1"/>
        <s v="Furnishings Summer Refurbishment" u="1"/>
        <s v="Anti-Virus Product and Installation" u="1"/>
        <s v="Laptop Trolleys - 5 x 16 laptop trolley and 2 x 20 laptop trolley" u="1"/>
        <s v="James Weir Refurbishment" u="1"/>
        <s v="Proof ID Annual Support &amp; Maintenance" u="1"/>
        <s v="SIP Circuits for Skype" u="1"/>
        <s v="Cultural Consultancy (18)" u="1"/>
        <s v="IT Metrics and Advisory Services" u="1"/>
        <s v="Cleaning Service - Student Accommodation" u="1"/>
        <s v="CMOS Camera (COIL)" u="1"/>
        <s v="Meteorological Station" u="1"/>
        <s v="Custom Peptides_SBMS_LT0115" u="1"/>
        <s v="NCA/0013/Exec Search Chair in Celtic" u="1"/>
        <s v="Air Conditioners Maintenance &amp; Reactive Work" u="1"/>
        <s v="Referendum Survey 2 - NCA" u="1"/>
        <s v="Sewerage Plant Maintenance (204)" u="1"/>
        <s v="BEMS Controls Maintenance Services" u="1"/>
        <s v="GPUs" u="1"/>
        <s v="Scientifica Electrophys HRB" u="1"/>
        <s v="Fire Fighting Equipment" u="1"/>
        <s v="Vehicle Hire &amp; Leasing - Lot 3 Leasing" u="1"/>
        <s v="HWUM ICT Infrastructure design, supply and installation" u="1"/>
        <s v="Technical Monitoring Consultant, IS Library Refurbishment" u="1"/>
        <s v="Lift Repair" u="1"/>
        <s v="Network Switches (Edge)" u="1"/>
        <s v="Extensometer" u="1"/>
        <s v="Governance Review" u="1"/>
        <s v="IT Equipment-TurningPoint" u="1"/>
        <s v="Spectroelecetrochemical DropSens Flowcell" u="1"/>
        <s v="Text Books" u="1"/>
        <s v="Generator Renewal" u="1"/>
        <s v="Agile Robotics - Cassie" u="1"/>
        <s v="Professional Cookery Uniforms" u="1"/>
        <s v="Practice Equipment Calibration" u="1"/>
        <s v="Kydd Building Remodeling - White Space Refurbishment Works" u="1"/>
        <s v="Artificial Sports Pitches Replacement and Running Track Re-surfacing Project" u="1"/>
        <s v="Fuel card - Allstar Ltd" u="1"/>
        <s v="Microsoft Enterprise Agreement" u="1"/>
        <s v="Estates Project Management Specialists" u="1"/>
        <s v="Supply &amp; Delivery of Hopitality Uniforms and Kits" u="1"/>
        <s v="ANSYS Software" u="1"/>
        <s v="Architects MTC" u="1"/>
        <s v="Roofing Repairs" u="1"/>
        <s v="14-056 Flavia C400 X5 Coffee machines for Optima" u="1"/>
        <s v="MFD Maintenance (40)" u="1"/>
        <s v="Politics Teacher membership" u="1"/>
        <s v="Legal Advisor for Disposal of Surplus Properties" u="1"/>
        <s v="Office, Computer &amp; Library Supplies - Lot 1 Office Supplies" u="1"/>
        <s v="Upgrade of Agresso Finance System" u="1"/>
        <s v="Chilled drinking water - mains fed" u="1"/>
        <s v="Student Recruitment Prospectuses" u="1"/>
        <s v="Journalism Camera" u="1"/>
        <s v="HR/Payroll System Maintenance" u="1"/>
        <s v="Human motion capture and motion tracking system" u="1"/>
        <s v="Boat Trailer" u="1"/>
        <s v="Car Hire (65)" u="1"/>
        <s v="Vehical Lease" u="1"/>
        <s v="Gym Equipment Purchase/Rental" u="1"/>
        <s v="Provision of Lecture Theatre Lighting System" u="1"/>
        <s v="Portacabin Replacement - Barony Campus" u="1"/>
        <s v="SBS Landscaping" u="1"/>
        <s v="Lift Replacements Andrew Ure" u="1"/>
        <s v="Garthdee House Annex Refurbishment" u="1"/>
        <s v="Audio Visual Installation Royal College Building" u="1"/>
        <s v="Service of Autoclaves Lot 1 and Media Preparators Lot 2" u="1"/>
        <s v="Bicentennial Recruitment Services" u="1"/>
        <s v="Select Plus Microsoft Agreement (Academic)" u="1"/>
        <s v="Decoration Works to Alloa and Stirling Campuses" u="1"/>
        <s v="Refurbishment of Refectory Paisley - Main Servery" u="1"/>
        <s v="Gritting &amp; Snow Clearing Work: Road Surfacing (MTC 7)" u="1"/>
        <s v="Interim IT Staff" u="1"/>
        <s v="Mayar Room AV Installation" u="1"/>
        <s v="Furnishings - VR Space, James Watt Centre" u="1"/>
        <s v="Staff Merger Consultancy - Page Group Consultancy" u="1"/>
        <s v="Link Revolving Doors" u="1"/>
        <s v=" Programming Language Software" u="1"/>
        <s v="Building Valuation" u="1"/>
        <s v="Occupational Health" u="1"/>
        <s v="Wifi Information Services" u="1"/>
        <s v="Scottish Mental Health and Well-Being Study" u="1"/>
        <s v="Education Recruitment Advertising &amp; Resourcing Services" u="1"/>
        <s v="Terrorism Insurance Cover." u="1"/>
        <s v="Electronic Consent Platform" u="1"/>
        <s v="Anthromorphic Robotic Systems" u="1"/>
        <s v="Midmills Porta Cabin Disposal Project" u="1"/>
        <s v="Vacuum Deposition System" u="1"/>
        <s v="Medical Ultrasound Scanner" u="1"/>
        <s v="Giraffe Omnibed &amp; New Panda System" u="1"/>
        <s v="Online Library Resource, Content Streams" u="1"/>
        <s v="Web App Development" u="1"/>
        <s v="VyCAP Puncher single cell analysis platform" u="1"/>
        <s v="Supply, delivery &amp; commissioning of an ePOS Solution" u="1"/>
        <s v="The Supply and Delivery of Timber Products (EFM1019-AP, Lot 3)" u="1"/>
        <s v="The procurement of Low Fidelity Manikins for the School of Health and Life Sciences" u="1"/>
        <s v="Consultancy Services related to Evaluation/Assessment of the Gaelic Translation Memory Service" u="1"/>
        <s v="DLAS - Niki Stewart IS" u="1"/>
        <s v="Provision of Music Kit" u="1"/>
        <s v="Asbestos Measured Term Contract" u="1"/>
        <s v="LEGAL OUTLAYS &amp; TRACING - Leonards Investigations" u="1"/>
        <s v="EMC SAN" u="1"/>
        <s v="Maintenance (IBM)" u="1"/>
        <s v="Main Library Furniture - Chairs" u="1"/>
        <s v="Design Team for the Main Library" u="1"/>
        <s v="Digital Marketing for Student Recruitment" u="1"/>
        <s v="Validate - Southern Electric (using EDF too?)" u="1"/>
        <s v="Supply, Delivery &amp; Installation of Lab Equipment" u="1"/>
        <s v="Design and Delivery of E Learning  and Web 2 Resources" u="1"/>
        <s v="NCA1_0174_ Dev and Alumni_More Partnership Ltd_CSG_PS_1113" u="1"/>
        <s v="Tender required for Exchange 2010 fo IS" u="1"/>
        <s v="HP Teaching Labs &amp; Open Access PC's" u="1"/>
        <s v="Reid, Bourdon &amp; Assembly Hall Facade  Works" u="1"/>
        <s v="Management Training - Eglinton Ltd" u="1"/>
        <s v="Landscape Works to St Salvator's Quadrangle" u="1"/>
        <s v="Copyright licence fee" u="1"/>
        <s v="Supply of Student PPE and Workwear" u="1"/>
        <s v="Promotional Merchandise and Clothing" u="1"/>
        <s v="Supply &amp; Delivery of Student PPE 2017" u="1"/>
        <s v="Provision of Sanitary Products for Scottish Government Initiative" u="1"/>
        <s v="Replacement Fire Doors" u="1"/>
        <s v="Machine Shop Equipment (Lathes &amp; Mills)" u="1"/>
        <s v="Lifts Maintenance Contract" u="1"/>
        <s v="IT Enterprise Service Desk SaaS" u="1"/>
        <s v="Phase 1 renewal of ARCHIE-West High Performance Computer" u="1"/>
        <s v="3I BESPOKE BUILT MICROSCOPE" u="1"/>
        <s v="Leadership and Management Development - Lots 1-14" u="1"/>
        <s v="New Forth Valley College Website - Design, Build, Host and Maintain" u="1"/>
        <s v="FLUOstar Omega Microplate Reader" u="1"/>
        <s v="DUPLICATE Asbestos Removal value £60k - £1 million." u="1"/>
        <s v="DNA shearer" u="1"/>
        <s v="Specialist Consultants" u="1"/>
        <s v="Market Research – Adventure Research Centre" u="1"/>
        <s v="FS Logix Licensing" u="1"/>
        <s v="Laser Combiner Bench" u="1"/>
        <s v="High Mast Lightning - car park" u="1"/>
        <s v="COSHH Management System" u="1"/>
        <s v="Tape Library Miantenence Extension" u="1"/>
        <s v="Joinery Workshop &amp; Brightspace Works" u="1"/>
        <s v="PPM Agreement - Edinburgh Business School" u="1"/>
        <s v="Provision of Virtual Learning Environment" u="1"/>
        <s v="Stranraer Engineering Extension (STEM Project)" u="1"/>
        <s v="Heating Ventilation &amp; Air Conditioning Systems Maintenance Services." u="1"/>
        <s v="Residences AFD&amp;A Systems Upgrade (Muirhead, Polwarth and ASH Residences)" u="1"/>
        <s v="2017/2018 Prospectus" u="1"/>
        <s v="Internal Auditng Services" u="1"/>
        <s v="Scanning Electron Microscopes" u="1"/>
        <s v="Chancellor's Court Render Cleaning" u="1"/>
        <s v="The Provision of HR/Payroll System" u="1"/>
        <s v="Provision of Accountancy Services for Hebrides Energy Community Interest Company." u="1"/>
        <s v="Programme management, delivery and assessment of a bespoke PG Certificate in Commercial Management for Babcock International Group" u="1"/>
        <s v="Architect &amp; CDMC Services" u="1"/>
        <s v="Executive Recruitment Search" u="1"/>
        <s v="Supply and Installation of Furniture for the Architecture Building" u="1"/>
        <s v="Praesta 360 degree appraisal CMG" u="1"/>
        <s v="Radio Frequency Indentification Equipment - University Library" u="1"/>
        <s v="X-ray Tube" u="1"/>
        <s v="Prospectus Printing (572)" u="1"/>
        <s v="MiDAS Mini Bus Driver Training" u="1"/>
        <s v="MiDAS Mini-bus Driver Training" u="1"/>
        <s v="Easter Bush Centre Building Project" u="1"/>
        <s v="CALC Cladding" u="1"/>
        <s v="Validate - KPMG" u="1"/>
        <s v="MacRobert catering" u="1"/>
        <s v="Multi-Function Devices" u="1"/>
        <s v="Provision of removal services" u="1"/>
        <s v="Provision of Website Services" u="1"/>
        <s v="New College Library Collections" u="1"/>
        <s v="Project Mgt &amp; Design Team Services" u="1"/>
        <s v="Tobii Eyetracker" u="1"/>
        <s v="Books - Lot 5.2 E-textbooks: 3rd party/institution-negotiated terms with publishers for access via supplier/aggregator platform" u="1"/>
        <s v="ICMCS Fluorescent Microscope" u="1"/>
        <s v="Sports Hall Flooring" u="1"/>
        <s v="Network Service - Telephones - Rental &amp; Calls.Digital Infrastructure. (Dark Fibre)" u="1"/>
        <s v="Self Propelled Feeder Wagon, Langhill Farm" u="1"/>
        <s v="Asset Management Software" u="1"/>
        <s v="The University of Edinburgh Confidential Waste" u="1"/>
        <s v="Supply, Delivery and Installation fo Furniture - Chairs" u="1"/>
        <s v="Contract Hire Vehicle - Land Rover Defender 2.4 TDCi SK11 OHD" u="1"/>
        <s v="Near-infrared (NIR) imager" u="1"/>
        <s v="Catering Point of Sale System" u="1"/>
        <s v="Hairdressing and Barbering Kits" u="1"/>
        <s v="Supply and Delivery of Commemorative Wall Plaques" u="1"/>
        <s v="Provision of Software and Support for Personal Health Records" u="1"/>
        <s v="Graduation Services" u="1"/>
        <s v="Vehicle Purchase/Lease" u="1"/>
        <s v="Dipolma Tubes - Academic Registry" u="1"/>
        <s v="Lockers Purchase for new build (435)" u="1"/>
        <s v="Principal Contractor -  Laser Labs, Ground Floor, Scott Russell Building" u="1"/>
        <s v="CCTV Annual Maintainence" u="1"/>
        <s v="Handyman Services (Cleansweep)" u="1"/>
        <s v="Framework Agreement for Payment Processing Services" u="1"/>
        <s v="The Business Partnership Ltd Employment Service Agreement" u="1"/>
        <s v="Specialist executive education training for Faculty and entrepreneurs" u="1"/>
        <s v="Provide expert services to enhance SBS engagement with Scotland's SME communities and generate income from this client group." u="1"/>
        <s v="Mini Bus Purchase (559)" u="1"/>
        <s v="VAST Biometrica_CNR_LT_1214" u="1"/>
        <s v="Service of Lab equipment - SEAL AQ2" u="1"/>
        <s v="Replacement of Estates Vehicle Fleet" u="1"/>
        <s v="HP Capital Equipment Order [1907-1071]" u="1"/>
        <s v="Supply and Delivery of Biomass Pellets" u="1"/>
        <s v="Air Compressors and Assoc Equip Maintence" u="1"/>
        <s v="Training &amp; Consultancy" u="1"/>
        <s v="Mitie Facilities Management FM" u="1"/>
        <s v="Oriam Parking" u="1"/>
        <s v="Off-Site Storage and Retrieval Services" u="1"/>
        <s v="PROVISION OF RG13476-10 FUNGAL SEQUENCING" u="1"/>
        <s v="X-ray micro-Computer-Tomography (mCT) System" u="1"/>
        <s v="Marketing &amp; Communication Services Lot 2 - Design Advertising" u="1"/>
        <s v="BSRC: Protein Purification Instrument and XY Fraction Collector" u="1"/>
        <s v="The Provision of Consultancy Services for iTrent Software Implementation" u="1"/>
        <s v="Digital  Media Advertising to Support Student Recruitment" u="1"/>
        <s v="Library Bar Code Readers" u="1"/>
        <s v="CAPEX Project 4 - SSF New Wood Chip Store" u="1"/>
        <s v="Communications Consultancy for GCU London(Communications Management PR)" u="1"/>
        <s v="Student Record System" u="1"/>
        <s v="Provision of Rewards Scheme" u="1"/>
        <s v="Early Years and Simulated Nursery" u="1"/>
        <s v="Provision of boilers and gas management services" u="1"/>
        <s v="Provision of Periodicals and Associated Services" u="1"/>
        <s v="3D Printer and Associated Consumables and Maintenance" u="1"/>
        <s v="Main Design and Build Contractor for New Falkirk Campus" u="1"/>
        <s v="Identity Management System" u="1"/>
        <s v="Major Works" u="1"/>
        <s v="Interpreting Suite" u="1"/>
        <s v="X-Band Radar base cost" u="1"/>
        <s v="James Weir Building Office Move" u="1"/>
        <s v="Supply of Delivered Food" u="1"/>
        <s v="Digitisation of older PhDs" u="1"/>
        <s v="ICT - Firewall replacement" u="1"/>
        <s v="Provision of Portals for All" u="1"/>
        <s v="Laboratory Refurbishment &amp; Cladding 2016" u="1"/>
        <s v="Design Team Main Library Space Adjustments" u="1"/>
        <s v="MIS Support &amp; Maintenance for Celcat Timetabling System" u="1"/>
        <s v="Car Parking" u="1"/>
        <s v="Tax Advice &amp; Services" u="1"/>
        <s v="Sports and Fitness Equipment Maintenance" u="1"/>
        <s v="Kitchen Upgrade (Access &amp; Progression) (448)" u="1"/>
        <s v="SelexION Module Upgrade for Mass Spectrometer" u="1"/>
        <s v="Support &amp; Maintenance - HP Fibre channel 20-port switches(x2)+LT05 autoloader" u="1"/>
        <s v="InterReg Project Audits (321)" u="1"/>
        <s v="Combined Academic Robe &amp; Photography Service" u="1"/>
        <s v="Student Hospitality Kits" u="1"/>
        <s v="EC/0565/Poultry Equipment" u="1"/>
        <s v="Catering Consultancy (146)" u="1"/>
        <s v="Supply and Delivery of Lenses" u="1"/>
        <s v="Business Development Training Provider" u="1"/>
        <s v="Aeronautical Building Doors" u="1"/>
        <s v="Inverted Fluorescent Microscope" u="1"/>
        <s v="CCTV Equipment &amp; Maintenance - All Lots" u="1"/>
        <s v="Usabilty equipment supply and installation" u="1"/>
        <s v="Servers" u="1"/>
        <s v="Access Audit" u="1"/>
        <s v="Water &amp; Waste Water" u="1"/>
        <s v="Cleaning Machines (Sports centre)" u="1"/>
        <s v="Servicing &amp; maintenance of Catering Equipment" u="1"/>
        <s v="Chiller" u="1"/>
        <s v="SSSNA Storage and Server Upgrade 17" u="1"/>
        <s v="AB3730 Sequencer Upgrade to AB3730XL" u="1"/>
        <s v="MTC Building Maintenance and Small Works - Humanities &amp; Social Sciences" u="1"/>
        <s v="IT Intrim Staff" u="1"/>
        <s v="Surpass License" u="1"/>
        <s v="AFRC - Laser Scanner" u="1"/>
        <s v="AFRC 5 Axis milling machine" u="1"/>
        <s v="Educational Support Services (In-Country)" u="1"/>
        <s v="Property and Facilities Management Services 2012" u="1"/>
        <s v="SUPPLY AND DELIVERY OF STUDENT HAIRDRESSING KITS" u="1"/>
        <s v="Alexander Court and Alangrange Residences Kitchen Refurbishment" u="1"/>
        <s v="CA/CS099 Jess Abrams - Providing assistance at Artworks conference" u="1"/>
        <s v="Consultancy Services for Student Accommodation Strategy Investigation(Savills (UK) Ltd" u="1"/>
        <s v="Joinery Works" u="1"/>
        <s v=" Adaptive Learning Pilot" u="1"/>
        <s v="Beauty Consumables (233)" u="1"/>
        <s v="Waste Management Mini Comp (Clinical Waste)" u="1"/>
        <s v="Preclinical PET/CT System" u="1"/>
        <s v="Beckman Centrifuge Service Contract" u="1"/>
        <s v="Blacksmith Work (D Tobias 1995 Ltd)" u="1"/>
        <s v="Provision and Erection of Accoustic Panels" u="1"/>
        <s v="eLearning (H&amp;S)" u="1"/>
        <s v=" ITS5014 LU Lot 1 - Desktop PC's &amp; Monitors" u="1"/>
        <s v="Service of Alpha, MT, CP, Bravo and Fire Station doors" u="1"/>
        <s v="Supply of Sport and Fitness Clothing for ASW Members and Staff" u="1"/>
        <s v="PPE Lot 5 Sports Kits" u="1"/>
        <s v="Grantfinder software package" u="1"/>
        <s v="Tender for QMU Soft Services" u="1"/>
        <s v="Psychologists for the Disability Office" u="1"/>
        <s v="Provision of externally hosted Workload Planning Software including Support and Maintenance (Strenton Ltd)" u="1"/>
        <s v="Insurance (2011) (193)" u="1"/>
        <s v="Assessment of Needs (Disability and Dyslexia Centre)" u="1"/>
        <s v="Geography: Multicollector ICP Mass Spectrometer System with Gas Chromatograph (VEAT Notice)" u="1"/>
        <s v="Supply, Install, Support and Maintain HR and Payroll System" u="1"/>
        <s v="Procurement Services Project Support - Professional Interim Staff Services" u="1"/>
        <s v="Optical Workstation" u="1"/>
        <s v="Reading List Software" u="1"/>
        <s v="CryoEM Service Contract" u="1"/>
        <s v="Web Filter Maintenance" u="1"/>
        <s v="CA/CS134 - Angela Gray - Additional responsibilities to CA/CS134" u="1"/>
        <s v="Asbestos Removal" u="1"/>
        <s v="Ross House Fire alarms" u="1"/>
        <s v="Main Contractor for Younger Hall" u="1"/>
        <s v="Cinema Projector &amp; Supporting Equipment" u="1"/>
        <s v="Security services CCTV(FPG security solutions Ltd )" u="1"/>
        <s v="Thin Clients (Phases 1-3) (Supply and Delivery of)" u="1"/>
        <s v="KRSS Service Plan" u="1"/>
        <s v="Direct Mail Campaign" u="1"/>
        <s v="Learning Tehnologist (x2) - IT Interim Staff Services" u="1"/>
        <s v="CCTV Contract 2015" u="1"/>
        <s v="EC0834 Engineering Hub Module 1" u="1"/>
        <s v="New Campus Multi Functional Devices" u="1"/>
        <s v="MTC Painting and Decorating – Humanities, Arts and Social Sciences and Professional Services" u="1"/>
        <s v="Ezproxy Hosting and Management Service (OCLC)" u="1"/>
        <s v="15-001 Development organisation &amp; delivery of event registration services for SLF 2015" u="1"/>
        <s v="Legal Advice - Scott Moncrieff" u="1"/>
        <s v="NCA10528 Soil Carbon and Land use in Scotland" u="1"/>
        <s v="Emergency Escape Stairwell Repair : Merchiston Campus" u="1"/>
        <s v="The provision of services to develop Think Local Communication and Accreditation" u="1"/>
        <s v="Cladding Fire Safety Remedial Works at BMS Building" u="1"/>
        <s v="Floor Coverings (1st March 2016 - 31st August 2016)" u="1"/>
        <s v="Life Science Equipment: Lot 1a: Cell Analysis Systems" u="1"/>
        <s v="Temporary and Permanent Recruitment - Admin (National and London)" u="1"/>
        <s v="Essen Incucyte warranty" u="1"/>
        <s v="Guardbridge Enabling Works Phase 1" u="1"/>
        <s v="SMART Learning Suite x 60 Licences" u="1"/>
        <s v="Data Storage - Saughton House for Dr Purposes (SCOTTISH GV)" u="1"/>
        <s v="Fraserburgh Training Kitchen Fit Out" u="1"/>
        <s v="Supply and Delivery of Robotics Kits" u="1"/>
        <s v="Pay &amp; Grading Model" u="1"/>
        <s v="Database Development (CPIT)" u="1"/>
        <s v="Archival Ovarian Cancer Samples" u="1"/>
        <s v="Travel Consultants - IAN DICKSON TRAVEL SERVICES" u="1"/>
        <s v="Purchase of Carbon Allowances" u="1"/>
        <s v="CS-IC-1257  Resource Booking System" u="1"/>
        <s v="Replacement of Student Residences Switchgear" u="1"/>
        <s v="Mini-competition for the Supply of Backup Disk Storage (Dell Corporation)" u="1"/>
        <s v="Winter Weather Forecasting Services" u="1"/>
        <s v="FEMTOSECOND-PULSED TI:SAPPHIRE LASER AND OPTICAL PARAMETRIC OSCILLATOR SYSTEM FOR USE IN NONLINEAR OPTICAL MESOSCOPY" u="1"/>
        <s v="Cisco Equipment (393)" u="1"/>
        <s v="Animal Telemetry_QMRI_LT_0814" u="1"/>
        <s v="Validate - Scottish Cultural Enterprise Ltd" u="1"/>
        <s v="Tender for the provision of Electrical Services" u="1"/>
        <s v="Supply of AntiVirus Software Licenses -BitDefender GravityZone Security" u="1"/>
        <s v="Contract for D S McGregor and Partners to provide Post Mortem Services to SACCVS as part of delivery of the VAS Programme" u="1"/>
        <s v="QMIHub EvaSys License and Maintenance" u="1"/>
        <s v="Working Ships Engine Room Recommission" u="1"/>
        <s v="Achitectural Design Services for the National Manufacturing Institute for Scotland" u="1"/>
        <s v="High Value Laboratory Equipment (HVLE) - Lot 3 Transmission Electron Microscopes (TEMs)" u="1"/>
        <s v="James Weir Reception Refurbishment" u="1"/>
        <s v="EPOS Till System - Annual Maintenance" u="1"/>
        <s v="Asbestos Surveying Services - Central &amp; Accommodation" u="1"/>
        <s v="Mini tender due to Lot 4 EC0649 MTC Accomodation Services" u="1"/>
        <s v="UAV Hyperspectral Sensor" u="1"/>
        <s v="Replacement of Flat Roof Coverings" u="1"/>
        <s v="Floor Coverings - Edwin Chandwick Building Room 1.27" u="1"/>
        <s v="Servery Counter_IGMM_LT_1114" u="1"/>
        <s v="Gas furnace install and commissioning carry over (phase 2)" u="1"/>
        <s v="Pre HE Student Booking and Administration" u="1"/>
        <s v="CRIC Refurbishment - Hot Cells &amp; Dispenser" u="1"/>
        <s v="The Supply and Installation of Five new kilns and the Removal of old Bohle kilns" u="1"/>
        <s v="Multiphoton Workstations" u="1"/>
        <s v="Utilities - Electricity - Collab?" u="1"/>
        <s v="Web Design and Development" u="1"/>
        <s v="Audio Visual and Lighting Services for College Events" u="1"/>
        <s v="Mini Competition for Provision of AV Equipment to James Weir Building" u="1"/>
        <s v="Interim Staff" u="1"/>
        <s v="QMU carbon reduction" u="1"/>
        <s v="(ASW) Multifunctional Rig Equipment" u="1"/>
        <s v="Fixed wired phones" u="1"/>
        <s v="Building termed contractor" u="1"/>
        <s v="Firewall and Maintenance Services" u="1"/>
        <s v="Appointment of Organisational Design Consultant" u="1"/>
        <s v="Flow Cytometer - Supply of and related accessories - Beckman" u="1"/>
        <s v="Provision of Teaching Qualification: Further Education (TQFE) Programme" u="1"/>
        <s v="NMR Console Replacement" u="1"/>
        <s v="Hot Drink Vending Machines" u="1"/>
        <s v="ARC Switchboard System" u="1"/>
        <s v="SAN &amp; Vitualisation Technology" u="1"/>
        <s v="Duplicate Bus from Castle Douglas" u="1"/>
        <s v="MFD Purchase (96)" u="1"/>
        <s v="LI-COR Fc Imager purchase" u="1"/>
        <s v="Labour Market Intellegence" u="1"/>
        <s v="Supply and Fit of Air Conditioning Unit" u="1"/>
        <s v="Supply, Delivery and Installation of Local Exhaust Ventilation" u="1"/>
        <s v="University of Ghana Collaboration  3-year EPSRC-funded project" u="1"/>
        <s v="Design, print, publishing and associated services - Fully Managed Service" u="1"/>
        <s v="Anaerobic Workstation" u="1"/>
        <s v="N Power" u="1"/>
        <s v="Firewalls inc support" u="1"/>
        <s v="Mechanical Electrical &amp; Plumbing Services - Travers Laser Laboratory, Scott Russell Building" u="1"/>
        <s v="eSmart Translation Services" u="1"/>
        <s v="Mini Tender on new Stationery Framework" u="1"/>
        <s v="Compex Workshop in New Falkirk Campus" u="1"/>
        <s v="Airconditionaing &amp; Refridgeration Maintenance" u="1"/>
        <s v="Supply Delivery and Comissioning of Timber Shredder and Briquette Machinery" u="1"/>
        <s v="Equine Equipment &amp; Feed" u="1"/>
        <s v="Water and Wastewater Services for CoGC (PS-UTI008)" u="1"/>
        <s v="Building Management System PPM" u="1"/>
        <s v="Milling Machines &amp; Lathes Workshop James Nasmyth" u="1"/>
        <s v="The Refurb Of teaching spaces with Joseph Black Institute" u="1"/>
        <s v="IRR Fume Cupboards/Safety Cabinets, Glass Washer &amp; Storage Cabinets (Lot 4)" u="1"/>
        <s v="Provision of Ceremonial Gown Hire and Senior Officer Robes at Student Graduation events held by University of Strathclyde" u="1"/>
        <s v="Supply of Vmware suppOrt licenses" u="1"/>
        <s v="Clerk of Works for Stow - M&amp;E" u="1"/>
        <s v="Smoke Ventilation System Servicing" u="1"/>
        <s v="Student association: Project manager" u="1"/>
        <s v="Electronic Components - Lot 5 Multi-purpose Lot" u="1"/>
        <s v="Cots for the Nursery (Capital Bid)" u="1"/>
        <s v="MTC Small Mechanical Works up to £250k - Lot 1" u="1"/>
        <s v="Provision of Legal Services for Property / Construction" u="1"/>
        <s v="Cantilever Racking" u="1"/>
        <s v="ePortfolio Software" u="1"/>
        <s v="Ongoing Achievement Record Software" u="1"/>
        <s v="BSL Interpreter Framework" u="1"/>
        <s v="Protective Equipment (544)" u="1"/>
        <s v="Research Computing Infrastructure" u="1"/>
        <s v="Server Warranty Dell RG T610 Server warranties 3no" u="1"/>
        <s v="Legal Services - Charity" u="1"/>
        <s v="Occupational Health (Staff)" u="1"/>
        <s v="Goodlyburn Theatre Seating Refurbishment" u="1"/>
        <s v="Lewis and Harris Evening Bus Services 2016-17 with an option to extend for a further 1 (one) year" u="1"/>
        <s v="Photocopy equipment" u="1"/>
        <s v="CBS Equipment - Barrier Maintenance Solutions (Air Showers)" u="1"/>
        <s v="Soft Furnishings - Lot 1 - Bedding &amp; Bathroom Textiles &amp; Associated Student Accomodation Packs" u="1"/>
        <s v="SmartNET Support" u="1"/>
        <s v="PROVISION OF PAT TESTING FOR GKC" u="1"/>
        <s v="External Cleaning Services Residences" u="1"/>
        <s v="Document Management" u="1"/>
        <s v="Provision of Legal Services" u="1"/>
        <s v="Stationery, IT Consumables and Desktop Furniture" u="1"/>
        <s v="Bike Trailer" u="1"/>
        <s v="CA/CS078B - Accord - ICT System for Finance, Comms &amp; Investment" u="1"/>
        <s v="Phased Lift refurbishment - Hamish Wood (Lift 1&amp;2) Scotec lifts Ltd" u="1"/>
        <s v="High Value Laboratory Equipment (HVLE) - Lot 7 Diffraction Apparatus" u="1"/>
        <s v="Bricklaying Workshop" u="1"/>
        <s v="Legal advice - Faculty Services" u="1"/>
        <s v="Catering Sundries (1919 Scotland Excel)" u="1"/>
        <s v="NESC Foyer 2012" u="1"/>
        <s v="Books - Lot 1 English language print books for library stock" u="1"/>
        <s v="Design, Build and Implementation of Repository Software (ECS Partners Ltd)" u="1"/>
        <s v="2nd Hand Guillotine" u="1"/>
        <s v="SCRM Confocal Microscope" u="1"/>
        <s v="IEEE/IET Electronic Library" u="1"/>
        <s v="Selfcheck Equipment for Law Library" u="1"/>
        <s v="Manual Handling Education to Healthcare Students in the School of Health and Life Sciences" u="1"/>
        <s v="ITQ for the provision of Family Business Succession Case Study Writing Services for The Success Through Succession Programme(Chiro Consulting)" u="1"/>
        <s v="Myday Student Portal Solution" u="1"/>
        <s v="Executive Search Recruitment - Director TDAP" u="1"/>
        <s v="Mentoring software" u="1"/>
        <s v="Sports Facilities Hire" u="1"/>
        <s v="MSA Opera &amp; Oracle Support" u="1"/>
        <s v="Online Mental Health Support Material for Students" u="1"/>
        <s v="Art Equipment" u="1"/>
        <s v="Student Accommodation Insurance" u="1"/>
        <s v="Library: Collections Relocation (mini-Tender from Framework)" u="1"/>
        <s v="Publishing - Swets" u="1"/>
        <s v="Hair and Beauty Kits" u="1"/>
        <s v="Friarscroft Building Refurbishment" u="1"/>
        <s v="Supply of Printroom Equipment and Software" u="1"/>
        <s v="Centrifuge rotors upgrade" u="1"/>
        <s v="Out of hours helpdesk support agreement" u="1"/>
        <s v="SFC Funded contribution to Project 2016-152" u="1"/>
        <s v="Contract Hire Vehicle - Toyota Avensis Car SL62 PUV" u="1"/>
        <s v="GMB Level 2 &amp; 3 Refurbishment (Morris &amp; Spottiswood)" u="1"/>
        <s v="Provision of Debt Collection Services" u="1"/>
        <s v="Provision of Film Production Services" u="1"/>
        <s v="Provision of IT Professional Services" u="1"/>
        <s v="Provision of Manned Security Services" u="1"/>
        <s v="Lead Engineering Design Consultant for CHP DE Project" u="1"/>
        <s v="Security Patrol" u="1"/>
        <s v="Estates Services Workwear" u="1"/>
        <s v="Waste Services Mini Comp (EFM1022) APUC Framework" u="1"/>
        <s v="Architectural Services." u="1"/>
        <s v="Phase II Office Furniture" u="1"/>
        <s v="Resource Unit Equipment - Provision of Service, Maintenance and Repair" u="1"/>
        <s v="The Provision of Survey Services for measuring societal views on health care resource allocation, Yunus Centre for Social Business and Health" u="1"/>
        <s v="Interior Design" u="1"/>
        <s v="Re-roofing and Associated Works, Riverside Building, Ayr Campus" u="1"/>
        <s v="AKA" u="1"/>
        <s v="WCDI IT Equipment" u="1"/>
        <s v="Ethiopia Consultancy" u="1"/>
        <s v="Security at Residences" u="1"/>
        <s v="Spectroscopy Equipment" u="1"/>
        <s v="Contract Hire of YS59 KYT" u="1"/>
        <s v="Mobile phones and fixed lines" u="1"/>
        <s v="Buiklding &amp; Construction Consultancy" u="1"/>
        <s v="Client Devices - Desktop and Thin Clients" u="1"/>
        <s v="Marketing Services (2009) - Communications" u="1"/>
        <s v="Medical, First Aid and Teaching Supplies for Course Delivery" u="1"/>
        <s v="Electronic Door Access System for Chancellor’s Court, Pollock Halls (Supply and Installation)" u="1"/>
        <s v="Poultry Cages" u="1"/>
        <s v="Human Pharmaceuticals Vet Pharmacy" u="1"/>
        <s v="Audit Services - Grant Claims (542)" u="1"/>
        <s v="Executive Recruitment for Senior Lay Member of Court" u="1"/>
        <s v="A manipulator that can be integrated with the Hydraulic press that the AFRC are procuring, and is fundamental to operation." u="1"/>
        <s v="Glasgow City Innovation District - Feasibility Consultants (m/c off consultancy framework)" u="1"/>
        <s v="Vehicle Lease - CANCELLED" u="1"/>
        <s v="Vending Machines (Stirling)" u="1"/>
        <s v="All Trade Works  MTC Framework Agreement" u="1"/>
        <s v="Catering Clothing PPE &amp; Kits" u="1"/>
        <s v="L&amp;T Room scoping: Kitchen Stools for P2 &amp; P6" u="1"/>
        <s v="Waste Management Services - Glasgow Caledonian University, Glasgow School of Art and Royal Conservatoire of Scotland (William Tracy Limited)" u="1"/>
        <s v="ICT - COMPUTER KIT?" u="1"/>
        <s v="Student Accommodation lease" u="1"/>
        <s v="Copiers - Supply &amp; Maintenance - Ricoh" u="1"/>
        <s v="Print of Undergraduate Prospectus 2016" u="1"/>
        <s v="Provision of Café &amp; Hospitality Services at the College of Life Sciences" u="1"/>
        <s v="Printing Services (Cardonald)" u="1"/>
        <s v="TIC Catering Serving Counters" u="1"/>
        <s v="Plant Growth chamber refurbishment" u="1"/>
        <s v="Electronic Purchasing Card Solution" u="1"/>
        <s v="Executive Search Head of School of Textiles and Design" u="1"/>
        <s v="Woodworking Eqpt (Supply &amp; Installation) &quot;Crichton&quot; (4)" u="1"/>
        <s v="TIRF Microscope" u="1"/>
        <s v="Mobile Isotope Ratio Trace Gas Analysis" u="1"/>
        <s v="Promotional Products 2017" u="1"/>
        <s v="LEADER Heritage and Marketing" u="1"/>
        <s v="Rosyth SFW Handtools" u="1"/>
        <s v="MTC Water Hygiene Risk Assessment" u="1"/>
        <s v="Classroom Refurbishment Greenock Campus" u="1"/>
        <s v="The Supply, Delivery, Build and Commissioning of a Pneumatic Training Rig" u="1"/>
        <s v="Manual Handling Education to Pre-registration Healthcare Students in the School of Health and Life Science (NHS Greater Glasgow &amp; Clyde)" u="1"/>
        <s v="Deaf Support Services" u="1"/>
        <s v="PR Agencies for India" u="1"/>
        <s v="LARIF CT Scanner Relocation" u="1"/>
        <s v="Lift Maintenance - Langside Campus" u="1"/>
        <s v="Provision of workshop crane servicing" u="1"/>
        <s v="Summer Works 2014-15 Roof Condition Reports" u="1"/>
        <s v="Courier Services - Lloyds Bank Courier Service" u="1"/>
        <s v="Software Licence Resellers, Lot 2 Adobe (ITS4001 SU)" u="1"/>
        <s v="Utilities - Water - Collab" u="1"/>
        <s v="Estates Professional Services (RM6168)" u="1"/>
        <s v="Support for Fixed Telephony System (CISCO)" u="1"/>
        <s v="Composites Characterisation Equipment (Manufacturing Equipment) for the AFRC" u="1"/>
        <s v="High Value Laboratory Equipment (HVLE) - Lot 02 NMR Spectrometers_x000d__x000a_HVLE Spectroscopy Equipment" u="1"/>
        <s v="Catering (203)" u="1"/>
        <s v="Creative Advertising" u="1"/>
        <s v="Video Management System" u="1"/>
        <s v="Ocean Accoustic Recorders" u="1"/>
        <s v="McEwan Hall Refurbishment Project" u="1"/>
        <s v="Catering and Associated Services" u="1"/>
        <s v="The Provision of Network Maintenance Services" u="1"/>
        <s v="Provision of IT System Support and Professional Services" u="1"/>
        <s v="Provision of Various Soft Facilities Management Services" u="1"/>
        <s v="Whos off" u="1"/>
        <s v="Validate - Mike Kidd Assoc" u="1"/>
        <s v="Mobile Communications (388)" u="1"/>
        <s v="Design Team ERI Relocation to Murchison House" u="1"/>
        <s v="MRF Replacement Chiller" u="1"/>
        <s v="Supply and Install of Flooring - Lot 1" u="1"/>
        <s v="Core Application Servers (16/17)" u="1"/>
        <s v="Medical Devices Lab Fit Out (TIC)" u="1"/>
        <s v="Hairdressing Kits" u="1"/>
        <s v="The Fine Art Society" u="1"/>
        <s v="Student Kitchen Extension - Standard Furniture" u="1"/>
        <s v="Commercial Publications (Books and Standing Orders)" u="1"/>
        <s v="Validate - The Skinny" u="1"/>
        <s v="AV/IT Equipment Hoc Of Campus" u="1"/>
        <s v="Mini Comp for UV Spectrophotometer" u="1"/>
        <s v="Phase 4a Fire Improvement Works - Heriot-Watt Campus" u="1"/>
        <s v="Photography and Video Production" u="1"/>
        <s v="Joint Delivery Partner for Equate Scotland Step Up! Project" u="1"/>
        <s v="Washroom Facilities" u="1"/>
        <s v="Examination Furniture - Distribution &amp; Collection" u="1"/>
        <s v="Floor Coverings - Carron Building and Engineering Block (Supply and Install)" u="1"/>
        <s v="Minor Alterations for Alloa Flexible Working Workrooms Project in Alloa Campus" u="1"/>
        <s v="McAfee Licence Renewal" u="1"/>
        <s v="Coach Hire for RGU Sport" u="1"/>
        <s v="Estates- Boiler Maintenance (429)" u="1"/>
        <s v="Mitsubishi L200 Single Cab 4Work 2.5DI-D 4WD" u="1"/>
        <s v="Chemistry Modelling Software License (Gaussian)" u="1"/>
        <s v="Student Information Management Systems &amp; Assoc Services" u="1"/>
        <s v="HRB Confocal" u="1"/>
        <s v="RNA-seq System" u="1"/>
        <s v="Fermentor - Supply of" u="1"/>
        <s v="Job Evaluation HR Licences" u="1"/>
        <s v="IT - SWITCHSHOP LTD - BD to validate end dates" u="1"/>
        <s v="Supply, design, installation, integration and maintenance of AV System" u="1"/>
        <s v="Signage and Display" u="1"/>
        <s v="Vehicle Contract Hire" u="1"/>
        <s v="Furniture for Phase 2 (215)" u="1"/>
        <s v="Provision of agricultural fertiliser" u="1"/>
        <s v="SciVal Benchmarking and collaboration" u="1"/>
        <s v="Reactor-Ready Lab Reactor" u="1"/>
        <s v="Edinburgh Local Hotel Agreement" u="1"/>
        <s v="Refrigeration Maintenance Services" u="1"/>
        <s v="Temporary Accommodation Units (488)" u="1"/>
        <s v="Business Rates Review" u="1"/>
        <s v="Fixed Wired Testing (FWT) - Lot 2 Scotland" u="1"/>
        <s v="SCI + pubs (comp consumables)" u="1"/>
        <s v="Taxi services (Glasgow Taxis)" u="1"/>
        <s v="Supply and Delivery of Furniture" u="1"/>
        <s v="Supported Businesses - Furniture" u="1"/>
        <s v="Chemical Waste" u="1"/>
        <s v="Management of Lab Waste" u="1"/>
        <s v="Equestrian facilities" u="1"/>
        <s v="Portable Appliance Testing (PAT) 2018" u="1"/>
        <s v="Reid Building Works" u="1"/>
        <s v="CCTV &amp; Intruder Detection" u="1"/>
        <s v="Employers Agent Services 2012" u="1"/>
        <s v="Consultancy (Anne Marie di Mambro - AdM)" u="1"/>
        <s v="EC/0561/PQQ Appointment of a Main Contractor for Systems Medicine" u="1"/>
        <s v="Tax Services" u="1"/>
        <s v="EMS (Equiry Management Service) and MOS (Made Offer Service)" u="1"/>
        <s v="The Provision of Preventative and Reactive Pest Control Services" u="1"/>
        <s v="The provision of Unified Wireless network equipment and services" u="1"/>
        <s v="First Tower Trustees?" u="1"/>
        <s v="Physics Confocal Microscope" u="1"/>
        <s v="Library Online Support Software" u="1"/>
        <s v="GPS CITHS Lot RM/721/L2 Infrastructure" u="1"/>
        <s v="Provision of Cleaning Services (Forres)" u="1"/>
        <s v="Software Licence Resellers Agreement - Microsoft" u="1"/>
        <s v="NCA/0014/Exec Search Business School Director of MBA Prog." u="1"/>
        <s v="Tribal User Group Membership" u="1"/>
        <s v="Fife Park - Rectification of Defects" u="1"/>
        <s v="Carry out F.I.T on Tarbert Council offices" u="1"/>
        <s v="Desktops" u="1"/>
        <s v="Temporary Security Staff for QMU" u="1"/>
        <s v="HVLE Gene Expression &amp; Genotyping Analysis Equipment" u="1"/>
        <s v="Network Equipment &amp; Refresh (Desk Top Publishing Micro Systems Ltd)" u="1"/>
        <s v="Adobe Eduserv Site Licence" u="1"/>
        <s v="Q Exactive Easyspray upgrade" u="1"/>
        <s v="Facilities &amp; Estates Legal Services" u="1"/>
        <s v="Wastes Services - Changework Recycling - SG validate" u="1"/>
        <s v="Catering Light and Heavy Equipment - Lot 1 Light Equipment" u="1"/>
        <s v="Catering Light and Heavy Equipment - Lot 2 Heavy Equipment" u="1"/>
        <s v="In Country rep - India (Marketing) (Canon (canon, insight)" u="1"/>
        <s v="Fitness Equipment" u="1"/>
        <s v="Insurance for Residents of Student Accommodation" u="1"/>
        <s v="Remedial work to Air Conditioning and Heating Systems" u="1"/>
        <s v="WEEE waste" u="1"/>
        <s v="SITS Annual Support" u="1"/>
        <s v="Mobile Voice &amp; Data Services" u="1"/>
        <s v="Agrochemicals &amp; Agronomy Advice" u="1"/>
        <s v="Coach Hire Services - Central Glasgow" u="1"/>
        <s v="Virtual Reality Solution (The Grid)" u="1"/>
        <s v="Assorted Electronic Databases (Various Licence Fees)" u="1"/>
        <s v="LIT0507 OX-CHAIN" u="1"/>
        <s v="Edinburgh College" u="1"/>
        <s v="Media Buying extension Spirit Media" u="1"/>
        <s v="Air Conditioning Maintenance &amp; Repairs" u="1"/>
        <s v="Copyright Licence - Copyright Licencing Agency Ltd" u="1"/>
        <s v="MT0767 AV2600 Institure for Regeneration and Repair Project" u="1"/>
        <s v="Illumina X-10 Systems" u="1"/>
        <s v="Mycobacterial Lipid Synthesis" u="1"/>
        <s v="SciQuest Licence Renewal University of Edinburgh 2015  eProcurement Platform" u="1"/>
        <s v="Virtual Desktop Solution" u="1"/>
        <s v="Validate - Computershare Voucher Services" u="1"/>
        <s v="Servicing cost model" u="1"/>
        <s v="First Level Controller" u="1"/>
        <s v="Professional Services - Structural Engineering Consultancy" u="1"/>
        <s v="EGS Reagents Direct Award" u="1"/>
        <s v="Droplet digital PCR machine" u="1"/>
        <s v="QS appointment for the Nuclues Project" u="1"/>
        <s v="Legal Services - Commercial" u="1"/>
        <s v="Digital Graduation Design &amp; Set-up" u="1"/>
        <s v="Supply and Install of Flooring - Lot 2" u="1"/>
        <s v="Drainage Services" u="1"/>
        <s v="Temp services (412)" u="1"/>
        <s v="Bruker Maintenance Contract" u="1"/>
        <s v="First Level EU Inter-Reg Project Controller" u="1"/>
        <s v="EC0791 External Audit" u="1"/>
        <s v="14-051 to support the development of adult learning policy in relation to the statement of ambition for adult learning" u="1"/>
        <s v="Art Supplies" u="1"/>
        <s v="Texting Service" u="1"/>
        <s v="Network Access Controls" u="1"/>
        <s v="Data Lab Seek and See Ltd" u="1"/>
        <s v="Validate - Highland Network Ltd" u="1"/>
        <s v="Demolition Works - Residences 2 comprising of Caddon, Ettrick &amp; Yarrow Halls" u="1"/>
        <s v="Office removals and reorganisation services" u="1"/>
        <s v="Travel Management Services - Staff &amp; Student, Travel &amp; Accommodation" u="1"/>
        <s v="Insurance Services 2016-19 with the Comhairle's Option to Extend for a Further 2 Years" u="1"/>
        <s v="Provision of Legal Services- General" u="1"/>
        <s v="Annual membership of MASTS" u="1"/>
        <s v="Design Team New Build Student Accommodation at Peffermill" u="1"/>
        <s v="Quantity Surveying Services: Edinburgh Business School - Space Optimisation Project" u="1"/>
        <s v="CIIE centrifuge rotor" u="1"/>
        <s v="Snow Clearing &amp; Gritting Local Contract" u="1"/>
        <s v="Imaging System (3IR)" u="1"/>
        <s v="Rural Skills Trailiers" u="1"/>
        <s v="SBS Pension Audit Services" u="1"/>
        <s v="X-band Radar Bathy software" u="1"/>
        <s v="MT_0559_Document Scanning_PS_0314" u="1"/>
        <s v="Non-life Insurance for Ayrshire College" u="1"/>
        <s v="Maintenance for CT Revolution Evo Scanner" u="1"/>
        <s v="Furniture - Flexiform" u="1"/>
        <s v="Cladding" u="1"/>
        <s v="Co2 Isotope Analyser" u="1"/>
        <s v="Corridor/Stairwell Lighting Upgrade" u="1"/>
        <s v="Contract Hire Vehicle - Renault Kangoo Extreme SD59 KNH" u="1"/>
        <s v="Student Residences Facilities, Management and Commercial Letting" u="1"/>
        <s v="Student Counselling Software" u="1"/>
        <s v="Magnetic Resonance Imaging Scanners" u="1"/>
        <s v="eLearning System" u="1"/>
        <s v="External Printing of Post Grad Prospectus" u="1"/>
        <s v="Library Security Equipment Annual Maintenance" u="1"/>
        <s v="CA/CS143 - Michael Galloway - participate in Artists Bursary panel" u="1"/>
        <s v="Fibre replacement" u="1"/>
        <s v="Lecture Capture Software" u="1"/>
        <s v="Waste Management **DUPLICATE**" u="1"/>
        <s v="Child Participation Consultancy" u="1"/>
        <s v="Library Security System Maintenance" u="1"/>
        <s v="Fire Extinguishers &amp; related maintenance service" u="1"/>
        <s v="Main Contractor Darwin Refurbishment &amp; New Build Bio" u="1"/>
        <s v="ATM Services" u="1"/>
        <s v="Contract Hire of BV62 PWJ" u="1"/>
        <s v="Supply of Laboratory Grade Refrigeration and related accessories, consumables and maintenance" u="1"/>
        <s v="Horticulture Fertilisers" u="1"/>
        <s v="Building Fabric M&amp;E Structural Survey" u="1"/>
        <s v="Executive Search Director of Planning" u="1"/>
        <s v="Heating Oil (Ross House Dornoch &amp; Main Campus)" u="1"/>
        <s v="Main Contractor Darwin Development Asbestos Removal" u="1"/>
        <s v="John Anderson Fabric Works" u="1"/>
        <s v="DC Illumina service contract direct award" u="1"/>
        <s v="Framework Agreement for Pathfoot Building Glazing Replacement Works" u="1"/>
        <s v="3 Computer Servers" u="1"/>
        <s v="Due Dilligence - Financial (264)" u="1"/>
        <s v="Executive Search Call for University of Strathclyde Finance Director" u="1"/>
        <s v="Fully Managed Service for Supply of Official Vets, MHIs and Short Term Key Personnel" u="1"/>
        <s v="Clinical Waste" u="1"/>
        <s v="Virtual Classroom" u="1"/>
        <s v="Scientia (Time Tabling System)" u="1"/>
        <s v="Washroom Services (Arbroath)" u="1"/>
        <s v="WINDOW CLEANING" u="1"/>
        <s v="South House Kitchens" u="1"/>
        <s v="Finance:  Merchant Services" u="1"/>
        <s v="Laundry Services JAN1005-AP" u="1"/>
        <s v="Cell Visio system upgrades QMRI" u="1"/>
        <s v="Fire Alarm Maintenance Contract" u="1"/>
        <s v="Soft Facility Managemet Services" u="1"/>
        <s v="Provision of Modern Foreign Language (MFL) Teaching (City of Glasgow College)" u="1"/>
        <s v="Rollerboards" u="1"/>
        <s v="Micro PIV System" u="1"/>
        <s v="Labcyte Echo Systems" u="1"/>
        <s v="Well Engineering consultancy" u="1"/>
        <s v="CA/CS138 - Nicholas Bone - participate in Artists Bursary Panel" u="1"/>
        <s v="CA/CS141 Allison Gardner - Member of the Artist's Bursary Panel" u="1"/>
        <s v="Coach Hire (48)" u="1"/>
        <s v="Industrial kit for X-band Radar" u="1"/>
        <s v="Water Coolers" u="1"/>
        <s v="Blackboard Mobile Learn" u="1"/>
        <s v="SDI Refurbishment - Furniture (Design &amp; Supply)" u="1"/>
        <s v="LabRAM mixer" u="1"/>
        <s v="Skoda Yeti (Security Vehicle) GALS" u="1"/>
        <s v="Rail, Air, Hotel and Conferencing for 8 Institutions" u="1"/>
        <s v="The Provision of Minibus Purchase" u="1"/>
        <s v="Employee Assistance Programme: Face-to-Face Counselling Services" u="1"/>
        <s v="Pest Control (Seagulls)" u="1"/>
        <s v="Refurbishment of Student Crush Area" u="1"/>
        <s v="New Lift Installation - Appleton Tower" u="1"/>
        <s v="Executive 21 Ted Campbell Leadership Consultancy IS" u="1"/>
        <s v="ICT Strategy" u="1"/>
        <s v="Fuel Cards &amp; Assoc. Services" u="1"/>
        <s v="Radiochemicals for use in Research &amp; Teaching 1" u="1"/>
        <s v="GEOTECHNICAL GROUND INVESTIGATION – MIDDLEFIELD CAMPUS" u="1"/>
        <s v="Purchase and Maintenance of Multi Functional Devices (42)" u="1"/>
        <s v="Heart of Campus - Main Contractor Works (Roberston Construction Group Limited)" u="1"/>
        <s v="WT04758" u="1"/>
        <s v="Award of VAT Advice Line" u="1"/>
        <s v="Hair &amp; Beauty Equipment Maintenance" u="1"/>
        <s v="QMRI Inverted Fluorescence Microscope" u="1"/>
        <s v="Orb Reactor" u="1"/>
        <s v="Copyright Licencing" u="1"/>
        <s v="Mobile Phone Collaborative" u="1"/>
        <s v="MathWorks Licence Fee" u="1"/>
        <s v="DUE DILIGENCE LEGAL SERVICES (343)" u="1"/>
        <s v="Conducting Externally Facilitated Effectiveness Reviews" u="1"/>
        <s v="Scottish National Blood Transfusion Services Relocation" u="1"/>
        <s v="Linkwood Servicing &amp; Maintenance of Equipment" u="1"/>
        <s v="Accurate Mass Spec/Open Access LCMS &amp; MALDI-Tof MS Systems" u="1"/>
        <s v="Supply of Citrix Licenses and Support (2016/05)" u="1"/>
        <s v="Job Coaching / Training - Employment rehabilitation and Epelipcy" u="1"/>
        <s v="Stationery &amp; Office Paper" u="1"/>
        <s v="Network Equipment Maintenance" u="1"/>
        <s v="FURNITURE - OFFICE etc - Triumph" u="1"/>
        <s v="Courier &amp; Storage Services for MBA Textbooks and other material" u="1"/>
        <s v="Facilities Management Provision - Oriam &amp; Centre for Sport &amp; Exercise Building" u="1"/>
        <s v="Microsoft Campus EES Agreement 2015-2016" u="1"/>
        <s v="e-Payment Platform Inclusive of Hostng and Management of Services (UOS-11605-2018)" u="1"/>
        <s v="Repairs to Emergency Lighting" u="1"/>
        <s v="CT-Roxburgh Place Teaching Centre" u="1"/>
        <s v="Service and Maintenance of Curriculum Workshop Equipment" u="1"/>
        <s v="Sand Management Network Project Manager" u="1"/>
        <s v="Ishble Gordon Building Phase 2 Refurbishment" u="1"/>
        <s v="Furnishings - Room 2.34 - Earl Mountbatten Building" u="1"/>
        <s v="Furnishings for John Muir &amp; William Perkin Building" u="1"/>
        <s v="14-019 Call off contract for SWAN with (circuits) NHS NSS and Scottish Ministers acting through ES" u="1"/>
        <s v="Abertay Branded Clothing" u="1"/>
        <s v="Legal Consultancy &amp; Advice" u="1"/>
        <s v="Marine Motion Simulator Cabin" u="1"/>
        <s v="Floor Covering - Earl Mountbatten Room 2.24 &amp; 3.23" u="1"/>
        <s v="Public Land Transport Services 2014 - 2019 Bus Routes HA6" u="1"/>
        <s v="Heating &amp; Plumbing Maintenance - Caledonian Heating &amp; Plumbing Ltd" u="1"/>
        <s v="Mobile Phones - Vodafone" u="1"/>
        <s v="INTERIM STAFF - Capita Resourcing - SG validate" u="1"/>
        <s v="Photography - Neil Gallagher" u="1"/>
        <s v="Parallel Supercomputer DiRAC2.5x" u="1"/>
        <s v="Carbon Reduction Programme - Pilot" u="1"/>
        <s v="Electronic Clinical Assessment tool" u="1"/>
        <s v="Siemens Biograph mCTx PETCT scanner VG60 upgrade" u="1"/>
        <s v="Supply and Delivery of Electrical Sundries (EFM1020 AP)" u="1"/>
        <s v="Move Management Service Provider - Learning &amp; Teaching Refurbishment 2016" u="1"/>
        <s v="Ultra Low Vibration Laboratory &amp; Clean Room, Physics Building - CANCELLED" u="1"/>
        <s v="CA/CS074 - Young Scot - recruitment of apprentice for digital content CS's Youth Arts strategy" u="1"/>
        <s v="Hospitality E-learning (338)" u="1"/>
        <s v="Flex nCounter Analysis System" u="1"/>
        <s v="Windfarm phase II recreate Turbine Data &amp; Viewshed" u="1"/>
        <s v="Catering Equipment Pre-Planned &amp; Reactive Maintenance" u="1"/>
        <s v="Glasgow Hotels" u="1"/>
        <s v="Wireless Upgrade" u="1"/>
        <s v=" Quantity Surveyor for Usher" u="1"/>
        <s v="Construction Contract Dispute Resolution" u="1"/>
        <s v="Matlab and associated toolboxes software site license" u="1"/>
        <s v="ICT - MANAGEMENT CONSULTANCY" u="1"/>
        <s v="PROVIDES SPECIALIST SUPPORT FOR STUDENT THEATRE PRODUCTIONS" u="1"/>
        <s v="Supply and Install of Flooring" u="1"/>
        <s v="Ultrasonic System for Residual Stress Measurements" u="1"/>
        <s v="Investment Manager" u="1"/>
        <s v="FM (Cleaning &amp; Catering) (122)" u="1"/>
        <s v="PPE for ETEC &amp; School-link" u="1"/>
        <s v="Forth Residential Fire Alarm Replacement" u="1"/>
        <s v="Asbestos Analytical - Quartermile Enabling Works" u="1"/>
        <s v="RFID Library Systems &amp; Associated Products and Services" u="1"/>
        <s v="Laboratory Grade Refriferation" u="1"/>
        <s v="14-018 Four day coach training programme for Education Scotland coaches on the Flexible Route to Headship programme" u="1"/>
        <s v="AFRC Automation Toolkit" u="1"/>
        <s v="Automated Freezer for EGF System" u="1"/>
        <s v="Online service providing key information regards Funding Opportunities - Research Professional" u="1"/>
        <s v="SciQuest Service Enhancements_x000d__x000a_SciQuest Service Enhancements to existing agreement at University of Edinburgh - eProcurement Platform" u="1"/>
        <s v="Edinburgh College Graduation" u="1"/>
        <s v="Audio Visual Equipment Maintenance" u="1"/>
        <s v="Supply of Team Wear &amp; Leisure Wear" u="1"/>
        <s v="Recycling Bins &amp; Street Furniture- Lot 2 Street Furniture" u="1"/>
        <s v="Supply of Oil" u="1"/>
        <s v="Window Blinds - College Lounge" u="1"/>
        <s v="Hair &amp; Beauty Uniforms" u="1"/>
        <s v="_x0009_Provision of Coach Hire Services" u="1"/>
        <s v="Interim Professional Staff - Procurement" u="1"/>
        <s v="Heavy Equipment - Refrigeration" u="1"/>
        <s v="Validate - Johnston Publishing Ltd" u="1"/>
        <s v="Autofeed Scanner" u="1"/>
        <s v="Banking Services" u="1"/>
        <s v="MyDay Student Portal" u="1"/>
        <s v="Academy of Sport &amp; Wellbeing" u="1"/>
        <s v="Coherent Inc - Laser service" u="1"/>
        <s v="CMAC - C-Mount Digital Cameras" u="1"/>
        <s v="Health and Safety Membership for Hair &amp; Beauty" u="1"/>
        <s v="PR Services for GCU campuses in NYC and UK (Davidson Ryan Dore)" u="1"/>
        <s v="Supply and Installation of Windows, Dam Park Building Ayr Campus Phase 3" u="1"/>
        <s v="Student Module Evaluation Software:" u="1"/>
        <s v="Fire Extinguisher Service &amp; Maintenance" u="1"/>
        <s v="Install &amp; Supply Comfort Cooling in 3 Workkrooms" u="1"/>
        <s v="Mini Competition for Printing, Finishing, Supply, and Delivery of the Postgraduate Prospectuses 2014" u="1"/>
        <s v="Panopto EDU Platform" u="1"/>
        <s v="Lift Maintenance - Kone" u="1"/>
        <s v="Hairdressing &amp; Beauty Therapy Kits" u="1"/>
        <s v="Coach Hire Services Framework 2016 Lot 1" u="1"/>
        <s v="Appointment of a Design Team for Student Accommodation at Buccleuch Place and Meadow Lane" u="1"/>
        <s v="Ultrasound (Echocardiograph)" u="1"/>
        <s v="High Value Laboratory Equipment (HVLE) - Lot 04 Micro-Array Equipment" u="1"/>
        <s v="Desktop Equipment (471)" u="1"/>
        <s v="Delivered Catering Online Ordering" u="1"/>
        <s v="Treasury Management Advice Services" u="1"/>
        <s v="Chemistry:  Single Quadrupole LC-MS Instrument for Small Molecule and Protein Analysis (mini-Tender from Framework)" u="1"/>
        <s v="Internet Provision for Residences" u="1"/>
        <s v="Art Materials for the Edinburgh College of Art" u="1"/>
        <s v="CISCO Network Switches" u="1"/>
        <s v="Fire Fighting Equipment (Churches Fire Security)" u="1"/>
        <s v="HR Talent Management Suite" u="1"/>
        <s v="Gait 2 Civils Project - Estates" u="1"/>
        <s v="SRA Curriculum Management System SEP" u="1"/>
        <s v="Multi-functional devices - Student Print and Public Areas" u="1"/>
        <s v="Projectors" u="1"/>
        <s v="Audio Visual Equipment, Supply, Installation and Maintenance" u="1"/>
        <s v="HR &amp; Payroll Software Managed Service" u="1"/>
        <s v="Industrial Gasses" u="1"/>
        <s v="Uninterruptible power supply (UPS)" u="1"/>
        <s v="Provision of fire alarms and emergency lighting" u="1"/>
        <s v="Design Team Appointment Darwin Building Refurbishment" u="1"/>
        <s v="CA/CS096 - Squiz - Beta delivery of interactive map for website" u="1"/>
        <s v="Building Facilities Management" u="1"/>
        <s v="Photographic Equipment" u="1"/>
        <s v="Hair Salon Equipment (155)" u="1"/>
        <s v="Cash in Transit Services (Security Plus Ltd)" u="1"/>
        <s v="validate - Courier Services - Collab?" u="1"/>
        <s v="Oracle" u="1"/>
        <s v="Skip Hire" u="1"/>
        <s v="Liquid Fuel (Heating Oil)" u="1"/>
        <s v="Plumber Work Services" u="1"/>
        <s v="UoE QS Multi Lot Framework - Lot 3" u="1"/>
        <s v="The Supply of Natural Gas (SP-12-05)" u="1"/>
        <s v="American Chemical Society Journals via Jisc" u="1"/>
        <s v="CBS Equipment - Sterilisation (steam solutions)" u="1"/>
        <s v="Industrial Gas" u="1"/>
        <s v="Carbon Footprint Efficiency Projects" u="1"/>
        <s v="Print Solutions - Lot 7 - Greater London" u="1"/>
        <s v="Collaborate materials licensing and web conferencing" u="1"/>
        <s v="Supply &amp; fit monitoring &amp; trim equipment to gas boilers" u="1"/>
        <s v="Design Team King's Buildings Campus Infrastructure Project" u="1"/>
        <s v="Radiation Protection Advisory" u="1"/>
        <s v="Minor Works to Staff Workrooms (Stirling Campus)" u="1"/>
        <s v="Provision of a simulated learning environment for the Strathlclyde Law School" u="1"/>
        <s v="The Supply, Delivery and Installation of Video Production Equipment for the department of Media and Journalism" u="1"/>
        <s v="CELCAT licence" u="1"/>
        <s v="Biology: Helicopter Tender for Aerial Survey Programme" u="1"/>
        <s v="Digital Upgrade of AV facilities in Central Pool Rooms" u="1"/>
        <s v="Software for DAS" u="1"/>
        <s v="Resurface of Car Park" u="1"/>
        <s v="Project Management Services (636)" u="1"/>
        <s v="Estates:  Guardbridge Enabling Works" u="1"/>
        <s v="Roslin Phase 2B Retrospective_E&amp;B_LT_0115" u="1"/>
        <s v="Fibre connectivity upgrade (Maintenance depot, boiler house and rear entrance)" u="1"/>
        <s v="Media buying" u="1"/>
        <s v="Spud Agronomy" u="1"/>
        <s v="Formation of Two Post Graduate Suites Alexander Graham Bell Building" u="1"/>
        <s v="Banking Services (101)" u="1"/>
        <s v="Pharmacy &amp; Dentalcare Uniforms" u="1"/>
        <s v="Heating/Burner Service (+Call Out)" u="1"/>
        <s v="Fire Alarm &amp; Detection System Upgrade" u="1"/>
        <s v="DUPLICATE" u="1"/>
        <s v="Copiers &amp; Maintenance Strategy - Collab?" u="1"/>
        <s v="Domain" u="1"/>
        <s v="Gym Fit Out" u="1"/>
        <s v="Project Management" u="1"/>
        <s v="Legal Services - One Stop Shop" u="1"/>
        <s v="Mobile Radio Supply Maintenance" u="1"/>
        <s v="Deltavision imaging system sidegrade" u="1"/>
        <s v="14-022 Denholm House Audio Visual Maintenance Agreement" u="1"/>
        <s v="Replacement White Boards" u="1"/>
        <s v="Electron Microscope (SMC)" u="1"/>
        <s v="Accommodation (350)" u="1"/>
        <s v="Weir Block, Mezzanine and Student Association FF&amp;E" u="1"/>
        <s v="Supply of Minibus" u="1"/>
        <s v="Half Hourly Agent Services - NPOWER" u="1"/>
        <s v="Catering and Front of House Uniforms" u="1"/>
        <s v="The Provision of Insurance and Insurance Services" u="1"/>
        <s v="Low Powered Desktops" u="1"/>
        <s v="Waste Management  Services (Lot A5)" u="1"/>
        <s v="Alcohol Supplier" u="1"/>
        <s v="Darwin fridges and freezers" u="1"/>
        <s v="Window Coverings - EM Room G.25" u="1"/>
        <s v="Consultant Sound, Lighting &amp; AV Engineering Design Services for the New University Music Centre" u="1"/>
        <s v="Fire Protection Services" u="1"/>
        <s v="Ashworth FACS Equipment Maintenance" u="1"/>
        <s v="Gas Isotope Ratio Mass Spectrometer" u="1"/>
        <s v="Asbestos Survey &amp; Register" u="1"/>
        <s v="SPP Essentials Package Agreement" u="1"/>
        <s v="Waste Management at 5 UWS Campuses" u="1"/>
        <s v="Kilbeg Village Development Phase 1(a)" u="1"/>
        <s v="Financial Services - Lot 3 Taxation Services" u="1"/>
        <s v="Financial Services - Lot 5 Treasury Services" u="1"/>
        <s v="Catering Services (6)" u="1"/>
        <s v="Cabling Equipment (492)" u="1"/>
        <s v="Lift Replacement - DDA Lift Royal College" u="1"/>
        <s v="Contract Hire Vehicle - Renault Kangoo HIGS" u="1"/>
        <s v="Lifi Wifi Housing" u="1"/>
        <s v="ICE Enabling Works" u="1"/>
        <s v="AFRC Roof &amp; Cladding" u="1"/>
        <s v="Reactive Maintenance" u="1"/>
        <s v="Contract Hire of YN63 WHT" u="1"/>
        <s v="Framework for Small Works - Painting" u="1"/>
        <s v="Managed Print &amp; Equipment Services (MFD's)" u="1"/>
        <s v="Gas (mains)" u="1"/>
        <s v="Validate - Charteris Plc" u="1"/>
        <s v="Microsoft Campus Agreement" u="1"/>
        <s v="Module &amp; Teaching Evaluation" u="1"/>
        <s v="IT Desktop Hardware Maintenance" u="1"/>
        <s v="SFC Funded contribution to Project 2016-149" u="1"/>
        <s v="Supply of integrated Waste Management Services" u="1"/>
        <s v="Supported Businesses - Doc Management Services" u="1"/>
        <s v="Servers, Storage and Associated Software" u="1"/>
        <s v="CA/CS033 Arrivo Consulting - Develop Evaluation Framework for Creative Identities" u="1"/>
        <s v="Sighthill Gym Extension" u="1"/>
        <s v="Maintenance of Hydro System at Dawyck" u="1"/>
        <s v="Consultancy: Evaluating the Impact of the Centre for Youth &amp; Criminal Justice" u="1"/>
        <s v="Charles Oakley Signage" u="1"/>
        <s v="Researcher - Medapharm" u="1"/>
        <s v="Airport Taxi Drop Off / Pick Up" u="1"/>
        <s v="Biolector/Robolector (EGF)" u="1"/>
        <s v="HiSeqX sequencing reagent kits" u="1"/>
        <s v="Elec Meter Readings" u="1"/>
        <s v="Fixed Telephony Services" u="1"/>
        <s v="Fire Extinguisher Service &amp; Repairs" u="1"/>
        <s v="Public Land Transport Services 2014 - 2019 Bus Routes HA8" u="1"/>
        <s v="Design Services" u="1"/>
        <s v="Password Manager Pro - Annual maintenance" u="1"/>
        <s v="Temporary and Permanent Recruitment - Ancillary - London only" u="1"/>
        <s v="Legionella Risk Assessment and Associated Water Treatment Services" u="1"/>
        <s v="Provision of Insurances" u="1"/>
        <s v="Car Park Safety Lighting" u="1"/>
        <s v="Syllabus Plus Maintenance" u="1"/>
        <s v="Sport and Fitness Clothing" u="1"/>
        <s v="Wave Measurement Buoys (Package)" u="1"/>
        <s v="Supply of Shower Curtains - Halls of Residence" u="1"/>
        <s v="The Provision Landscaping &amp; Grounds Maintenance Services," u="1"/>
        <s v="Spindle Moulder" u="1"/>
        <s v="AFRC Visitor Experience" u="1"/>
        <s v="Spectrofluorophotometer" u="1"/>
        <s v="Main Contractor for Argyle House" u="1"/>
        <s v="High Performance Computing Project" u="1"/>
        <s v="INTERIM STAFF - TMP (UK) Ltd - SG validate" u="1"/>
        <s v="William Arrol PhD Students 5 Year Leased Temporary Accommodation" u="1"/>
        <s v="Replacement and Enhancement of Fire detection equipment" u="1"/>
        <s v="The provision and service of a CFX-96 Touch New Generation Real Time PCR Detection System" u="1"/>
        <s v="X-ray Microscopy Unit" u="1"/>
        <s v="Banking Services (237)" u="1"/>
        <s v="John Deere 6115M Tractor lease" u="1"/>
        <s v="Catering Oatridge" u="1"/>
        <s v="Banking Services (225)" u="1"/>
        <s v="Tourism Professional Consultancy" u="1"/>
        <s v="Anaerobic Digestor (110)" u="1"/>
        <s v="AV equipment and installations (Scotia PLC)" u="1"/>
        <s v="Telephone System Maintenance Contract &amp; Replacement Conference Centre Telephone System" u="1"/>
        <s v="Courier Parcel Services" u="1"/>
        <s v="Ergonomic Equipments &amp; Services" u="1"/>
        <s v="Demolition Contract - Old IC Longman Site" u="1"/>
        <s v="Student Placement Software (Qauntum IT Europe)" u="1"/>
        <s v="Carbide Cubes (100)" u="1"/>
        <s v="Asset Tagging Phase 2" u="1"/>
        <s v="Automated Invoice Data Capture Solution (ICR Technology)" u="1"/>
        <s v="The Supply of Tractors" u="1"/>
        <s v="Student Travel - shared Buses" u="1"/>
        <s v="Andy McGregor Design &amp; Media Ltd" u="1"/>
        <s v="Mini Buses" u="1"/>
        <s v="CIPHR" u="1"/>
        <s v="Cumbernauld &amp; Kirkintilloch Painting Works" u="1"/>
        <s v="Amazon Mechanical Turk" u="1"/>
        <s v="ProofPositive e-Portofolio" u="1"/>
        <s v="CHP Financial Risk Analysis" u="1"/>
        <s v="Education - Psychology Services." u="1"/>
        <s v="Recruitment Services for 2 Information Systems Analysts and 1 Web Developer" u="1"/>
        <s v="The Richard Demarco Archive - Devlopment manager - PCS estimated award date 30/05/14 -  validate" u="1"/>
        <s v="Research Professional" u="1"/>
        <s v="Residences main Contractor" u="1"/>
        <s v="Student travel - Harlequin Coaches" u="1"/>
        <s v="Supply of Bidirectional Power Supply" u="1"/>
        <s v="Worldpay- Virtual Terminal &amp; Website(Gateway)" u="1"/>
        <s v="IS Consolidation Project - Furniture procurement" u="1"/>
        <s v="CCTV Installation Library" u="1"/>
        <s v="Provision of Multifunctional Devices" u="1"/>
        <s v="CMAC - Dynamic Vapour Sorption (DVS) Analyser Quick Quote" u="1"/>
        <s v="Measured Term Contract: Maintenance: Student Accomodation" u="1"/>
        <s v="Firewalls" u="1"/>
        <s v="Furniture (93)" u="1"/>
        <s v="Health &amp; Safety Consultant" u="1"/>
        <s v="Burner SD7 X 1, SG7 X 1, SG5 X 1" u="1"/>
        <s v="Baseflow Strategic Partner Sub-Contract Malawi Project" u="1"/>
        <s v="PPE &amp; Workwear" u="1"/>
        <s v="Agnes Blackadder HV Switchgear Replacement" u="1"/>
        <s v="Line Wire Support" u="1"/>
        <s v="Skippered Boat Hire at Orkney" u="1"/>
        <s v="Facilitator Services for Governing Body Effectiveness Review" u="1"/>
        <s v="Multi Discipline Lot 1 CC Framework Agreement Project Management" u="1"/>
        <s v="Air Compressor" u="1"/>
        <s v="Taxi Services Framework" u="1"/>
        <s v="Insurance broker - Aon Ltd." u="1"/>
        <s v="Supply of Domestic Furniture" u="1"/>
        <s v="Taxi Services - Edinburgh (2007)" u="1"/>
        <s v="CBS Equipment - Clean &amp; Dirty Bedding i/c Robotics Solutions" u="1"/>
        <s v="Provision of CCTV Security System - The Glasgow School of Art" u="1"/>
        <s v="Soil Respiration Equipment" u="1"/>
        <s v="The Supply of Health Care uniforms" u="1"/>
        <s v="Information Request Monitoring System" u="1"/>
        <s v="Access Control Systems - Lot 2 - Smart Card Technology" u="1"/>
        <s v="Online programme delivery" u="1"/>
        <s v="Supply of Catering Cleaning Waste Management Pest Control and Reception Staff" u="1"/>
        <s v="The Lease of Electric Vehicles x3" u="1"/>
        <s v="Falkirk Council SVQ Level 3 Children and Young People MA" u="1"/>
        <s v="AV Multi-Lot (3) - AV2737 - Chrystal McMillan Seminars Rooms" u="1"/>
        <s v="Bus Travel (615)" u="1"/>
        <s v="Russell Group Benchmarking" u="1"/>
        <s v="Design and Build - Easterbush Nursery" u="1"/>
        <s v="Hairdressing &amp; Beauty Therapy Uniforms" u="1"/>
        <s v="Car Park Surface Repairs &amp; Lined Markings" u="1"/>
        <s v="Non-life Insurance Services under APUC BA-INS003 Framework" u="1"/>
        <s v="MFDs (539)" u="1"/>
        <s v="Deaf Alerter" u="1"/>
        <s v="provision of design, print management and associated services for student recruitment publications and associated collateral for the GSA’s student recruitment activities" u="1"/>
        <s v="Citrix Licenses and Support" u="1"/>
        <s v="ERI  FIRE ALARM SYSTEM" u="1"/>
        <s v="Student Records System - SITS Read Only Access Licence" u="1"/>
        <s v="Service Fire Fighting Equipment" u="1"/>
        <s v="Office Equipment Multi Functional Device Collabaration" u="1"/>
        <s v="Hebrides Energy – Study into Shared Ownership Opportunities" u="1"/>
        <s v="ATOTN" u="1"/>
        <s v="Cleaning" u="1"/>
        <s v="iXon Life 888 camera" u="1"/>
        <s v="Pest Control - Residences" u="1"/>
        <s v="Supply of Microscope and Stage" u="1"/>
        <s v="Furniture for New King's Lecture Theatre" u="1"/>
        <s v="Legal Services - One-Stop-Shop" u="1"/>
        <s v="Marketing Services (2009) - Event Mgmt" u="1"/>
        <s v="Replacement of Graduate Employment system" u="1"/>
        <s v="Plumbing Services (Small Works and Ad-Hoc)" u="1"/>
        <s v="Supply and Distribution of Chilled Foods, Lot 3 (CAT11027 TU)" u="1"/>
        <s v="Microsoft Agreements" u="1"/>
        <s v="Supply and delivery of Safe" u="1"/>
        <s v="Market Research of the University website" u="1"/>
        <s v="Floor Coverings (Supply, Fitting and Delivery)" u="1"/>
        <s v="SIEM" u="1"/>
        <s v="Flow Cytometry Upgrade (Taylor Waterfall)" u="1"/>
        <s v="Centre for Sport and Exercise - The Salle Project" u="1"/>
        <s v="ERI Rick Eggleston" u="1"/>
        <s v="Air &amp; Water Monitoring" u="1"/>
        <s v="Main Contractor: Library Interim Upgrade" u="1"/>
        <s v="Bainfield  Social Space Project Furniture" u="1"/>
        <s v="CVODA001 - Mobiles -BC - LC from CCS RM1045" u="1"/>
        <s v="ACF Extension" u="1"/>
        <s v="Supply of Screening Compounds" u="1"/>
        <s v="Extraction System (LEV)" u="1"/>
        <s v="Fixed Wire &amp; PAT Testing" u="1"/>
        <s v="Supply of Electrical Components and Sundries" u="1"/>
        <s v="Water Management  (Student Accomodation Only : Bainfield)" u="1"/>
        <s v="Library Furniture (251)" u="1"/>
        <s v="Hair Kits for Level 5 &amp; 6" u="1"/>
        <s v="Lift Maintenance Legacy Contract EDU/ENU Contract MT/0584" u="1"/>
        <s v="Banking services (313)" u="1"/>
        <s v="Rental for Coffee Machines and Water Boiler" u="1"/>
        <s v="Consultancy - Capital Infrastructure Project" u="1"/>
        <s v="Publications:  Print Tender for Undergraduate Prospectus 2016 Entry (mini-Tender via framework)" u="1"/>
        <s v="New Forklift" u="1"/>
        <s v="Annual Licence Resource Finance System" u="1"/>
        <s v="14-0036 School Improvement Partnership Project - evaluation support phase 2" u="1"/>
        <s v="Huawei Network Maintenance" u="1"/>
        <s v="Door/Barrier Maintenance Gunnebo" u="1"/>
        <s v="Electricity to NHH sites (&lt;100,000KWh per annum)" u="1"/>
        <s v="Nominated Advisor Architectural and Principal Designer Services  Bainfield Social Space Upgrade Project" u="1"/>
        <s v="Internet" u="1"/>
        <s v="CDM Client Advisor" u="1"/>
        <s v="External Audit - 2015 -2020" u="1"/>
        <s v="Union Refurbishment Works Contract" u="1"/>
        <s v="Non-standard low cycle fatigue and fracture toughness tests on flow formed condition" u="1"/>
        <s v="Marketing / Media Services" u="1"/>
        <s v="Fixed Telephony Maintenance" u="1"/>
        <s v="Micro scopes/Lab equipment - Carl Zeiss" u="1"/>
        <s v="Wideband 2 Channel Arbitrary Waveform Generator" u="1"/>
        <s v="13-099 - Delivery of Better Movers and Thinkers CLPL" u="1"/>
        <s v="Merchant Payment Services (inc. Payment terminals and online services)" u="1"/>
        <s v="Fridge Purchase" u="1"/>
        <s v="Science Annex Window Blind Replacement" u="1"/>
        <s v="Little France MVM - SD" u="1"/>
        <s v="Ness Walk Lift Maintenance" u="1"/>
        <s v="Floor Covering - Estates Office" u="1"/>
        <s v="GCU's Common Good First Project" u="1"/>
        <s v="GIS Software for EDINA" u="1"/>
        <s v="LCMS Mass Spectrometer" u="1"/>
        <s v="Pump laser purchase from Coherent Europe B.V" u="1"/>
        <s v="Security &amp; Fire systems maintenance annual contract" u="1"/>
        <s v="Project Manager for Professional Services (Space Optimisation)" u="1"/>
        <s v="Debt Recovery" u="1"/>
        <s v="British Library Document Supply Centre" u="1"/>
        <s v="AUTOCLAVE" u="1"/>
        <s v="External Elevation and Building Footprint Survey" u="1"/>
        <s v="RADIO FIRE PAGING SYSTEN FOR THE HARD OF HEARING" u="1"/>
        <s v="Aggregated National Procurement for Mobile Voice &amp; Data" u="1"/>
        <s v="Lot 1 - Installation and Maintenance of Library Audio Visual Equipment and Digital Signage" u="1"/>
        <s v="Glow Max trade-in  NRIE" u="1"/>
        <s v="Fitness Suite Equipment - Resistance Machines Lot 3 (Capital Bid)" u="1"/>
        <s v="Newspaper Copyright Licencing" u="1"/>
        <s v="Student Reconfiguration Project" u="1"/>
        <s v="Youth Tobacco Policy Survey 2016" u="1"/>
        <s v="Rock/Pop and Sound Engineering (44)" u="1"/>
        <s v="CMAC Scanning &amp; Electron Microscopes" u="1"/>
        <s v="Quantity Surveyor Services:  (L&amp;T plus Workspace - Space Op)" u="1"/>
        <s v="HR &amp; Payroll Software" u="1"/>
        <s v="Redevelopment of Fife Park" u="1"/>
        <s v="Development &amp; Build of New Website" u="1"/>
        <s v="Library Books, Educational Textbooks and Multimedia Supplies" u="1"/>
        <s v="ACCOUNTANCY FEES - Institute of Chartered Accountants Scotland" u="1"/>
        <s v="Frozen Food and Potato Chips" u="1"/>
        <s v="Grounds Maintenance Services" u="1"/>
        <s v="Catering Services (Baxterstorey Limited)" u="1"/>
        <s v="Laundry Services Collect Wash and Return Student Accommodation  Sites" u="1"/>
        <s v="CHP Engines" u="1"/>
        <s v="NMIS- Construction" u="1"/>
        <s v="Double Patchstar Cube" u="1"/>
        <s v="Liquid Fuel - Heating oil" u="1"/>
        <s v="MTC Small Mechanical Works upt to £250k - Lot 2" u="1"/>
        <s v="IP Telephony" u="1"/>
        <s v="SXL Libraries Framework (0617) Lot 15 - Oxford University Press" u="1"/>
        <s v="Domestic Furniture &amp; Furnishings (including White Goods) (SXL 08-15)" u="1"/>
        <s v="Supply of 3D Printers, 3D Scanners and associated equipment (LAB1009 AP)" u="1"/>
        <s v="Estimation of Food and Nutrient Intakes in Scotland from Data in the Living Costs and Food Survey" u="1"/>
        <s v="Elements Loose Furniture - Summer 2016" u="1"/>
        <s v="TIC Superconductivity Laboratory Fit Out" u="1"/>
        <s v="Beechwood Campus - Furniture Collaborative" u="1"/>
        <s v="FFE for TIC" u="1"/>
        <s v="Eden Campus Internal Spine Road" u="1"/>
        <s v="SR-X digital biomarker detection system" u="1"/>
        <s v=" Laboratory Consumables &amp; Chemicals IRLA" u="1"/>
        <s v="ITQ for the provision of Boiler Maintenance Services for Commercial Boilers ECG Facilities Services (APUC)" u="1"/>
        <s v="Law School Refurbishment - specialist furniture" u="1"/>
        <s v="Pcounter Epay" u="1"/>
        <s v="Insurance Premiums" u="1"/>
        <s v="Capital Works Framework for Education and Children's Services Projects" u="1"/>
        <s v="Coatbridge Flooring Works" u="1"/>
        <s v="Coatbridge Painting Works" u="1"/>
        <s v="Citizens and Money Advice Services" u="1"/>
        <s v="Banff and Buchan College - Coach Services Lot 1" u="1"/>
        <s v="provision of Evaluation of Scottish Entrepreneurship and Enterprise Educators" u="1"/>
        <s v="Online Careers Centre software" u="1"/>
        <s v="Air Filters - Lot 2 - Supply, Fit &amp; Removal" u="1"/>
        <s v="Provision of Thin Clients Devices and Associated Licences" u="1"/>
        <s v="Student Funding Software Licence" u="1"/>
        <s v="Drinks Vending Machine (Falkirk Campus)" u="1"/>
        <s v="Supply and Delivery and Application of Bituminous Materials" u="1"/>
        <s v="*Reuse DUPLICATE" u="1"/>
        <s v="Camera, BSI CMOS" u="1"/>
        <s v="Mobile devices and Management" u="1"/>
        <s v="CA/CS119 - Tom Pow - Panel member of the Artists Bursary panel - validate" u="1"/>
        <s v="External print undergraduate" u="1"/>
        <s v="Welding &amp; Grinding Booths (152)" u="1"/>
        <s v="Supply and Delivery of Washroom Solutions - Sanitary Disposal and Related Products (BO-JAN012 NW)" u="1"/>
        <s v="Hair Kits" u="1"/>
        <s v="SAP MAINTENANCE 2017" u="1"/>
        <s v="ITS2005 NE Data Centre Management Equipment and Infrastructure" u="1"/>
        <s v="Contract Hire Vehicle - 1 Year Extension Mazda BT50 Double Cab 4 x 4" u="1"/>
        <s v="Plumbed-In Water Coolers" u="1"/>
        <s v="Draught Proofing - Listed Building (Meston)" u="1"/>
        <s v="Summer Works 2014-15 Feasibility Car Parking" u="1"/>
        <s v="Cost Consultant for Refurbishment of Younger Hall" u="1"/>
        <s v="Gamekeepers PPE" u="1"/>
        <s v="Travel Insurance (466)" u="1"/>
        <s v="Ti2-E Inverted Microscope, CDBS" u="1"/>
        <s v="Oil and Gas Safety Training" u="1"/>
        <s v="Uninteruptable Power Supply (UPS)" u="1"/>
        <s v="Principal Contractor - L&amp;T Earl Mountbatten Building" u="1"/>
        <s v="Blackmagic Equipment" u="1"/>
        <s v="UK-Aberdeen: ship chartering services" u="1"/>
        <s v="Estates: St Regulus Hall - Annual Refurbishment Programme" u="1"/>
        <s v="Postal Services (Whistl)" u="1"/>
        <s v="Furniture for the Royal College Building" u="1"/>
        <s v="Machinery and Equipment Maintenance (103)" u="1"/>
        <s v="Consortium - Saudi Arabia - Legal Services" u="1"/>
        <s v="Construction Works and Associated Services" u="1"/>
        <s v="Business Skills Services Contract for the period 1 April 2016-31 March 2019" u="1"/>
        <s v="Bioquarter Web Design" u="1"/>
        <s v="In-Country Presence in South Asia" u="1"/>
        <s v="Microscope for Raman/MP" u="1"/>
        <s v="TRAVEL MANAGEMENT SOLUTION" u="1"/>
        <s v="Executive Search - Head of HR&amp;OD" u="1"/>
        <s v="Professional Service - Project CDM Co-ordinator" u="1"/>
        <s v="Shadowhand" u="1"/>
        <s v="IMSOL Service Contract" u="1"/>
        <s v="Radiation Protection Advisor" u="1"/>
        <s v="Oriam Tennis Centre - Main Contractor" u="1"/>
        <s v="CBS Equipment - Washing/Disinfection Solutions" u="1"/>
        <s v="Argyle House - Supply and Installation of Audio Visual Equipment" u="1"/>
        <s v="DGX1" u="1"/>
        <s v="Lanyards and Print Consumables for the new Fife College" u="1"/>
        <s v="Uni temp - IS" u="1"/>
        <s v="Replacement of Optical Fibre" u="1"/>
        <s v="Supply of HH and NHH Electricity" u="1"/>
        <s v="Undergraduate Prospectus 2017" u="1"/>
        <s v="Covaris LE220 DNA shearer (EGC)" u="1"/>
        <s v="Provision of Waste Management Services" u="1"/>
        <s v="Estates:  Recarpeting 2015 (mini Tender from Framework)" u="1"/>
        <s v="Blade Enclosures (16/17)" u="1"/>
        <s v="Executive Search Informatics" u="1"/>
        <s v="Catering Stock Control and Ordering System" u="1"/>
        <s v="Car Park Re-design" u="1"/>
        <s v="Genotyping services" u="1"/>
        <s v="Student Accommodation" u="1"/>
        <s v="Spend Cube Consultancy" u="1"/>
        <s v="Aruba Wireless Access Points" u="1"/>
        <s v="Furniture for Systems Medicine" u="1"/>
        <s v="Parylene Deposition Tool for EPSRC CDT" u="1"/>
        <s v="Window Cleaning Services - Tayside Region" u="1"/>
        <s v="Marketing Services - Fully Managed Service" u="1"/>
        <s v="Provision for Portable Appliances Testing, Inspection and Electrical Installation Condition Reporting to SRUC" u="1"/>
        <s v="OGAS - Workbenches" u="1"/>
        <s v="Camera surveys of our drainage systems" u="1"/>
        <s v="CBS Equipment - Containment (Downdraft Tables)" u="1"/>
        <s v="Research Assistants" u="1"/>
        <s v="Engineering Equipment" u="1"/>
        <s v="OGAS - Changing Room Lockers" u="1"/>
        <s v="CS-IC-1247 Smart Technology Equipment - Sports" u="1"/>
        <s v="Sports Kits" u="1"/>
        <s v="Health &amp; Safety Management Software" u="1"/>
        <s v="MFD Equipment" u="1"/>
        <s v="CCTV Maintenance" u="1"/>
        <s v="Vehicle Maintenance (63)" u="1"/>
        <s v="Toptical replacement head order" u="1"/>
        <s v="Marketing Services (2009) - Research" u="1"/>
        <s v="Video Making - Rapid Visual Media" u="1"/>
        <s v="Waste Management Interim Services" u="1"/>
        <s v="Datacore Storage Area Network expansion" u="1"/>
        <s v="ZOT Circuit Boards" u="1"/>
        <s v="Nature Master Class" u="1"/>
        <s v="Business Travel - One Stop Shop" u="1"/>
        <s v="Metal Framework Inverness &amp; Aberdeen" u="1"/>
        <s v="Mini-competition for Photographic Equipment CVP" u="1"/>
        <s v="Hospitality Equipment" u="1"/>
        <s v="Mini Competition for Tank Cleaning" u="1"/>
        <s v="Maintenance and Repair of Air Conditioning/Comfort Cooling Plant (Celsius Cooling Ltd)" u="1"/>
        <s v="Flow Cytometry Maint Renewal" u="1"/>
        <s v="Specialist Cleaning Services" u="1"/>
        <s v="Furnishings: The Lyell Centre" u="1"/>
        <s v="Large Format/ Exhibition Services" u="1"/>
        <s v="Hair Salon" u="1"/>
        <s v="Western Isles Superimposed Road Markings" u="1"/>
        <s v="Furnishings Room 2.04, 2.05, &amp; 2.06 Edwin Chadwick Building" u="1"/>
        <s v="Estates:  Boiler Replacement, Purdie Building" u="1"/>
        <s v="Advertising Services" u="1"/>
        <s v="Legal Services - Commercial-Business" u="1"/>
        <s v="BREEAM Consultancy Services for New Falkirk Campus" u="1"/>
        <s v="Emergency Standby Generator Maintenance/Load tests" u="1"/>
        <s v="Guardbridge Enabling / Strip Out Works - CANCELLED" u="1"/>
        <s v="Flip Chip Bonder" u="1"/>
        <s v="Students Travel - Buses" u="1"/>
        <s v="Cottrell Building AFDS Installation Works" u="1"/>
        <s v="IPR Services/Patent Attorney" u="1"/>
        <s v="Commercial Maintenance Agreement" u="1"/>
        <s v="Fresh Butcher Meat - Call Off Contract Agreement" u="1"/>
        <s v="Exam scripts" u="1"/>
        <s v="Wind Turbine (102)" u="1"/>
        <s v="Disruptive Investigations to FAS Building" u="1"/>
        <s v="Contract Hire Vehicle - Berlingo Van Estates Reg No." u="1"/>
        <s v="Training and Coaching Program for the University of the Highlands and Islands" u="1"/>
        <s v="Microsoft EES Renewal" u="1"/>
        <s v="Curriculum Management System" u="1"/>
        <s v="Provision of haulage and land spreading of waste services" u="1"/>
        <s v="Coffee Machine - An Lochran" u="1"/>
        <s v="Cypress Server License (Panopto)" u="1"/>
        <s v="Off-site Storage &amp; Destruction Service" u="1"/>
        <s v="Charles Lyell Centre - HWU Wing  Furniture" u="1"/>
        <s v="A Personal Data Exchange Infrastructure – Development and Testing of a Working Proof of Concept to Support Health and Social Care Priorities" u="1"/>
        <s v="Gareth Hoskins Architects?" u="1"/>
        <s v="Beauty Kits for Level 2 and 3" u="1"/>
        <s v="Digital Marketing for Recruitment Advertising" u="1"/>
        <s v="Antibodies and Sera (and other related matrices) IRLA: Sera (and other related matrices)" u="1"/>
        <s v="Femtosecond Laser System - Jon Shephard" u="1"/>
        <s v="Referencing Service" u="1"/>
        <s v="Mobile phone services" u="1"/>
        <s v="Supply of Illumina Screening Arrays" u="1"/>
        <s v="Mode-locked short-pulse laser system" u="1"/>
        <s v="Pre-Sale Valuation and Property Marketing Service" u="1"/>
        <s v="Support &amp; Maintenance - JANET/EU sponsored connection autorenewal" u="1"/>
        <s v="Voluntary Staff Benefits" u="1"/>
        <s v="Non Medical Personal Assistants 2017" u="1"/>
        <s v="Office of the Principal:  Executive Recruitment - Principal &amp; Vice-Chancellor" u="1"/>
        <s v="LIT0226 Clinical Waste" u="1"/>
        <s v="First Year Engineering Academy Course" u="1"/>
        <s v="Office of the Principal:  Guardbridge Site Related Legal Services" u="1"/>
        <s v="Electric Consumables" u="1"/>
        <s v="VDI- Thin Client Solution (623)" u="1"/>
        <s v="Finance Software 2019" u="1"/>
        <s v="ICT Resilience (205)" u="1"/>
        <s v="Fire Compliance Officer - Temp" u="1"/>
        <s v=" Skills academy - Machines for Expansion" u="1"/>
        <s v="Agnes Blackadder Hall Entrance Refurbishment" u="1"/>
        <s v="Bins - Waste Team" u="1"/>
        <s v="Journal Subscriptions" u="1"/>
        <s v="SCRM BRF CBS equipment" u="1"/>
        <s v="Chaplaincy Conservatory" u="1"/>
        <s v="Online Services for Mental Health" u="1"/>
        <s v="Professional Services Costs Reduction" u="1"/>
        <s v="Use First" u="1"/>
        <s v="Contract Hire Vehicle - Ford Transit Minibus 9 Seater SD62 ZVJ" u="1"/>
        <s v="Finance systems minicomp STOW, NORTH GLASGOW, JOHN WHEATLEY (476)" u="1"/>
        <s v="Educational Psychologist" u="1"/>
        <s v="TRAVEL AGENCY - Travel Company - SG to validate" u="1"/>
        <s v="Office Equipment - MFDs 2015" u="1"/>
        <s v="CODA Software Support and Maintenance" u="1"/>
        <s v="Fitness &amp; Sports Equipment - Resistance" u="1"/>
        <s v="Immunology Consumables" u="1"/>
        <s v="RDEC Holyrood Campus -SD" u="1"/>
        <s v="Waste (Dornoch &amp; Alness)" u="1"/>
        <s v="Travel Booking and Management Services" u="1"/>
        <s v="Hitatchi storage hardware, support and installation" u="1"/>
        <s v="Supply of 175 i-Pads for EGIS" u="1"/>
        <s v="PR  and Public Affairs Services" u="1"/>
        <s v="Zeiss Axio Observer.Z1 Microscope" u="1"/>
        <s v="Marketing services - Public Relations" u="1"/>
        <s v="Asset FM Software" u="1"/>
        <s v="Off-site Prospectus Storage and Retrieval Services" u="1"/>
        <s v="Provision of Pest Control services within residences" u="1"/>
        <s v="RG13476-10 Fungal Sequencing_x000d__x000a__x000d__x000a_RG13476-10 Fungal Sequencing" u="1"/>
        <s v="Support &amp; Maintenance - SonicWall Regional TZ appliances (x3)" u="1"/>
        <s v="CHPholyroodextension_BD_1114" u="1"/>
        <s v="Building Services for SALT Project" u="1"/>
        <s v="Modern Foreign Language (MFL) Teaching" u="1"/>
        <s v="Adobe Connect Licence" u="1"/>
        <s v="Andor Micoscope_CCBCN_LT_0614" u="1"/>
        <s v="Student Recruitment Advertising" u="1"/>
        <s v="RNA Sequencing Services Term Framework" u="1"/>
        <s v="Data storage" u="1"/>
        <s v="Estates- Plumbing (431)" u="1"/>
        <s v="Taxi Call Off Aug 17 - Grays" u="1"/>
        <s v="HPHT Rock Deformation Equipment" u="1"/>
        <s v="Contract programmer for Genesure work" u="1"/>
        <s v="Softeware Media Suite Essential Licence" u="1"/>
        <s v="Design Team Refurbishment of the Old Kirk" u="1"/>
        <s v="Equipment for the metallographic preparation laboratory" u="1"/>
        <s v="Provision of a Fully Integrated Service Management Solution (Alemba Ltd)" u="1"/>
        <s v="Booking/ ticket software" u="1"/>
        <s v="Mini Competition for PPE" u="1"/>
        <s v="Coach Hire" u="1"/>
        <s v="Odyssey CLx purchase" u="1"/>
        <s v="Supply of ICP Machine" u="1"/>
        <s v="Space Op - Catering Consultant Services" u="1"/>
        <s v="Foundation Apprenticeship Student Transport 2019" u="1"/>
        <s v="Water Quality (541)" u="1"/>
        <s v="Delivered Catering Services (boxed food + beverages)" u="1"/>
        <s v="Floor Coverings to Reception Area, Falkirk Campus (Supply and Install)" u="1"/>
        <s v="Car Hire" u="1"/>
        <s v="Bedding and Student Packs" u="1"/>
        <s v="Essential Oils and Carrier Oils" u="1"/>
        <s v="Enabling Works for the AFRC HIVES Extension" u="1"/>
        <s v="Life Science Equipment: Lot 6 Post Installation Services for Life Science Equipment Only" u="1"/>
        <s v="Ethernet Network Solution" u="1"/>
        <s v="Beauty workstation kits and consumables under APUC FFE1006AP Hair &amp; Beauty Framework Agreement" u="1"/>
        <s v="Videography Services for SGSSS" u="1"/>
        <s v="Human volunteer PK trial involving gammascintigraphic imaging" u="1"/>
        <s v="Estates: Installation of Services Infrastructure for Scanclime Air Conditioning Units" u="1"/>
        <s v="Art Supplies 15/16" u="1"/>
        <s v="Supply, Delivery &amp; Installation of iScan Microarray Scanner System" u="1"/>
        <s v="RMP Vehicle - Car" u="1"/>
        <s v="Stranraer Heating System Phase 2" u="1"/>
        <s v="Chimney Demolition &amp; Oil Tank Removal Thurso Campus" u="1"/>
        <s v="Furnishings - Student Lounge, Pavilion 2, Jean Muir Building Galashiels" u="1"/>
        <s v="Supply of Confectionery and Snacks" u="1"/>
        <s v="Provision of Service of Compressors" u="1"/>
        <s v="WAM System" u="1"/>
        <s v="ITPC Advanced Level Membership Agreement" u="1"/>
        <s v="Chiller Unit for 300T Rotary Friction Welder for the AFRC" u="1"/>
        <s v="Applications and web development - Geographic Information Systems (GIS) Services" u="1"/>
        <s v="Zoology Building" u="1"/>
        <s v="FTIR Spectrometer" u="1"/>
        <s v="Cycle Ergometer, Monark 894 E Peak" u="1"/>
        <s v="Supply, Implementation and Support of Current Research Information System" u="1"/>
        <s v="Supply, install and commission specialist laboratory gas detection system" u="1"/>
        <s v="MTC Building Maintenance and Small Works -  Science &amp; Engineering Zone" u="1"/>
        <s v="Sigma7" u="1"/>
        <s v="Coffee Vending Machines" u="1"/>
        <s v="Salmon Aquaculture Facilities" u="1"/>
        <s v="Roofing Works for Coatbridge College (606)" u="1"/>
        <s v="I-UK Manufacturing Portfolio 2.6.4 Hydroforming" u="1"/>
        <s v="Research Database Service for University of Edinburgh" u="1"/>
        <s v="Recruitment of Peripatetic Assessors and Verifiers 2018-2019" u="1"/>
        <s v="Bus Hire with Driver" u="1"/>
        <s v="Validate - Dark Systems" u="1"/>
        <s v="Factory at AFRC- Feasibility Study" u="1"/>
        <s v="LC-MS - Supply of and Provision of Service" u="1"/>
        <s v="Framework Call of from Scot Gov Temporary and Interim Staff" u="1"/>
        <s v="Culture &amp; Sport?" u="1"/>
        <s v="Media Make-up Kits" u="1"/>
        <s v="Estates Vehicle (Bob Brown)" u="1"/>
        <s v="Consultancy - Mairi Anne MacDonald" u="1"/>
        <s v="JISC Routers &amp; Switches framework" u="1"/>
        <s v="Endowment Investment Services" u="1"/>
        <s v="40L Bins for classroom recycling" u="1"/>
        <s v="Uist and Barra School Bus Services 2016-20" u="1"/>
        <s v="Oil and Gas Training" u="1"/>
        <s v="Library Online Resources" u="1"/>
        <s v="Licence for Nvivo Desktop Software" u="1"/>
        <s v="Observatory Software/hardware for data storage" u="1"/>
        <s v="Expansion of the IT Virtual Server Infrastructure" u="1"/>
        <s v="ITQ for the provision of Student Counselling at GCU London" u="1"/>
        <s v="USE THIS FIRST" u="1"/>
        <s v="Furnishings: Storage - The Grid" u="1"/>
        <s v="Renewal of centrifuge service contract" u="1"/>
        <s v="Sanitary disposal &amp; related products and services" u="1"/>
        <s v="Sanitary Disposal and Related Producst &amp; Services" u="1"/>
        <s v="Manufacture and assembly of bespoke vacuum chambers" u="1"/>
        <s v="Telecoms billing software" u="1"/>
        <s v="Preventative Maintenance of Cytometers" u="1"/>
        <s v="Customer Relationship Manager Software Installation" u="1"/>
        <s v="Principal Contractor - Estates Alterations &amp; Fire Improvement Works" u="1"/>
        <s v="Mail Room Equipment Hire" u="1"/>
        <s v="Delegate Microphone System" u="1"/>
        <s v="Childcare" u="1"/>
        <s v="The Provision of Oxygen Depletion Research" u="1"/>
        <s v="Supply of Books" u="1"/>
        <s v="Corporate Gifts and Promotions Items" u="1"/>
        <s v="VMware ELA" u="1"/>
        <s v="CPIT Services" u="1"/>
        <s v="ADAS PLANET sub-contract" u="1"/>
        <s v="Storage Area Network and Platform" u="1"/>
        <s v="Provision of Cut &amp; Specialist Printing Paper" u="1"/>
        <s v="Fleet Vehicles 2016" u="1"/>
        <s v="Chemical Starage (Aimee Cormack)" u="1"/>
        <s v="King's College Heating Replacement" u="1"/>
        <s v="Window Coverings - Lord Thomson HOR" u="1"/>
        <s v="CA/CS100 - The Gate Films - provide 3 menu options for animation of Time to Shine" u="1"/>
        <s v=" Quantity Surveyor for Joseph Black Refurbishment" u="1"/>
        <s v="Destination of Leavers" u="1"/>
        <s v="Cabling Suppliers Local Framework Agreement" u="1"/>
        <s v="Microsoft Campus Licences - 3 year contract" u="1"/>
        <s v="Feasibility Study - Dunbeg - Connell Cycle Path" u="1"/>
        <s v="Personal Hygiene" u="1"/>
        <s v="SITS licence and support" u="1"/>
        <s v="PNDC DC Network Infrastructure Development" u="1"/>
        <s v="Equipment and Furniture Refurbishment (503)" u="1"/>
        <s v="14-040 To advise the working group so they can create lines of progression and text to support the national numeracy progression framework" u="1"/>
        <s v="Real-Time PRC Machines &amp; Genomics Analyzer" u="1"/>
        <s v="Project B - Electrical Upgrade Works Cardonald" u="1"/>
        <s v="Library Self Service Equipment and Maintenance Contract" u="1"/>
        <s v="Specialist Forestry Information" u="1"/>
        <s v="4 Tier Lockers" u="1"/>
        <s v="Upgrade of Press Machines" u="1"/>
        <s v="Furniture for Teaching Rooms - Chairs" u="1"/>
        <s v="Building Services (Small Works and Ad-Hoc)" u="1"/>
        <s v="Furnishings for The Lyell Centre - HWU Wing" u="1"/>
        <s v="Benchtop Freeze Dryer" u="1"/>
        <s v="Student Counselling Services" u="1"/>
        <s v="Maintenance for Symmetra 16kvA Equipment" u="1"/>
        <s v="Toad for Oracle (11 items)" u="1"/>
        <s v="Joinery Services (Supply of) (Timetra Ltd)" u="1"/>
        <s v="Supply of Landscape Maintenance Services for Jean Muir Village - SBC" u="1"/>
        <s v="Human Resources &amp; Payroll System 2017" u="1"/>
        <s v="ESFP02-MB-6000 PCR Player (Analysis of Assays)" u="1"/>
        <s v="FURNISHINGS FOR PHASE 1 - JAMES WEIR BLD" u="1"/>
        <s v="Extension to Chemical Engineering (Nasmyth Building)" u="1"/>
        <s v="Furnishings: Refurbishment of Edinburgh Buisness School" u="1"/>
        <s v="SANS &amp; S&amp;M - Dell compellant main + DR SANS &amp; S&amp;M consolidated" u="1"/>
        <s v="Deliveries/Mail for Tic" u="1"/>
        <s v="Greenhouse Gass Analyser" u="1"/>
        <s v="Annual Subscription of AHUA" u="1"/>
        <s v="Jaguar XJ Premium Luxury SWB - Edinburgh Business School" u="1"/>
        <s v="Books - Lot 4.3 E-books for library access for all authorised users: Patron/Demand Driven Acquisition" u="1"/>
        <s v="NPCS - Catering Equipment Contract" u="1"/>
        <s v="Vertical Blinds - Domestic Staff Office" u="1"/>
        <s v="EC/0522/Main Contractor for Holyrood CHP Project" u="1"/>
        <s v="Maintenance of Fire Alarm Systems within University Halls of Residence" u="1"/>
        <s v="Provision of Coach and Mini Bus Hire Services" u="1"/>
        <s v="Higher Educational Achievement Record and StandOUT Opportunities platform software" u="1"/>
        <s v=" GE DEXA Scanner" u="1"/>
        <s v="College Road Markings" u="1"/>
        <s v="Lab Temperature Control System" u="1"/>
        <s v="Provision of Alcohol ( Spirits and Beer)" u="1"/>
        <s v="Lift Maintenance Lot.2 UoE Peripheral Zone Lifts" u="1"/>
        <s v="New Pick-up Truck for SSF" u="1"/>
        <s v="Paper (Antalis Limited )" u="1"/>
        <s v="Hairdressing Back Wash Sinks - Capital Bid" u="1"/>
        <s v="North Highland College - Centre for Energy and the Environment - Design and Build Contract" u="1"/>
        <s v="Reactor Service Unit and Reactors" u="1"/>
        <s v="LIT/0336 Smart Card and card Production Systems" u="1"/>
        <s v="Deep Sea Camera" u="1"/>
        <s v="Metal - Aluminium &amp; Steel" u="1"/>
        <s v="NEF scheme and accreditation agreement" u="1"/>
        <s v="Hair workstation kits and consumables under APUC FFE1006AP Hair &amp; Beauty Framework Agreement" u="1"/>
        <s v="14-008 - Registration services for SLF 2014" u="1"/>
        <s v="Gradient Fractionator" u="1"/>
        <s v="Conference Organiser - Capita Business Services Ltd" u="1"/>
        <s v="Framework Agreement for the Supply, Installation and Maintenance of Evacuation Chairs" u="1"/>
        <s v="Firewall Migration" u="1"/>
        <s v="Consultancy - Student Accommodation Options Appraisal (365)" u="1"/>
        <s v="Link Sliding Doors" u="1"/>
        <s v="Sports Hall Netting and Refurb" u="1"/>
        <s v="John Deere 6230 4D 95HP Tractor lease" u="1"/>
        <s v="Quantity Surveyor Lot 1 C" u="1"/>
        <s v="Glass Washers (2) Rutherford Building" u="1"/>
        <s v="_x0009_GCC15041: The Provision of Project Management Services with Integrated Design Team for Construction and Refurbishment Projects at Glasgow Clyde College" u="1"/>
        <s v="Bus Tickets" u="1"/>
        <s v="Student Bus Services" u="1"/>
        <s v="Lab Equipment - Buchi Minispray" u="1"/>
        <s v="CNC Router" u="1"/>
        <s v="Digital Textbooks" u="1"/>
        <s v="Nitrogen Generator Refurbishment" u="1"/>
        <s v="Project Management with Integrated Design Team Services (442)" u="1"/>
        <s v="Sports &amp; Fitness Uniforms" u="1"/>
        <s v="Graduation Video and AV Services" u="1"/>
        <s v="Dubai" u="1"/>
        <s v="Public Website Hosting" u="1"/>
        <s v="Annual Support Terminal Four" u="1"/>
        <s v="LARIF Mobile Vaporised Hydrogen Peroxide Unit" u="1"/>
        <s v="Provision of a Cafe, Plant &amp; Gift Sales and Hospitality Services" u="1"/>
        <s v="Provision of sanitary disposal and related products and services" u="1"/>
        <s v="Replacement Boilers" u="1"/>
        <s v="Insurance (2011) (202)" u="1"/>
        <s v="Food Hygiene Courses in Schools" u="1"/>
        <s v="Nikon microscope (x100) and laser" u="1"/>
        <s v="Supply,delivery and installation of Marine High Voltage Equipment (493)" u="1"/>
        <s v="Mack - Enabling Works" u="1"/>
        <s v="Sep Backup - new May 2013" u="1"/>
        <s v="Coin-operated Laundry Service" u="1"/>
        <s v="Cash Registers Catering" u="1"/>
        <s v="MOU re carbon management" u="1"/>
        <s v="Digital Website Design Services" u="1"/>
        <s v="New Brand Structure for Fife College MAR141637" u="1"/>
        <s v="ROSPA" u="1"/>
        <s v="Workshop Machinery Greenock Campus" u="1"/>
        <s v="Print &amp; Associated Services Framework Agreement" u="1"/>
        <s v="High Value Laboratory Equipment (HVLE) - Lot 10 Polycrystalline &amp; Single Crystal X-Ray Analysis Equipment" u="1"/>
        <s v="Supply of MFD" u="1"/>
        <s v="Audit Services - Wylie &amp; Bissett" u="1"/>
        <s v="CRM System" u="1"/>
        <s v="WARPit Implementation" u="1"/>
        <s v="Ford Transit Connect Vehicle - Bill Taylor" u="1"/>
        <s v="AFRC: Conversion of Labs 7 and 8 for meteorology" u="1"/>
        <s v="R Dalrymple?" u="1"/>
        <s v="Lease of Chiller Van" u="1"/>
        <s v="Myriad Fee for Service Lab" u="1"/>
        <s v="Fire Engineering Consultancy" u="1"/>
        <s v="Core IP Routing Equipment-Lot5" u="1"/>
        <s v="Design and Print - Suite of CPD Catalogues" u="1"/>
        <s v="Laundry" u="1"/>
        <s v="CEEP Project" u="1"/>
        <s v="Short Massage Text" u="1"/>
        <s v="Vending Services (Hot Drinks)" u="1"/>
        <s v="RDEC KB AV" u="1"/>
        <s v="Biomass Fuel" u="1"/>
        <s v="Contract Hire for SY63 LVP" u="1"/>
        <s v="McIntosh Hall C Floor &amp; Albany Park Summer Works 2014" u="1"/>
        <s v="Stow - Bike Racks" u="1"/>
        <s v="Library Equipment" u="1"/>
        <s v="Non-Life Insurance 2019" u="1"/>
        <s v="Easterbush Infrastructure Design Team" u="1"/>
        <s v="Tequios Software Support annual contract" u="1"/>
        <s v="PAT" u="1"/>
        <s v="Multi Parameter Digital Flow Cytometer" u="1"/>
        <s v="Small Works - Curriculum &amp; Quality Move" u="1"/>
        <s v="SUN Financial Systems Upgrade" u="1"/>
        <s v="Student Accommodation Cleaning Services" u="1"/>
        <s v="Supply of Cardiovascular &amp; Fixed Resistance Equipment (ASW)" u="1"/>
        <s v="PC Purchase (73)" u="1"/>
        <s v="News Paper - Local Contract" u="1"/>
        <s v="Computer Supplies &amp; Services" u="1"/>
        <s v="Creative Campaign - Postgraduate" u="1"/>
        <s v="EBSCO" u="1"/>
        <s v="Staff engagement surveys" u="1"/>
        <s v="Lease Vehicle - Psychology (PJ18XMF)" u="1"/>
        <s v="QMU Outline Business Case Development" u="1"/>
        <s v="Furniture - Lot 2 Office (Northern Ireland)" u="1"/>
        <s v="MT0530 IN RELATION TO BA-JAN006 Mini Competition Linen and Garement Hire" u="1"/>
        <s v="ANYmal Robot" u="1"/>
        <s v="ES Agreement" u="1"/>
        <s v="QS for SALT Project" u="1"/>
        <s v="Design Team for the National Manufacturing Institute of Scotland" u="1"/>
        <s v="Flow Cytometer" u="1"/>
        <s v="Banking Services (59)" u="1"/>
        <s v="Food Packaging" u="1"/>
        <s v="Specialist Gaming PC &amp; Laptop" u="1"/>
        <s v="Network Service, Lot 6 (RM1045)" u="1"/>
        <s v="Automated Combined ISH &amp; IHC system" u="1"/>
        <s v="Contract Management Software" u="1"/>
        <s v="Media buying Specialist Services" u="1"/>
        <s v="The Provision of Catering Services" u="1"/>
        <s v="The Provision of Cleaning Services" u="1"/>
        <s v="OnLine Learning Services and Materials" u="1"/>
        <s v="Maintenance and Repair of the Building Management System R E Dew (Scotland) Ltd" u="1"/>
        <s v="Woolmanhill Phase 1 Rent" u="1"/>
        <s v="Interior Design Consultancy" u="1"/>
        <s v="Installation of Servers in New Campus" u="1"/>
        <s v="Receprion Furniture Pailsely Barshaw" u="1"/>
        <s v="Executive Recruitment Services 2017" u="1"/>
        <s v="Publishers/document services - Cambridge University Press" u="1"/>
        <s v="A Multi-Channel Decision Support Infrastructure: Development and Testing of a Working Proof of Concept to Support Health and Social Care Priorities." u="1"/>
        <s v="AFRC upcoming tenders" u="1"/>
        <s v="Travel Requirements - Air, Ferry, Rail" u="1"/>
        <s v="Refurb of Clinical Skills Area" u="1"/>
        <s v="(ASW) Booking Management System" u="1"/>
        <s v="Provision of a Digital Classroom" u="1"/>
        <s v="Washroom Hygiene and Consumables" u="1"/>
        <s v="Local Extract Ventilation Equipment, Banff &amp; Buchan College, Fraserburgh" u="1"/>
        <s v="Waste Management Schedule A – Non-Hazardous Waste, Recyclates &amp; Recoverables" u="1"/>
        <s v="Murchison house Furniture" u="1"/>
        <s v="Compact SEM Microscope" u="1"/>
        <s v="Alteration Works to Composite Lab" u="1"/>
        <s v="Leadership and Development Framework" u="1"/>
        <s v="Roofing Work MTC Framework Agreement" u="1"/>
        <s v="Cancelled Asbestos Analytical - Kings Buildings and Meds &amp; Vets" u="1"/>
        <s v="14-030 Coach on the fellowship programme, working with the participants to plan and construct their own learning programme" u="1"/>
        <s v="Bedding Packs for Residents of Student Accommodation" u="1"/>
        <s v="High Value Laboratory Equipment (HVLE) - Lot 5 Scanning Electron Microscopes (SEMs)" u="1"/>
        <s v="CASS: CT/M&amp;E Engineering" u="1"/>
        <s v="Timber Treatment, Aberdeen" u="1"/>
        <s v="Trades Framework Agreement 2017-21" u="1"/>
        <s v="Supply &amp; Service of Miele _x0009_Laboratory Disinfectors and related accessories, consumables, _x0009_service and maintenance." u="1"/>
        <s v="Fleet Vehicles 2018" u="1"/>
        <s v="Transport Services (17)" u="1"/>
        <s v="Occupational Health (Student)" u="1"/>
        <s v="Educational Psychologist Services" u="1"/>
        <s v="SSF Safety Checks, Repairs &amp; Servicing" u="1"/>
        <s v="Wholesale Supplier of Organic Foodstuffs" u="1"/>
        <s v="Student profile and the UHI curriculum market research" u="1"/>
        <s v="Supply of Exam Script Books (2016-2018)" u="1"/>
        <s v="Conservation &amp; Storage of Donald Brothers Textiles Collection" u="1"/>
        <s v="Provision of Winter services  i.e. salting and snow clearance" u="1"/>
        <s v="Design team for 2016 Summer Construction and Refurbishment Projects" u="1"/>
        <s v="Audio Visual (90)" u="1"/>
        <s v="Parliamentary and Governmental Material" u="1"/>
        <s v="Hotel Management Service" u="1"/>
        <s v="Acquisition of New High Performance Computing Cluster" u="1"/>
        <s v="IT Peripherals (SP-14-002)" u="1"/>
        <s v="Supply, Delivery, Installation and Maintenance of Water Coolers to the University of Strathclyde, Campus Wide" u="1"/>
        <s v="Mini-bus Purchase" u="1"/>
        <s v="Specialist Joinery Service" u="1"/>
        <s v="Door Maintenance - Automatic &amp; Roller Shutter Doors" u="1"/>
        <s v="Supply and Delivery of Groceries and Provisions and Frozen Foods" u="1"/>
        <s v="KjelROC Autosampler" u="1"/>
        <s v="Biological Safety Cabinet Maintenance Framework" u="1"/>
        <s v="MFD's Re-tender (incorporating Print Unit equipment) under Framework SP-12-008 Lot 1" u="1"/>
        <s v="IT Hardware (569)" u="1"/>
        <s v="Insurance Services 2019" u="1"/>
        <s v="Student Association - M &amp; E" u="1"/>
        <s v="EDF Half hourly metering Operator" u="1"/>
        <s v="TAH Campus Licenses" u="1"/>
        <s v="Hosting of Open Source Repository" u="1"/>
        <s v="NovaSeq Consumables" u="1"/>
        <s v="Bedding Packs for Student Residences 2013" u="1"/>
        <s v="Market Research Services - Bahrain Project" u="1"/>
        <s v="The Supply &amp; Delivery of Pre-Printed Smart Cards" u="1"/>
        <s v="EFM1022 AP - Business Clearance (Waste Management)" u="1"/>
        <s v="SSO Integration into RESEARCHconnect Portal (Idox)" u="1"/>
        <s v="Initial purchase is for equipment, consumables, service of existing equipment, delivery, instillation and training. Purchases thereafter will be for consumables and servicing" u="1"/>
        <s v="Legal Support for HR" u="1"/>
        <s v="EC/0468/Provision of legal services" u="1"/>
        <s v="ICT - KYM Unlimited Fields Extract - Zarion" u="1"/>
        <s v="EPPC DDI MHRA data" u="1"/>
        <s v="Electrical Vans  Lease" u="1"/>
        <s v="Vehicle hire" u="1"/>
        <s v="Interactive Whiteboards (506)" u="1"/>
        <s v="Bedding Packs - Halls of Residences" u="1"/>
        <s v="Electrical Services (Weir &amp; McQuiston)" u="1"/>
        <s v="University Secretary's Group Consultancy" u="1"/>
        <s v="Lyell Basement - Drainage channel &amp;B Resin Flooring" u="1"/>
        <s v="Project Management Consultancy - (425)" u="1"/>
        <s v="Software License Resellers Agreement (SLRA)" u="1"/>
        <s v="Student Course Feedback - Module Evaluation" u="1"/>
        <s v="Transport for FMC apprentice intake 2014-16" u="1"/>
        <s v="UK-Fraserburgh: mechanical and electrical engineering services" u="1"/>
        <s v="Supply of Alcohol" u="1"/>
        <s v="Doors Maintenance Services" u="1"/>
        <s v="Plumbing Components and Consumables" u="1"/>
        <s v="Telephony Replacement System (VOIP)" u="1"/>
        <s v="Contract Renewal for Fujitsu FI-6800 000941" u="1"/>
        <s v="15-003 Provide equality impact assessment training &amp; support" u="1"/>
        <s v="Unit-e" u="1"/>
        <s v="Adobe Chest Agreements" u="1"/>
        <s v="Edinburgh Genomics DNA Analyser" u="1"/>
        <s v="Window Coverings Scott Russell - Room 2.13" u="1"/>
        <s v="Data Centre" u="1"/>
        <s v="Beauty Beds, Client Chairs &amp; Operator Chairs" u="1"/>
        <s v="Alarm Testing (220)" u="1"/>
        <s v="Provision of Fruit &amp; Vegetables" u="1"/>
        <s v="Main Contractor for our DTI building" u="1"/>
        <s v="Executive Search  - New Chair of Court" u="1"/>
        <s v="Worldpay finance office credit card machine" u="1"/>
        <s v="Emerald Management Journals &amp; eJournals Collection" u="1"/>
        <s v="Newbridge - QAP Unit 5 - Lease" u="1"/>
        <s v="Centotre - T/A The Scottish café?" u="1"/>
        <s v="Repair and Service of Heating Systems" u="1"/>
        <s v="TIC - Office &amp; Special Moving Services INCL Storage" u="1"/>
        <s v="High Value Laboratory Equipment (HVLE) - Lot 17 Raman Spectrophotometers" u="1"/>
        <s v="The Provision of Legal Services for the Glasgow College's Regional Board" u="1"/>
        <s v="Simulator" u="1"/>
        <s v="Postal and Courier Services" u="1"/>
        <s v="EC/0491 Scaffolding Services" u="1"/>
        <s v="EC/0645/SBS Pension Services" u="1"/>
        <s v="Switches for general maintenance" u="1"/>
        <s v="Student Attendance &amp; Engagement Monitoring Solution" u="1"/>
        <s v="Travel &amp; Transport" u="1"/>
        <s v="Hair and Beauty Supplies" u="1"/>
        <s v="Works for Springburn and East End" u="1"/>
        <s v="Furniture for Campus New Build Kilmarnock" u="1"/>
        <s v="CNC Machine Tools (Supply of) (C Dugard Ltd)" u="1"/>
        <s v="AC-S Spectrophotmeter" u="1"/>
        <s v="Chaucer IS consultant" u="1"/>
        <s v="External Cleaning of Walkways" u="1"/>
        <s v="Framework Agreement for Flooring Services" u="1"/>
        <s v="Framework Agreement for Plumbing Services" u="1"/>
        <s v="Comm Vault Support simpana Support &amp; Maintenance (Comp Network Equip)" u="1"/>
        <s v="Provision of Beauty Kits" u="1"/>
        <s v="Estates Consultancy (Cadham Consultancy Ltd)" u="1"/>
        <s v="DBS Furniture" u="1"/>
        <s v="Catering Consultancy" u="1"/>
        <s v="Survey Services (130)" u="1"/>
        <s v="Accident Reporting System" u="1"/>
        <s v="Quantity Surveyor Lot 2 C" u="1"/>
        <s v="Design Team - New College External Fabric Repairs" u="1"/>
        <s v="Langhill Farm Tractor" u="1"/>
        <s v="Due Dilligence - Legal (267)" u="1"/>
        <s v="Business Source Premier Academic Database" u="1"/>
        <s v="Next Generation Personal Response System (clickers)" u="1"/>
        <s v="Security Services - Reception Cover" u="1"/>
        <s v="Structural Composite Research Facility" u="1"/>
        <s v="Furnishings - High Mill Scottish Border Campus" u="1"/>
        <s v="Contract Hire Vehicle - Renault Megane 1.5 BF10 DUV" u="1"/>
        <s v="Library Security and Self-Service Equipment, Software and Maintenance  -Lot 1" u="1"/>
        <s v="Sharp Clinical Services_LT_1014" u="1"/>
        <s v="Temporary and Permanent Recruitment - Ancillary (National and London)" u="1"/>
        <s v="Internet Service Provider for Halls of Residences: Edinburgh &amp; Galashiels Campus" u="1"/>
        <s v="AV Purchase (97)" u="1"/>
        <s v="PAT Testing 2019" u="1"/>
        <s v="Fit Out at Bainfield" u="1"/>
        <s v="Lot 2 - Sports Equipment (Machine Weights)" u="1"/>
        <s v="Fleet Vehicles 2019" u="1"/>
        <s v="Provision of Fixed Wire Testing" u="1"/>
        <s v="Supply, Support and Maintenance of ICT Networking Equipment" u="1"/>
        <s v="Safety Trainers" u="1"/>
        <s v="NMR Mass Spectrometers" u="1"/>
        <s v="Graham Hills LV Switchboard Replacement" u="1"/>
        <s v="Main Contractor Moyen House - Re-orgranisation of Professional Services 2016" u="1"/>
        <s v="Servers and Storage Maintenance (2017 - 2021)" u="1"/>
        <s v="Floor Coverings - William Perkin Building Room 1.05" u="1"/>
        <s v="Fume Cupboards for Wolfson Laboratory" u="1"/>
        <s v="Asbestos Removal Works - CPA to Inchinnan" u="1"/>
        <s v="Estates:  Alterations to Purdie Building Rooms 137 &amp; 138" u="1"/>
        <s v="Supply, Delivery and Installation of Furniture - Lot 2 Saltire Centre Level 0" u="1"/>
        <s v="CA/CS122 Gillian Steel - producing toolkit to deliver quality art in schools - validate" u="1"/>
        <s v="QMRI CL3 Suite Recommissioning" u="1"/>
        <s v="Rheometer and Humidity Chamber" u="1"/>
        <s v="Validate - Alba Facilities Services Ltd" u="1"/>
        <s v="Building Works Backlog Maintenance Works" u="1"/>
        <s v="Door Maintenance, Repair Inspection &amp; Supply" u="1"/>
        <s v="Banff and Buchan College - Coach Services Lot 4" u="1"/>
        <s v="Cleaning Services for Perceval Square Public Convenience" u="1"/>
        <s v="Mini-competition for Supply, Delivery, Installation and Commissioning of a Digital Radiography System Medical Imaging Systems Ltd" u="1"/>
        <s v="College Website" u="1"/>
        <s v="EPOS Support Agreement" u="1"/>
        <s v="Gas Workshop Pipework Upgrade" u="1"/>
        <s v="IT Managed Services Framework - (Large)" u="1"/>
        <s v="Curtains - Room G49 Earl Mountbatten Building" u="1"/>
        <s v="Construction Works and Associated Services (RM6165)" u="1"/>
        <s v="Recruitment" u="1"/>
        <s v="Lean Training" u="1"/>
        <s v="VAST Microscope System" u="1"/>
        <s v="Leica Geosystems GPS receivers" u="1"/>
        <s v="Website Transformation Project" u="1"/>
        <s v="Biomek robotics service contract" u="1"/>
        <s v="Manned Guarding" u="1"/>
        <s v="QMU - Library Management System" u="1"/>
        <s v="Main Contractor: The Lyell Centre - ITT" u="1"/>
        <s v="EC/0602/PQQ Appointment of a Design Team Refurbishment of Labs on Floors 1,2 and 3 of Ashworth 2." u="1"/>
        <s v="Provision of Servers &amp; Storage" u="1"/>
        <s v="Externally hosted virtual learning environment" u="1"/>
        <s v="Verio MRI scanner upgrade, CRIC" u="1"/>
        <s v="Life Sciences - Lot 2 Cell Culture" u="1"/>
        <s v="AutoDesk Design Suite Agreement" u="1"/>
        <s v="NCA1_0171_Kevin Collins_PS_1113" u="1"/>
        <s v="Cisco Switches - Direct Award Via Jisc" u="1"/>
        <s v="CCS AGREEMENT FOR THE PROVISION OF NATURAL GAS SUPPLY (NON-DAILY METERED)" u="1"/>
        <s v="Shimadzu HPLC Upgrade" u="1"/>
        <s v="2-pulse, 10 Hz Nd:YAG laser" u="1"/>
        <s v="Archive Catalogue Migration" u="1"/>
        <s v="Banking services for merger (376)" u="1"/>
        <s v="Estates Professional Services (RM3816) - Lot 1" u="1"/>
        <s v="Dark Fibre Communications Networking (City Campus-Ninewells)" u="1"/>
        <s v="Accommodation Software System" u="1"/>
        <s v="Unit-e Licence and Maintenance" u="1"/>
        <s v="Beckman Coulter Z2 Particle Counter" u="1"/>
        <s v="Digital Video &amp; Sound Recording Kits" u="1"/>
        <s v="Gaelic Short Course (Two Day Residential)" u="1"/>
        <s v="Engineering Consumables" u="1"/>
        <s v="Server Virtualisation (268)" u="1"/>
        <s v="Main Contractor St Celica Hall" u="1"/>
        <s v="Supply and Maintenance of MFDs" u="1"/>
        <s v="Microsoft Campus Agreement 2017" u="1"/>
        <s v="Service and Maintenance of Alarm Systems" u="1"/>
        <s v="Validate - Scottish Council For Development &amp; Industry" u="1"/>
        <s v="H &amp; S training" u="1"/>
        <s v="Water and Waste Water" u="1"/>
        <s v="UNIT-E Software (Install, Licence and Maintainance)" u="1"/>
        <s v="Medical Devices" u="1"/>
        <s v="Signage for Car Park" u="1"/>
        <s v="MFDs (Print Management)" u="1"/>
        <s v="Classroom and Office Furniture 2019" u="1"/>
        <s v="Group Accomodation Summer 17 Group 1" u="1"/>
        <s v="5 Year Electrical Testing" u="1"/>
        <s v="Storage Options to Upgrade Store 4 - Library" u="1"/>
        <s v="15-002 Conference venue &amp; accomodation management SLF 2015" u="1"/>
        <s v="Oscilloscope" u="1"/>
        <s v="Media Monitoring (Phase 2)" u="1"/>
        <s v="Manual Handling Education Services - Western Isles Campus" u="1"/>
        <s v="XpertHR UK Standard" u="1"/>
        <s v="External Audit Services - GCNYC (BDO)" u="1"/>
        <s v="HR e-Recruitment Software" u="1"/>
        <s v="Provision of PPE &amp; Work Wear" u="1"/>
        <s v="Provision of Catering Services" u="1"/>
        <s v="Provision of Plumbing Services" u="1"/>
        <s v="Provision of Washroom Services" u="1"/>
        <s v="Washroom Supplies &amp; Services inc Hand Dryers" u="1"/>
        <s v="Civil engineering consultancy services for Fraserburgh Campus" u="1"/>
        <s v="Training stuff" u="1"/>
        <s v="Cladding - Stow" u="1"/>
        <s v="Sanitary waste uplift and disposal" u="1"/>
        <s v="Asbestos Removal Murchison Building" u="1"/>
        <s v="Flying Start Leadership Programme - Team Building Activities" u="1"/>
        <s v="New Medical School - Architectural Support" u="1"/>
        <s v="Project Management and Full Design Team Services RM3741 - Lot 6" u="1"/>
        <s v="Project Tounis" u="1"/>
        <s v="Midmills Chemical Clearance" u="1"/>
        <s v="Vehicles Lease Security Team (Legacy)" u="1"/>
        <s v="Beckman centrifuge service contract 19-20" u="1"/>
        <s v="IBM Server Hardware" u="1"/>
        <s v="Camera Equipment (603)" u="1"/>
        <s v="Temporary Prof Staff Scot Gov FW" u="1"/>
        <s v="High Value Equipment Collaboration" u="1"/>
        <s v="Fire Fighting Equipment (Caledonia Fire and Security t/a FIFE FIRE)" u="1"/>
        <s v="Proteomics mass spec" u="1"/>
        <s v="Beechwood Early Learning Centre Access Additional Scope" u="1"/>
        <s v="Cancelled Asbestos Surveying - Kings Buildings and Meds &amp; Vets" u="1"/>
        <s v="Pcounter" u="1"/>
        <s v="Nano Robots" u="1"/>
        <s v="Corporate Stationery" u="1"/>
        <s v="Campus Wifi Services (The Cloud Networks Ltd)" u="1"/>
        <s v="Clinical waste including Washroom Services" u="1"/>
        <s v="Zeiss MicroPoint Galvo Position control Base Unit" u="1"/>
        <s v="Call off in accordance with the terms of Scottish Procurement ICT Products IT Peripherals Framework SP-17-021" u="1"/>
        <s v="Oracle HR" u="1"/>
        <s v="Print - College-wide solution" u="1"/>
        <s v="Mini-competition for Franking Machine" u="1"/>
        <s v="Autodesk Renewals" u="1"/>
        <s v="Oracle R.12 Implementation" u="1"/>
        <s v="Lab Equipment Maintenance" u="1"/>
        <s v="DNA Analyzer Service Contract" u="1"/>
        <s v="Minor Works - Lot 1 - Electrical" u="1"/>
        <s v="Clinical Trials Management (related to monitoring activities) Services for Cl;inical Reasearch Monitoring (International); Clinical Research Monitoring Services (International)" u="1"/>
        <s v="Solid-state laser" u="1"/>
        <s v="Tensile Testing System" u="1"/>
        <s v="Life Science Equipment: Lot 1b Cell Counters" u="1"/>
        <s v="Validate - Hitachi" u="1"/>
        <s v="Library Mnagement System" u="1"/>
        <s v="Internal Audit - IT and Treasury Audit Support" u="1"/>
        <s v="EC/0502/PQQ Appointment of a Main Contractor Climate Centre" u="1"/>
        <s v="Hire of Laundry Items" u="1"/>
        <s v="ITS Training" u="1"/>
        <s v="ICT- Desktop (483)" u="1"/>
        <s v="Storage Area Network Refresh" u="1"/>
        <s v="Provision of Door Maintenance" u="1"/>
        <s v="Provision of Lift maintenance" u="1"/>
        <s v="Marine and Coastal Data Licences" u="1"/>
        <s v="PC Booking and Monitoring" u="1"/>
        <s v="Document Storage - Facilities" u="1"/>
        <s v="Internal Recycling Bins - Estates" u="1"/>
        <s v="Birkbeck Court Drainage Replacement" u="1"/>
        <s v="Steam Traps &amp; Assoc Systems Maintenance" u="1"/>
        <s v="Beauty Therapy Units Service &amp; Calibration" u="1"/>
        <s v="Supply, Delivery, Installation and Commissioning of RTM Press" u="1"/>
        <s v="Car Parking Enforcement" u="1"/>
        <s v="World Host Trainer Licence" u="1"/>
        <s v="Supply of Hair Equipment" u="1"/>
        <s v="Kinetics licence and maintenance" u="1"/>
        <s v="CA/CS073 BOP Consulting - Evaluation of Luminate festivals until 2015" u="1"/>
        <s v="Relacement of Mobile Shelving and Electronic Management System (Brunzyeel)" u="1"/>
        <s v="CMAC X-RAY MULTI LOT" u="1"/>
        <s v="Sports Kits for Students" u="1"/>
        <s v="Supply of Laundry Services" u="1"/>
        <s v="Hair and Beauty Students Uniforms 2018" u="1"/>
        <s v="Trade Materials Lot 2 - General &amp; Ground Care Tools  (SXL 07-17)" u="1"/>
        <s v="Provision of an IS 350 MailMark Franking Machine with 3kg Weigh Platform and Slogan with related services under the APUC Framework Agreement BA-PMR010" u="1"/>
        <s v="Superconducting Magnet" u="1"/>
        <s v="Merchiston Church Minor Works" u="1"/>
        <s v="Comput Node Requirements (EGIS)" u="1"/>
        <s v="Family Therapy Training Network" u="1"/>
        <s v="Supply, delivery and implemetation of integrated HR/Payroll system" u="1"/>
        <s v="Hair &amp; Beauty (323)" u="1"/>
        <s v="CA/CS108 - Liz Holt - edit of draft Creative Learning Plan publication" u="1"/>
        <s v="Block Storage Array" u="1"/>
        <s v="Darwin Business Case Review" u="1"/>
        <s v="Alterations to Level 5 at the JCMB for the School of Maths" u="1"/>
        <s v="Desktop PC's and Associated Services (1)" u="1"/>
        <s v="Merchant Services" u="1"/>
        <s v="ABP Interlock System for TIC" u="1"/>
        <s v="Antibodies and Sera (and other related matrices) IRLA:Antibodies" u="1"/>
        <s v="Supply of Staff Compliance Course Training E- Learning &amp; LMS Platform" u="1"/>
        <s v="Removal Containers" u="1"/>
        <s v="EUSA Facilities KB House" u="1"/>
        <s v="Facilities Management Supplies and Services" u="1"/>
        <s v="Modular Furniture for Jack Kilby Centre (JKCC)" u="1"/>
        <s v="Professional Hair Products (Colourants)" u="1"/>
        <s v="Axio Observer D1 Dual Camera System_HRB_LT_0614" u="1"/>
        <s v="Support for Ebusiness Suite" u="1"/>
        <s v="Juniper Wireless Support Contract" u="1"/>
        <s v="Ground Mounted Solar PV Farm and Carports" u="1"/>
        <s v="Pump Inspection" u="1"/>
        <s v="BACS USER LICENCE" u="1"/>
        <s v="Privilege Management for Desktops" u="1"/>
        <s v="Library Resource Management System" u="1"/>
        <s v="Guldmann Hoist Maintenance Contract" u="1"/>
        <s v="Quantum Enhanced Imaging (Flip Chip Bonder)" u="1"/>
        <s v="Atomic Clock &amp; Associated Microwave Equipment" u="1"/>
        <s v="Estates: Sports Centre Redevelopment - New 8 Court Games Hall" u="1"/>
        <s v="Design &amp; Build Contractor - Shed &amp; Modular Welfare Building for Landscape Maint Services" u="1"/>
        <s v="Logie Building" u="1"/>
        <s v="Insurance for ERI Buoys" u="1"/>
        <s v="Mack - FFE - Offices and Studios" u="1"/>
        <s v="Information Services Refurbishment Tender, Curran Building" u="1"/>
        <s v="DUE DILIGENCE (334)" u="1"/>
        <s v="Roche Lightcycler 96" u="1"/>
        <s v="Estates:  Psychology Boiler Replacement" u="1"/>
        <s v="Worldpay- Card machine rental - Burghfield" u="1"/>
        <s v="Online Assessment Application (Medical School)" u="1"/>
        <s v="Professional Services - Project Quantity Surveyor Services" u="1"/>
        <s v="The provision of Advertising Creative Development for Glasgow Caledonian University and GCU London" u="1"/>
        <s v="Richard Irvin" u="1"/>
        <s v="Estates:  Alterations to St Salvators Hall C Floor" u="1"/>
        <s v="Executive search for Chair of IBioIC Governing Board" u="1"/>
        <s v="Window Coverings (1st March 2016 to 31st August 2016)" u="1"/>
        <s v="Media Training for Vice-principals and University Secretary" u="1"/>
        <s v="External Playing Fields - National Performance Centre for Sport" u="1"/>
        <s v="Mass Spec (43)" u="1"/>
        <s v="Cleaning Materials and Paper Products" u="1"/>
        <s v="_x0009_Cleaning Materials &amp; Disposable Paper" u="1"/>
        <s v="Re-Appointment of Organisational Design Consultant" u="1"/>
        <s v="Public inter-island air services between Benbecula and Stornoway" u="1"/>
        <s v="Estates- Management Suite" u="1"/>
        <s v="George Burnett Hall of Residences - Roller Blinds" u="1"/>
        <s v="LIT/0348/Transition Services" u="1"/>
        <s v="Supply and Delivery of HP Storage Equipment" u="1"/>
        <s v="Project Management - HoC (Turner &amp; Townsend)" u="1"/>
        <s v="C-12-039 - Licence Fee payment covering 4 years - Making Shift Happen toolkit" u="1"/>
        <s v="PM Recruitment" u="1"/>
        <s v="External Audit Services (2017)" u="1"/>
        <s v="Clerk of Works for Mackintosh Building" u="1"/>
        <s v="Quantity Surveyor: Merchiston Campus Project" u="1"/>
        <s v="Renewal of Technical Support Services Agreement with Oracle" u="1"/>
        <s v="Cognos (460)" u="1"/>
        <s v="First Aid - Oriam" u="1"/>
        <s v="Taxi services - Edinburgh" u="1"/>
        <s v="Beauty Kits Mini Competition" u="1"/>
        <s v="D&amp;B Contractor (James Watt &amp; Hugh Nisbet - Space Op)" u="1"/>
        <s v="CA/CS078 Janice Forsyth - member of jury panel to judge Creative Place Awards 2013" u="1"/>
        <s v="Service of Boilers etc in Burghfield" u="1"/>
        <s v="Merchiston Campus Atrium &amp; Glassroom Minor Works" u="1"/>
        <s v="Notebook &amp; Tablet" u="1"/>
        <s v="Farmer Intention Survey 2018" u="1"/>
        <s v="Graduation Photography Services ( Ede &amp; Ravenscroft ltd)" u="1"/>
        <s v="Maintenance for Symmetra 16kVA" u="1"/>
        <s v="Road Surfacing Services" u="1"/>
        <s v="Newspapers  News Direct UK Ltd" u="1"/>
        <s v="Main Contractor for Refurb of Old Kirk" u="1"/>
        <s v="Provision of Financial Consultancy Support" u="1"/>
        <s v="Contract Hire Vehicle - Peugeot Expert Van SD62 XFX" u="1"/>
        <s v="Survey of Farms that have experienced a TB Breakdown" u="1"/>
        <s v="Colville Enabling Works" u="1"/>
        <s v="Public Relations and Associated Services" u="1"/>
        <s v="AFRC PNDC FM Tender" u="1"/>
        <s v="Nanobody Production for CMVM" u="1"/>
        <s v="ICT - Open Text Maintenance - 25 Users - Zarion" u="1"/>
        <s v="Library RFID System" u="1"/>
        <s v="Card Acquiring Service" u="1"/>
        <s v="Website Hosting/Monthly Checks on PerthNet" u="1"/>
        <s v="Storage for EPCC - Mark Parsons - Paul Clark" u="1"/>
        <s v="Audio Visual Services &amp; Staging - Graduation Ceremonies" u="1"/>
        <s v="SCURL Library Systems &amp; Associated Services; Reading List Management Systems" u="1"/>
        <s v="College Brand Articulation" u="1"/>
        <s v="Woolmanhill Window Replacement" u="1"/>
        <s v="Application Delivery Controllers" u="1"/>
        <s v="Maintenance (Thermo Fisher Scientific)" u="1"/>
        <s v="SUMAC 'Silver UKHE (Legacy)' Subscription" u="1"/>
        <s v="Catering, Hospitality and Vending Services" u="1"/>
        <s v="Oriam - Grass and Synthetic Pitch Maintenance" u="1"/>
        <s v="Friarscroft refurbishment" u="1"/>
        <s v="Cookers for Paisley Hospitality" u="1"/>
        <s v="Marketing services - Advertising" u="1"/>
        <s v="Managed Security Operations Centre" u="1"/>
        <s v="PPM of Fire Alarm in Crichton Building" u="1"/>
        <s v="ASN Taxi Transport 2017 - Parkview Balallan to Nicolson Institute" u="1"/>
        <s v="Courier, Parcel and International Mail Services PRM2001 NE - Lots 2 and 3" u="1"/>
        <s v="Catering Services (648)" u="1"/>
        <s v="Horticulture Gardening Tools" u="1"/>
        <s v="Global Mobility Support Services Lot 3 International Payroll Services" u="1"/>
        <s v="Post tender Technical Consultancy services under SCAPE Building and Environmental Consultancy Services Framework" u="1"/>
        <s v="Camera Tripod" u="1"/>
        <s v="LARIF Imaging tables" u="1"/>
        <s v="_x0009_Provision of Cafe Services" u="1"/>
        <s v="NovaCor Chassis for RTDS Simulator" u="1"/>
        <s v="High Value Laboratory Equipment (HVLE) - Lot 9 Molecular Spectrophotometers" u="1"/>
        <s v="Marquee Hire 2014-15" u="1"/>
        <s v="Conservation by Design Ltd" u="1"/>
        <s v="Live Animal Imaging System" u="1"/>
        <s v="Internal Audit Services 2017" u="1"/>
        <s v="Hair and Beauty Students Uniforms 2019" u="1"/>
        <s v="CA/CS089 Hilary Nicoll - Evaluation &amp; report on Year of Creative Scotland Investments" u="1"/>
        <s v="Archiving Services - Box IT Scotland - SG validate" u="1"/>
        <s v="Debt Recovery System" u="1"/>
        <s v="Email Marketing System" u="1"/>
        <s v="Network Refresh PTS Consultancy" u="1"/>
        <s v="Similarity Detection Services - Framework Call-Off" u="1"/>
        <s v="Single cell controller" u="1"/>
        <s v="Dell MD3600i 3 Year Warranty" u="1"/>
        <s v="Field Analyser (Carl Zeiss Ltd)" u="1"/>
        <s v="CA/CS087 Gillian Shaw - Assessing applications for Year of Natural Fund" u="1"/>
        <s v="Bursary Software" u="1"/>
        <s v="Digital Media Lab PCs" u="1"/>
        <s v="Management Suite (347)" u="1"/>
        <s v="Ceremonial Gowns and Photography Services" u="1"/>
        <s v="Local Area Network and IP Telephony Infrastructure Provision" u="1"/>
        <s v="Fraser Noble Window" u="1"/>
        <s v="Photographic Lighting Equipment" u="1"/>
        <s v="CDM Co-ordinator Consultancy Services" u="1"/>
        <s v="Provision of Legal Services - Lot 1 General Commercial (Thorntons Law)" u="1"/>
        <s v="File Storage" u="1"/>
        <s v="The Provison of Painting Services for Riverside Campus" u="1"/>
        <s v="Estates:  Consultant Quantity Surveyor Services for the New University Music Centre" u="1"/>
        <s v="BT Redcare for ERI" u="1"/>
        <s v="COSHH Management Services" u="1"/>
        <s v="Cleaning Equipment Services" u="1"/>
        <s v="IT Transformation - Solution" u="1"/>
        <s v="Virtual Families Storytelling" u="1"/>
        <s v="Metal working equipment (G&amp;T) Various tenders (41)" u="1"/>
        <s v="Call off Contract for the Supply of Fetal Bovine Serum to MRC-PPU" u="1"/>
        <s v="BC- HR PAYROLL &amp; LEAVE" u="1"/>
        <s v="Lift Maintenance (256)" u="1"/>
        <s v="University of Edinburgh Pharmacy" u="1"/>
        <s v="Mapping the Scottish Food Industry" u="1"/>
        <s v="_x0009_Provision of External Audit Services" u="1"/>
        <s v="Isothermal Titration Calorimetry System" u="1"/>
        <s v="Business Systems On-Site Storage and Maintenance (16/17)" u="1"/>
        <s v="Purchase of Liquid Chromatograph" u="1"/>
        <s v="Provision of Groceries and chilled food" u="1"/>
        <s v="Quantity Surveyor Services: Library Short Term Works" u="1"/>
        <s v="Patent Attorney" u="1"/>
        <s v="Cancelled Asbestos Analytical - Central &amp; Accommodation" u="1"/>
        <s v="Offsite Storage" u="1"/>
        <s v="Government procurement card (GPC)" u="1"/>
        <s v="Wireless replacement project  across campus" u="1"/>
        <s v="Strategic Transport and Travel Plan Framework" u="1"/>
        <s v="GIS Solution Software" u="1"/>
        <s v="Catering Services (600)" u="1"/>
        <s v="Contract Hire of SY62 VYR" u="1"/>
        <s v="Student Accommodation for OPITO intake 2014-16" u="1"/>
        <s v="Vet Buying Groups" u="1"/>
        <s v="Nursery Services 2019" u="1"/>
        <s v="Ground Works Investigation" u="1"/>
        <s v="Furnishings: Confucious Institute" u="1"/>
        <s v="Cylinder and Key Replacement Service" u="1"/>
        <s v="MTC Mechanical Small Works up to £50k  (Lot 1)" u="1"/>
        <s v="Supply and Maintenance of Fire-fighting Equipment" u="1"/>
        <s v="Lease Sports Equipment" u="1"/>
        <s v="CA/CS124 - Kevin Cameron -  Guidance resource for providing quality art" u="1"/>
        <s v="Johnes ELISA Test Kits" u="1"/>
        <s v="Safety Training Videos" u="1"/>
        <s v="Furniture for J209 Open Space" u="1"/>
        <s v="Off Campus Student Accommodation 2015/2016" u="1"/>
        <s v="Planned Maintenance: Intruder Alarm System" u="1"/>
        <s v="Lumesse Licence &amp; Support" u="1"/>
        <s v="Project Management Services: THE GRID" u="1"/>
        <s v="Appointment of a Chief Executive and Principal" u="1"/>
        <s v="Micro-Raman InVia Reflex Spectrometer System _SCRM_LT_0814" u="1"/>
        <s v="Screens - University Library" u="1"/>
        <s v="Gene synthesis products and services" u="1"/>
        <s v="Hire of Cars and other motor vehicles" u="1"/>
        <s v="BA-FFE001 Furniture (including Teaching Boards and Storage Solutions)" u="1"/>
        <s v="Mass Spectrometer/UPLC System and related accessories, consumables, service and maintenance - Waters Ltd" u="1"/>
        <s v="Sanatory Products" u="1"/>
        <s v="Corporate Promotional Goods" u="1"/>
        <s v="Janitorial &amp; Security Services 2013" u="1"/>
        <s v="Provision of Catering equip Maintenance (340)" u="1"/>
        <s v="MFD (71)" u="1"/>
        <s v="Waste (electrical)" u="1"/>
        <s v="Lease 15 Seat Minibus" u="1"/>
        <s v="CHP Maintenance Contract" u="1"/>
        <s v="Minor Works - Lot 5 - Minor Civils" u="1"/>
        <s v="Provision of Internal Audit Servies" u="1"/>
        <s v="External Print for UG Prospectuses 2018" u="1"/>
        <s v="Wireless Neural Monitoring System, George Square" u="1"/>
        <s v="Legal Post - Mail Services" u="1"/>
        <s v="CS-IC-1255 Printing framework" u="1"/>
        <s v="Design of a fit out quench pipe" u="1"/>
        <s v="The Supply of Flour" u="1"/>
        <s v="Lease Vehicles (303)" u="1"/>
        <s v="Orbit Café - Manufactured Front &amp; Rear Counters &amp; Catering Equipment" u="1"/>
        <s v="Fish for Catering Courses, Scholars, Bistro and City Market (The Supply of)  (CAT1062 AP)" u="1"/>
        <s v="Postcode Finder 2016" u="1"/>
        <s v="Non-Evaporable Getter (NEG) and ion pumps" u="1"/>
        <s v="Estates: Guardbridge Paper Mill Asbestos Removal, Demolition and Site Clearance" u="1"/>
        <s v="Library Books, Educational Textbooks and Multimedia Supplies - Educational Textbooks - McGraw Hill" u="1"/>
        <s v="Hair and Beauty" u="1"/>
        <s v="Hair &amp; Beauty - Uniforms" u="1"/>
        <s v="Hair and Beauty Uniforms" u="1"/>
        <s v="Blind Renewal - Media Studio" u="1"/>
        <s v="Employee Assistance Programme 7" u="1"/>
        <s v="Hospitality Uniforms and Equipment" u="1"/>
        <s v="Reusable Hot Drinks Mugs - Branded" u="1"/>
        <s v="TRAINING - MANAGERIAL - Carol Pease Assoc." u="1"/>
        <s v="Office Furnishings - Temporary Accommodation William Perking Building" u="1"/>
        <s v="Demolition of Cement Silo" u="1"/>
        <s v="Postcode Finder Services 2018" u="1"/>
        <s v="Courier, Parcel &amp; International Mail &amp; Parcel Services" u="1"/>
        <s v="Reputation Lawyer" u="1"/>
        <s v="Scottish Childs Voices" u="1"/>
        <s v="National Services Scotland" u="1"/>
        <s v="CIPHR SAAS Subscription Agreement" u="1"/>
        <s v="STEM Renewable Centre &amp; Care Academy Hubs" u="1"/>
        <s v="SFC Funded contribution to Project 2015-2-3" u="1"/>
        <s v="Furniture - Lot 3 - Teaching" u="1"/>
        <s v="Lift Consultant (Maintenance)" u="1"/>
        <s v="Finance System" u="1"/>
        <s v="Archibus Annual Support Contract (2016)" u="1"/>
        <s v="Flexpod Support and Maintenance" u="1"/>
        <s v="ICRISAT Collaboration - Sequencing Services" u="1"/>
        <s v="Student Kitchen Extension - Bespoke Furniture" u="1"/>
        <s v="Project Manager for Usher Institute for Population Health Sciences" u="1"/>
        <s v="QS Framework - Lot 8 New Builds Major Rurbishments over £15 million" u="1"/>
        <s v="ITS Services: Supply of EMC Data Domain 2500 Backup System (Mini-Tender from Framework)" u="1"/>
        <s v="GPU Servers" u="1"/>
        <s v="Cleaning (70)" u="1"/>
        <s v="Nutanix Hyper Converged Infrastructure Extension" u="1"/>
        <s v="Metrorod" u="1"/>
        <s v="DNA Fragment Analyzer" u="1"/>
        <s v="Biomek Systems Service Contract" u="1"/>
        <s v="Machinery and Equipment Maintenance" u="1"/>
        <s v="Telehandler 5 year lease (Campbelltown)" u="1"/>
        <s v="EC/0496/Cardiovascular Exeercise Equipment" u="1"/>
        <s v="Audio Visual Equipment to Hillhead Central" u="1"/>
        <s v="Design, print, publishing and associated services - Promotional Items" u="1"/>
        <s v="CHP Boilers" u="1"/>
        <s v="Soft Service Consultancy" u="1"/>
        <s v="NW HVLE Gene Expression and Genotyping Analysis Equipment" u="1"/>
        <s v="Bus Service" u="1"/>
        <s v="Photocopiers (594)" u="1"/>
        <s v="PWB Corridor Refurbishment" u="1"/>
        <s v="High Performance Liquid Chromatography" u="1"/>
        <s v="UK-Fraserburgh: hire of buses and coaches with driver" u="1"/>
        <s v="Occupational health - NHS Fife Ltd" u="1"/>
        <s v="Provision of Emergency Battery Back up" u="1"/>
        <s v="Xerox Migration to Cloud" u="1"/>
        <s v="EVAC+CHAIR Service contract" u="1"/>
        <s v="Main Contractor Main Library Space Adjustments" u="1"/>
        <s v="Refurbished Metabolism Analyser" u="1"/>
        <s v="NCA/0012/Executive Search Director of Planning" u="1"/>
        <s v="Refectory Services" u="1"/>
        <s v="Upgrade of Mezzanine (404)" u="1"/>
        <s v="12 Bloomberg terminals for 1 year" u="1"/>
        <s v="Acoustic Recorders/Hydrophones/Cables" u="1"/>
        <s v="Building Consultancy Services for Library Refurbishment" u="1"/>
        <s v="Core Systems" u="1"/>
        <s v="Government Procurement Card" u="1"/>
        <s v="High Magnetic Field Measurement" u="1"/>
        <s v="WEB IT System maintenance - Heehaw Digital" u="1"/>
        <s v="GCU - Vehicle Lease Agreements (Transit Van &amp; Minibus)" u="1"/>
        <s v="Mini-competition for the Supply and Delivery of Desktops Dell Corporation Limited" u="1"/>
        <s v="Window coverings for middle stairwell - William Arrol Building" u="1"/>
        <s v="Fire Equipment testing" u="1"/>
        <s v=" DDI  Stochastic Solutions Ltd" u="1"/>
        <s v="8 x i-cyber desks for D Block Corridor Project" u="1"/>
        <s v="Procurement Water Quality Management (ECG Facilities Services (APUC)" u="1"/>
        <s v="Fly Tower Upgrade" u="1"/>
        <s v="PC Replacement for Student 16/17" u="1"/>
        <s v="Refurbishment of teaching spaces Appleton Tower" u="1"/>
        <s v="Removals and Relocations Services - Lot 2 Large Projects" u="1"/>
        <s v="Richard was the unanimous chosen candidate for this role of commercial champion and will spend 2 days per week on a consultancy basis for 12 months via spinout program.  SE funding this position&amp;interviewed several candidates." u="1"/>
        <s v="Reception Desks" u="1"/>
        <s v="Dornich Bandwidth Tender" u="1"/>
        <s v="24th EurOMA Conference 2017" u="1"/>
        <s v="Air Conditioning Preventative &amp; Reactive Maintenance Contract" u="1"/>
        <s v="Gene Tools Custom Order" u="1"/>
        <s v="MRI Scanner Maintenance" u="1"/>
        <s v=" Integrated Service Management System" u="1"/>
        <s v="Supply of Environmental Waveglider (ERI)" u="1"/>
        <s v="TIC Zone- Design Team" u="1"/>
        <s v="Rental of MFD across Campus" u="1"/>
        <s v="Elearning package" u="1"/>
        <s v="College Grounds Maintenance" u="1"/>
        <s v="NCA1-0271 Weather Anomolies in Scotland" u="1"/>
        <s v="Portable Appliance Testing (PAT) - Lot 1 - England &amp; Wales" u="1"/>
        <s v="Axiom Gene Titan SNP" u="1"/>
        <s v="Seawater Intake Screen" u="1"/>
        <s v="Patents (Marks and Clerk )" u="1"/>
        <s v="Undergraduate Prospectus 2020" u="1"/>
        <s v="Online Course/Module Feedback &amp; Evaluation System" u="1"/>
        <s v="Floor Coverings Edwin Chadwick - Rooms 1.26 &amp; 1.15" u="1"/>
        <s v="Maintenance - BUILDINGS" u="1"/>
        <s v="Flexible Manufacturing System" u="1"/>
        <s v="Garage Equipment for Calibrating" u="1"/>
        <s v="Electrical Installation - Banff &amp; Buchan College, Fraserburgh" u="1"/>
        <s v="**please re-use record**" u="1"/>
        <s v="NBFRU Hatchery Development" u="1"/>
        <s v="Design and Installation of Scaffolding" u="1"/>
        <s v="Portable Fume Cupboards Maintenance Contract" u="1"/>
        <s v="IT services: consulting, software development, Internet and support" u="1"/>
        <s v="Examination Script Books" u="1"/>
        <s v="Postal Services - Ad Hoc &amp; Hybrid Mail" u="1"/>
        <s v="Site Security- Alarm Response and Key Holding" u="1"/>
        <s v="Roof Replacement Works - Horticulture Department, Kingsway" u="1"/>
        <s v="ASN Taxi Transport 2017 - Macaulay Farm to Stornoway Primary" u="1"/>
        <s v="Call Managers (IP)" u="1"/>
        <s v="Longman Building Valuation" u="1"/>
        <s v="VAT Advice Services" u="1"/>
        <s v="Student Transport - Dundee Smart Travel" u="1"/>
        <s v="UK-Aberdeen: taxi services" u="1"/>
        <s v="SNOW Inventory Administrator Training" u="1"/>
        <s v="Framework for the Design, Manufacture and Installation of Modular Safepods TM - CANCELLED" u="1"/>
        <s v="Court Recruitment" u="1"/>
        <s v="QMRI Aterations Mass Spec Lab" u="1"/>
        <s v="Hitatchi SAN year 6 support and maintenance" u="1"/>
        <s v="Time-Correlated Single Photon Counting Spectrometer" u="1"/>
        <s v="Finnart Street Campus Tower Block Re-Roofing Project" u="1"/>
        <s v="Ardseileach Core and Cluster Development - Construction" u="1"/>
        <s v="Supply &amp; Delivery Of Sportswear &amp; Associated Ancillaries" u="1"/>
        <s v="Pecos Integration" u="1"/>
        <s v="Supply of Hair Products" u="1"/>
        <s v="Accommodation Rent for Ramsay" u="1"/>
        <s v="FURNITURE-OFFICE DESK, STORAGE - Banner - SG to validate" u="1"/>
        <s v="Winter services: Snow Clearing &amp; Gritting of College Car Parks" u="1"/>
        <s v="High Value Laboratory Equipment (HVLE) - Lot 6 MRI Scanners for Clinical Use" u="1"/>
        <s v="Thurso Electrical Work" u="1"/>
        <s v="Darwin Containment systems" u="1"/>
        <s v=" DDI Bayes UNICEF Consulatant" u="1"/>
        <s v="Neural &amp; Cognitive Microscopes" u="1"/>
        <s v="CDMC - Library Short Term Works" u="1"/>
        <s v="Financial Services - Lot 1 Internal Audit" u="1"/>
        <s v="Records Storage for Edinburgh Business School" u="1"/>
        <s v="Safety Management" u="1"/>
        <s v="Teaching Rooms Furniture" u="1"/>
        <s v="Look Again Festival Artwork" u="1"/>
        <s v="Tender for the provision of the Window Cleaning Services" u="1"/>
        <s v="Waste Collection services for Ross-shire &amp; Sutherland (427)" u="1"/>
        <s v="Validate - NJC Media" u="1"/>
        <s v="Oxford University Press" u="1"/>
        <s v="Archibus Annual Support Contract (2017)" u="1"/>
        <s v="One off Painting Contract (Carry out Facelift)" u="1"/>
        <s v="Lift Refurbishment - Cardonald Campus" u="1"/>
        <s v="Squash Courts Refurbishments - PR 189" u="1"/>
        <s v="Supply of Clothing for Staff - Oriam, Scotland's Sport Performance Centre" u="1"/>
        <s v="St Regulus Annexe, Summer Works" u="1"/>
        <s v="Transmission Electron Microscope" u="1"/>
        <s v="Life Sciences - Lot 1 Protein Chmistry" u="1"/>
        <s v="QMU Facilities Management Soft Services PST 0314" u="1"/>
        <s v="Quantity Surverying Services: National Robotarium" u="1"/>
        <s v="Quantity Surveying Services - National Robotarium" u="1"/>
        <s v="Library Security Gates" u="1"/>
        <s v="School II &amp; III Audio Visual Requirements" u="1"/>
        <s v="Project Management Services for the National Manufacturing Institute for Scotland" u="1"/>
        <s v="Library Management Platforms" u="1"/>
        <s v="Training &amp; Practice Certification" u="1"/>
        <s v="Snow Clearing and Gritting Services" u="1"/>
        <s v="EC/0492 Electrical Small Works Measured Term Contract" u="1"/>
        <s v="15-008 Design and produce a full colour digital animated movie infographic" u="1"/>
        <s v="Sapphire Laser with Ancilliary Equipment" u="1"/>
        <s v="Fume Cupboard Maintenance" u="1"/>
        <s v="CS-IC-1237 Furniture FFE1011 AP" u="1"/>
        <s v="Booster Pumps, Pressurisation Unit and Assoc Equip Maintenance" u="1"/>
        <s v="Provision of Interior Design Consultancy for the Student HUB_x000d__x000a_Project" u="1"/>
        <s v="The provision of services to develop and deliver local and regional food development" u="1"/>
        <s v="Occupational Health Services for Staff and Students &amp; EAP (Supply Of) People Asset Management" u="1"/>
        <s v="Mini comp for The Supply of Business Strategy Consultancy for the ARC leisure facility within Glasgow Caledonian University (Frontline Consultants Ltd)" u="1"/>
        <s v="John Anderson Building: Replacement of Lift 119" u="1"/>
        <s v="Washroom Solutions &amp; Clinical Waste Disposal Services" u="1"/>
        <s v="Library Management System and Associated Services ( Ex Libris UK Ltd)" u="1"/>
        <s v="Managed Print Service" u="1"/>
        <s v="Occupational Health Services for Staff" u="1"/>
        <s v="Legal Services - General Commercial - Lots 1, 6, 11 and 16" u="1"/>
        <s v="AWPR Planning Advice" u="1"/>
        <s v="Roof Access Maintenance" u="1"/>
        <s v="Consultants - PALLADIUM TRAINING" u="1"/>
        <s v="Access to Taylor &amp; Francis Online Archive" u="1"/>
        <s v="Exchange Replacement (IT Infrastructure - Staff email)" u="1"/>
        <s v="IT Services: Schools II &amp; III Audio Visual Requirements (mini-Tender from Framework)" u="1"/>
        <s v="MFDs (83)" u="1"/>
        <s v="Lift Maintenance (512)" u="1"/>
        <s v="PPE Construction &amp; Engineering Dept" u="1"/>
        <s v="Project Management and Design Team for Lift Refurbishment Cardonald" u="1"/>
        <s v="LUMOS Standalone FT-IR Microscope + LUMOS 5 year Bronze Service contract" u="1"/>
        <s v="R&amp;BS:  Development Partner for Student Accommodation Projects" u="1"/>
        <s v="Cryostat with Closed Cycle Cryocoller" u="1"/>
        <s v="North &amp; South Rising Bus Bar Replacements" u="1"/>
        <s v="Registration of ERI Aurora" u="1"/>
        <s v="Ventilation Ductwork Cleaning" u="1"/>
        <s v="ECA skillset - Digital Cinema Space" u="1"/>
        <s v="Provision of Telephone System to Ayrshire College" u="1"/>
        <s v="Cleaning Equipment for TIC" u="1"/>
        <s v="Electricity Metering Services" u="1"/>
        <s v="Electrophysiological Services" u="1"/>
        <s v="Sync &amp; Share (Corporate Cloud)" u="1"/>
        <s v="Deep Clean of Commercial Kitchen Equipment" u="1"/>
        <s v="Furnishings - Room F.03 Colin McLaurin Building" u="1"/>
        <s v="Furnishings - Room G26, Edwin Chadwick Building" u="1"/>
        <s v="Animal Caging" u="1"/>
        <s v="Acoustic Focusing Flow Cytometry System" u="1"/>
        <s v="Provision of sheep and goat health scheme inspections to SRUC" u="1"/>
        <s v="Hand Arm Vibration, Whole Body Vibration Measurements and Noise Measurements" u="1"/>
        <s v="MFD (58)" u="1"/>
        <s v="CSE Flooring" u="1"/>
        <s v="Field Spectrometer - Temp High" u="1"/>
        <s v="Supply, Delivery and Installation of High Performance Liquid Chromatography - Tandem Mass Spectrometer" u="1"/>
        <s v="Insurance (410)" u="1"/>
        <s v="Upgrade to Existing DeltaVision Microscope Supply of" u="1"/>
        <s v="Audio Visual Requirements (Sch of Medicine) Dissection Room" u="1"/>
        <s v="Fire Equipment &amp; Accessories :Student Accommodation: Orwell Terrace" u="1"/>
        <s v="Fraction Collector" u="1"/>
        <s v="Commercial Cleaning Programs 2019" u="1"/>
        <s v="Register, Inspection &amp; Maintenance of Fire Extinguishers" u="1"/>
        <s v="MT/0512/Revision and evolution of the University Website Graphic Design" u="1"/>
        <s v="NCA20807 Occupational Health Physician" u="1"/>
        <s v="Temporary Agency Staffing Services - Ancillary" u="1"/>
        <s v="Locker Replacement - Centre for Sport &amp; Exercise" u="1"/>
        <s v="Consultancy" u="1"/>
        <s v="Spectroscopic Ellipspmeter" u="1"/>
        <s v="Leadership and Development Programme" u="1"/>
        <s v="Various Works to Existing Sports Centre" u="1"/>
        <s v="Commercial &amp; Domestic Boilers Maintenance Services" u="1"/>
        <s v="100 i-Pads for EGIS" u="1"/>
        <s v="Roof Upgrade - Dunoon Campus" u="1"/>
        <s v="Provision of Specific Sports Clothing for Sports Union" u="1"/>
        <s v="Pcounter Licensing Support" u="1"/>
        <s v="Supply of Catering Equipment" u="1"/>
        <s v="Letterheads and compliment slips" u="1"/>
        <s v="Nortek AWAC" u="1"/>
        <s v="Asbestos Survey" u="1"/>
        <s v="Mylnes Court Plantroom Upgrade" u="1"/>
        <s v="Supply of Public WiFi Services" u="1"/>
        <s v="Communications Training - Best Companies Ltd" u="1"/>
        <s v="Library Entrance Access Control System" u="1"/>
        <s v="Drying Cabinets" u="1"/>
        <s v="Fire Safety Equipment" u="1"/>
        <s v="Bursary Management Software" u="1"/>
        <s v="MAIL SERVICES (NON FRANKING)" u="1"/>
        <s v="Kydd Building - New Main Lecture Theatre" u="1"/>
        <s v="SIMS - Interim Resource - Technical Architect" u="1"/>
        <s v="Printing Services" u="1"/>
        <s v="Benchtop Spectrometer" u="1"/>
        <s v="FRIDGE FOR THURSO CAMPUS" u="1"/>
        <s v="IT Services:  Supply of Microsoft Enrolment for Education Solution (EES) - (mini-Tender from Framework)" u="1"/>
        <s v="SVS System" u="1"/>
        <s v="SCRM Cell Sorter" u="1"/>
        <s v="Hair, Beauty and Complementary Therapy Shoes" u="1"/>
        <s v="Payroll, HR Administration &amp; Management Information Services" u="1"/>
        <s v="UG Prospectus" u="1"/>
        <s v="Legionella checks" u="1"/>
        <s v="Bruker 800MHz NMR Upgrade" u="1"/>
        <s v="Events Management Services" u="1"/>
        <s v="OFF3128 NW Lot 2 Gift Cards and Vouchers" u="1"/>
        <s v="EC/0514/PQQ Design Team Roslin Building Phase 2a" u="1"/>
        <s v="Gas Welding Systems Service &amp; Repair" u="1"/>
        <s v="Decoration Work MTC  Framework Agreement" u="1"/>
        <s v="Floor Coverings  Scott Russell  - Room 3.13" u="1"/>
        <s v="Large Chillers" u="1"/>
        <s v="CAMPAIGN PLANNING AND DELIVERY, STRATEGIC STUDENT RECRUITMENT &amp; CREATIVE AGENCY" u="1"/>
        <s v="Groceries &amp; Chilled Foods" u="1"/>
        <s v="Recording Studio Upgrade - Stow" u="1"/>
        <s v="On-Campus Laundrettes" u="1"/>
        <s v="Promotion and Project Management Services" u="1"/>
        <s v="Hydra Café Extension - Craiglockhart" u="1"/>
        <s v="Trades Small Works Framework for Estates" u="1"/>
        <s v="ICT Solution for the registration and regulation of Social Service workers" u="1"/>
        <s v="Main Contractor for Middlefield Demolition" u="1"/>
        <s v="Cleaning - Langside" u="1"/>
        <s v="Enhanced Lecture Capture System" u="1"/>
        <s v="University brand building work-design, digital and publication" u="1"/>
        <s v="1 x SP-S 120, Miniature plane-mirror interferometer for vibration analysis including; UW-11 environmental correction board, mount, vibration isolation table and computer with associated INFAS software." u="1"/>
        <s v="EDSCCU" u="1"/>
        <s v="13C-Isotope Ratio Analysis" u="1"/>
        <s v="Soft FM Services to Oil &amp; Gas Technology Centre (Newburgh)" u="1"/>
        <s v="Finance System (638)" u="1"/>
        <s v="Radon Remidiation Works" u="1"/>
        <s v="Unified communications collaborations" u="1"/>
        <s v="Legal Services - One Stop Shop - Lots 5, 10, 15 and 20" u="1"/>
        <s v="Data Link Connection - Arbroath to Gardyne Campus" u="1"/>
        <s v="Data Link Connection - Kingsway to Gardyne Campus" u="1"/>
        <s v="Supply and Provision of Laundry Cleaning Services" u="1"/>
        <s v="Framework Agreement for the Supply of Office, Computer and Library Supplies" u="1"/>
        <s v="Illumina HiSeq reagents direct award" u="1"/>
        <s v="Student Advisory Refurbishment - Greenock" u="1"/>
        <s v="Beckman Rotors - Supply and Service Agreement" u="1"/>
        <s v="Builder Framework" u="1"/>
        <s v="AHT - Trade Organisation Membership" u="1"/>
        <s v="Corporate On-line Training Software (IS)" u="1"/>
        <s v="SP-12-002 Framework Agreement for Supported Factories and Businesses" u="1"/>
        <s v="Robotic System" u="1"/>
        <s v="Ultrasound Probes" u="1"/>
        <s v="Asbestos Removal Lot 1 Below £50k" u="1"/>
        <s v="Software Development Restructuring" u="1"/>
        <s v="Asbestos Demolition Survey - Middlefield" u="1"/>
        <s v="Target Connect Software" u="1"/>
        <s v="OPD Course Management Software" u="1"/>
        <s v="Golf equipment" u="1"/>
        <s v="Appleton Tower Over Cladding" u="1"/>
        <s v="Distribution Board Condition Surveys" u="1"/>
        <s v="Media Strategy, Planning and Buying with SEO and PPC" u="1"/>
        <s v="Applications and web development - Data Warehousing &amp; Business Intelligence" u="1"/>
        <s v="Wind Turbine Research" u="1"/>
        <s v="Imstar Microscope Upgrade" u="1"/>
        <s v="SIMS - Interim Resource - Analyst Developers" u="1"/>
        <s v="Event Management in Scotland" u="1"/>
        <s v="Detech Specialist consultancy services" u="1"/>
        <s v="Purchase of Scanning Pens" u="1"/>
        <s v="IT - Dell Computers Corporation Ltd - BD to validate" u="1"/>
        <s v="Data and Analysis for Alzheimer's Study, Viral Genomics" u="1"/>
        <s v="SWAN Rental" u="1"/>
        <s v="Legal Services for the New Campus" u="1"/>
        <s v="IT Hardware - Dell Corp - SG validate" u="1"/>
        <s v="HPLC and LCMS Apparatus" u="1"/>
        <s v="Occupational Health (187)" u="1"/>
        <s v="Pest Control and Associated Services" u="1"/>
        <s v="Property Management &amp; Surveyors - Andrew Reilly Associates" u="1"/>
        <s v="SBS books" u="1"/>
        <s v="Outdoor Café Furniture" u="1"/>
        <s v="Executive Search Services" u="1"/>
        <s v="Pension Scheme Administrators (383)" u="1"/>
        <s v="Centre Tenant Improvement Works (TIW)" u="1"/>
        <s v="Earl Mountbatten Flooring Works, 2nd Floor &amp; Ground Floor" u="1"/>
        <s v="Internal Audit Services 2019" u="1"/>
        <s v="CA/CS125 Clair Antrobus - Strategy review of open sessions and sector reviews" u="1"/>
        <s v="Glovebox" u="1"/>
        <s v="Fresh Produce Tool" u="1"/>
        <s v="Design &amp; Publication" u="1"/>
        <s v="Provision of Subscriptions" u="1"/>
        <s v="SiPass Access Control System" u="1"/>
        <s v="Main Contractor: Panmure House" u="1"/>
        <s v="VAT Advisory Services for NFHC" u="1"/>
        <s v="Exective Search - Director  Confucius Centre" u="1"/>
        <s v="Supply of Qlik NPrinting Licence and Maintenance" u="1"/>
        <s v="Sand Management Network Project Manager (Phase 8)" u="1"/>
        <s v="Energy Management Systems - Craigalan Controls Ltd" u="1"/>
        <s v="Microsoft email Consultancy Services for the Glasgow School of Art" u="1"/>
        <s v="Library Books, Educational Textbooks and Multimedia Supplies  - Educational Textbooks - Oxford University Press" u="1"/>
        <s v="AV - Gateway Project" u="1"/>
        <s v="Building &amp; Joinery Services" u="1"/>
        <s v="13-078 - Glow Authentication and Portal Service" u="1"/>
        <s v="Wall Repair" u="1"/>
        <s v="Supply of VmWare" u="1"/>
        <s v="Life Sciences- Lot 9 qPCR Kits" u="1"/>
        <s v="CS-IC-1236 Debt Collection 2019" u="1"/>
        <s v="Seebeck and Electrical Resistance Probe" u="1"/>
        <s v="Coach Hire Services Framework 2016 Lot 2" u="1"/>
        <s v="Car Lifting Equipment Maintenance Contract" u="1"/>
        <s v="EC/0587/DESIGN TEAM FOR ASHWORTH LEARNING AND RESEARCH HUB" u="1"/>
        <s v="Fire Alarm Maintenance-Residences" u="1"/>
        <s v="Supply of Public Wi-Fi Services - CANCELLED" u="1"/>
        <s v="Paisley - Relocation of Photograpghy - Abercorn to Renfrew North" u="1"/>
        <s v="Warrander Park Furniture" u="1"/>
        <s v="MUGA (Sports pitch) (160)" u="1"/>
        <s v="Human Pharmaceuticals/Human Pharmacy" u="1"/>
        <s v="15-007 Support in secondary level maths and numeracy" u="1"/>
        <s v="Kitchen Refurb" u="1"/>
        <s v="Removal of Asbestos" u="1"/>
        <s v="Optical Accessible Engine" u="1"/>
        <s v="Mini-comp for HOC Loose Furniture - George Moore Building" u="1"/>
        <s v="High Value Laboratory Equipment (HVLE) - Lot 23 EPR (ESR) Spectometers" u="1"/>
        <s v="Catering Uniform 2019" u="1"/>
        <s v="Animal Diet, Bedding and Enrichment" u="1"/>
        <s v="Container Unit Hire" u="1"/>
        <s v="ASRC Spoil Removal and Disposal" u="1"/>
        <s v="American chemical Society Journals" u="1"/>
        <s v="Cavity Wall Ties for Remedial Works" u="1"/>
        <s v="Charles McGhee Consultancy Glasgow" u="1"/>
        <s v="HBCT Retail Glass Cabinets (Capital Bid)" u="1"/>
        <s v="Upgrades to Farrowing &amp; Ethology Facility" u="1"/>
        <s v="Assorted Electronic Databases (Engineering)" u="1"/>
        <s v="Purchase of Organic and Inorganic Fine Research Chemicals" u="1"/>
        <s v="Contract for Student Accommodation at Central House, Glasgow(Fortis Lettings and Management Ltd c/o Jamaica St Ltd)" u="1"/>
        <s v="Books - Lot 4.2 E-books: Individual title or package purchase for access on a third-party platform" u="1"/>
        <s v="Oran" u="1"/>
        <s v="Jisc Subscription to ORCID" u="1"/>
        <s v="CAPEX Project 2 - Storage for Nursery" u="1"/>
        <s v="PMR1000 SP - Postal Services" u="1"/>
        <s v="Cisco Identity Services Engine Appliances" u="1"/>
        <s v="*Please re-use record before creating a new record" u="1"/>
        <s v="SG Framework Agreement for the supply of Electricity." u="1"/>
        <s v="Bikes to Work" u="1"/>
        <s v="Spray Booth Replacement" u="1"/>
        <s v="NPCS - Employers Agent Cost Consultant" u="1"/>
        <s v="Replacement Boilers &amp; Calorifiers - Robin Smith Hall &amp; Leonard Horner Hall" u="1"/>
        <s v="Production of an Outline Business Case for the reconsturction of the Mackintosh Building at GSA" u="1"/>
        <s v="Sportswear" u="1"/>
        <s v="EGIS - Renault Traffic" u="1"/>
        <s v="Commercial Director for the IBioIC" u="1"/>
        <s v="Design Team - General Assembly Large Teaching Space" u="1"/>
        <s v="Car Park Paisley" u="1"/>
        <s v="Plain English Campaign" u="1"/>
        <s v="UHI Student Residences: Construction Monitoring" u="1"/>
        <s v="National Higher Education Printer Agreement (2020)" u="1"/>
        <s v="Add 120 DPNSS channels and increase contact centre 59R" u="1"/>
        <s v="IT Disposal" u="1"/>
        <s v="Single Door Refrigerator" u="1"/>
        <s v="Supply of Catering Light Equipment" u="1"/>
        <s v="Phosphorous Cracker &amp; Recovery System" u="1"/>
        <s v="Contract Hire of KX63 XDF" u="1"/>
        <s v="3 Axis Mill" u="1"/>
        <s v="Total Facilities Management Service" u="1"/>
        <s v="High-speed Imaging Equipment (&amp; their accessories)." u="1"/>
        <s v="CHP and DH Project Design Engineering (M&amp;E) Consultancy Services Mini-competition against GCU Framework(RSP Consulting Engineers LLP)" u="1"/>
        <s v="Hair &amp; Beauty - Wigs &amp; Hair Pieces" u="1"/>
        <s v="Executive recruitment - 2 x HOD for Engineering" u="1"/>
        <s v="Blind Renewal - Room 3.04 David Brewster Building" u="1"/>
        <s v="Blind Renewal - Room 3.15 David Brewster Building" u="1"/>
        <s v="Automatic Door Maintenance" u="1"/>
        <s v="Animal Derivation and Health Screening" u="1"/>
        <s v="Audio Visual Equipment and Consumables" u="1"/>
        <s v="Provision of Dashboard Software and Maintenance" u="1"/>
        <s v="Furnishings:  Learning &amp; Teaching Rooms and Postgraduate Centre" u="1"/>
        <s v="Executive Recruitment - Vice Principal, Student Experience &amp; Corporate Services Director" u="1"/>
        <s v="ERA PLUS Licence" u="1"/>
        <s v="Metals - Aluminium &amp; Steel" u="1"/>
        <s v="QMRI Confocal Microscope" u="1"/>
        <s v="Hannover Fair Exhibition Services" u="1"/>
        <s v="Connect G Marketing Platforms (546)" u="1"/>
        <s v="St Regulus Hall - Boiler Replacement" u="1"/>
        <s v="Service Agreement (ERI)" u="1"/>
        <s v="Fluidigm C1 Singel Cell Auto Preparation System_SCRM_LT_0414" u="1"/>
        <s v="Scottish Ocean Explorer Centre (Design &amp; Build of Exhibition Area)" u="1"/>
        <s v="AACSB Application Consultancy" u="1"/>
        <s v="Endowment Investment Advisers" u="1"/>
        <s v="Cisco Firewall, The Provision of" u="1"/>
        <s v="Versoclave 3 Autoclave Purchase for Antonin Chapoy - IPE" u="1"/>
        <s v="SCRM Liquid Handling System" u="1"/>
        <s v="Security Services Manned Guarding" u="1"/>
        <s v="700MhZ NMR (Solution State) with Nitrogen Cooled Cryogenic Probe" u="1"/>
        <s v="BA-PFB014 Moving and Storange Srevice quotation Moleculare and Clinical medicine" u="1"/>
        <s v="Catering Pods" u="1"/>
        <s v="FF&amp;E - Furniture" u="1"/>
        <s v="Holland House Asbestos Removal" u="1"/>
        <s v="Craigievar Development Student Accommodation" u="1"/>
        <s v="Voltage Optimisation" u="1"/>
        <s v="Provision of Conference Facilities" u="1"/>
        <s v="Ford Transit Ford Transit Minibus - SBC" u="1"/>
        <s v="Ergonomic Furniture" u="1"/>
        <s v="Email Spam Filtering" u="1"/>
        <s v="ChemOffice Site Licence" u="1"/>
        <s v="MFDs and Managed Print Services" u="1"/>
        <s v="Cairn/Nikon Widefield Microscope (Swain SBRC)" u="1"/>
        <s v="Citrix Xenapp 6 Consultancy" u="1"/>
        <s v="IPE Quizix Pumps for Shaun Ireland" u="1"/>
        <s v="The Purchase of a Wafer Dicing Saw" u="1"/>
        <s v="PIT Tagging" u="1"/>
        <s v="FFE - Residences" u="1"/>
        <s v="Survey Management Software" u="1"/>
        <s v="Chartered Surveyors - Lee Baron Consultant Surveyors" u="1"/>
        <s v="Provision of Anaerobic Hood" u="1"/>
        <s v="_x0009_Soft Furnishings - Lot 1 Bedding and Bathroom" u="1"/>
        <s v="Student Catering Kitchen Works and Fit-Out (639)" u="1"/>
        <s v="EC0636 Life Sciences - Lot 10 Immunology Reagents" u="1"/>
        <s v="Supply and Installation of Fitness &amp; Sports Equipment" u="1"/>
        <s v="EFM 1000 AP Mini Competition for Quantity Surveying and Cost Consultant Services" u="1"/>
        <s v="Orona" u="1"/>
        <s v="Framework Agreement for Drainage Repair Works" u="1"/>
        <s v="Re-roofing to Dam Park Building Phase 2" u="1"/>
        <s v="Common Room Furniture Lot 3 Darroch Court" u="1"/>
        <s v="Digital Design, Marketing and Communications" u="1"/>
        <s v="Bone Densitometer (Supply, Installation, Commissioning)" u="1"/>
        <s v="Careers" u="1"/>
        <s v="General Print Requirement" u="1"/>
        <s v="Merchiston Campus  Café Refurbishment Works Project" u="1"/>
        <s v="Occupational Health Consultancy and Medical Advisery Services" u="1"/>
        <s v="Supply &amp; Installation of 6 x Manual Centre Lathes at North East Scotland College, Fraserburgh" u="1"/>
        <s v="Cash and Carry Services" u="1"/>
        <s v="Print Books and Standing Orders" u="1"/>
        <s v="Cisco Academy Lab Bundles (Premium and Standard Editions) (ONI PLc)" u="1"/>
        <s v="Photonics &amp; Quantum Sciences Equip: Maskless Direct Laser Tool (Lot 1)" u="1"/>
        <s v="Provision of Fire Protection" u="1"/>
        <s v="HMO Repairs - Victoria Chambers" u="1"/>
        <s v="Business School Trading Platform" u="1"/>
        <s v="Painting works at various locations" u="1"/>
        <s v="Project Specific Architect Services" u="1"/>
        <s v="ARCHITECT ci4100 Integrated Analyser - QMRI" u="1"/>
        <s v="Tender for the Delivery of HNC/D Sound Production, Delivery of NC and HNC Music (Rock/Pop) Courses Lot 1" u="1"/>
        <s v="Storage (148)" u="1"/>
        <s v="Supply of Robe Hire Service" u="1"/>
        <s v="Sensor and Control Instrumentation" u="1"/>
        <s v="Design Team for School of Geosciences" u="1"/>
        <s v="Winter Maintenance Contract 2014-2015" u="1"/>
        <s v="Ayr Campus Residences Window Replacement" u="1"/>
        <s v="Uniform/Workwear Laundry" u="1"/>
        <s v="Building Management System (BMS)" u="1"/>
        <s v="Nursery Services" u="1"/>
        <s v="Design and Print Services" u="1"/>
        <s v="Window and Signage Cleaning Services" u="1"/>
        <s v="Automatic Door Maintenance 2017 - 2021" u="1"/>
        <s v="The EPOS and Order to Pay App System Framework Agreement" u="1"/>
        <s v="National Framework for the Provision of Desktop Computing and Associated Services" u="1"/>
        <s v="Fuel Card Services" u="1"/>
        <s v="Provision of Electrical Services" u="1"/>
        <s v="BC - LIFE INSURANCE" u="1"/>
        <s v="Desktops &amp; Monitors (Prison Contract) (206)" u="1"/>
        <s v="CA/CS118 - Stewart Henderson - panel member of Artists Bursary panel" u="1"/>
        <s v="CA/CS144 - Nuno Sacramento - Particpate in the Artists Bursary panel" u="1"/>
        <s v="LIT0227 Radioactive Waste" u="1"/>
        <s v="Flow Cytometry - Service &amp; Maintenance Agreement - BD" u="1"/>
        <s v="NCA/0118_Development and Alumni Recruitment Search_PT_0713_1" u="1"/>
        <s v="Supply and Installation of power assisted self-closers to existing circulation doors" u="1"/>
        <s v="Uncoated Roadstone Framework 2015-17" u="1"/>
        <s v="Portable Appliance Testing (PAT) - Lot 3 - Northern Ireland" u="1"/>
        <s v="PCM Engineering" u="1"/>
        <s v="Provision of Online Payslips" u="1"/>
        <s v="Undergraduate Creative Campaign" u="1"/>
        <s v="Roof replacement works Geography Building" u="1"/>
        <s v="DIGITAL MAILING SYSTEM AND 5KG SCALE DM220i" u="1"/>
        <s v="PR Services - AFRC" u="1"/>
        <s v="Transcirption Services" u="1"/>
        <s v="Transcription Services" u="1"/>
        <s v="Narcotrend Depth of Anaesthesia Monitor" u="1"/>
        <s v="Lift Maintenance Contract Stranraer Campus Only" u="1"/>
        <s v="HfSA C-Arm" u="1"/>
        <s v="Motor Vehicle" u="1"/>
        <s v="Contract Hire for YT63 GCY" u="1"/>
        <s v="Digital Marketing Software" u="1"/>
        <s v="MIS System Annual Support Contract" u="1"/>
        <s v="Nikon Ti2-E Inverted Microscope System" u="1"/>
        <s v="OFF3128 NW Lot 1 Promotional Merchandise" u="1"/>
        <s v="Legal Services - People Matters CS-GCC-030" u="1"/>
        <s v="Electrical Maintenance  MTC Student Accommodation" u="1"/>
        <s v="Professional Services - Project Design Engineering Services" u="1"/>
        <s v="Consultant Stage, Sound and Venue Services for Refurbishment of Younger Hall" u="1"/>
        <s v="Insurance (364)" u="1"/>
        <s v="Employee Counselling" u="1"/>
        <s v="CATIA Academic Licences" u="1"/>
        <s v="Handyman Skilled/Non Skilled" u="1"/>
        <s v="OCCUPATIONAL HEALTH SERVICE CONTRACT." u="1"/>
        <s v="Image Analysis XD Software_QMRI_LT_0314" u="1"/>
        <s v="Ultra Low Temperature (-80C) freezer for Inverness" u="1"/>
        <s v="Sports Equipment" u="1"/>
        <s v="Mobile Campus Software" u="1"/>
        <s v="Design &amp; Technology Suite - IMB" u="1"/>
        <s v="Kincaid’s Court Refurbishment Main Contractor" u="1"/>
        <s v="MicrOTOF Focus Mass Spec Maintenance Agreement" u="1"/>
        <s v="UPLC-MS/MS Ultra Performance Liquid Chromatograph Mass Spectrometry" u="1"/>
        <s v="Travel Management Service" u="1"/>
        <s v="Furniture:Operators Chairs" u="1"/>
        <s v="NCA10444 Smart Accelerator" u="1"/>
        <s v="Contract Hire Vehicle  - Peugeot Partner Van SC09 YGJ" u="1"/>
        <s v="Wireless Access Points" u="1"/>
        <s v="Pre-occupation Cleaning" u="1"/>
        <s v="Provision of Benchmarking Services" u="1"/>
        <s v="Refurbishment of Brough Hall &amp; Committee rooms" u="1"/>
        <s v="Common Room Furniture Lot 1 Blackwood Cr/Causewayside" u="1"/>
        <s v="VIMTO Slush" u="1"/>
        <s v="Vehicle Lease" u="1"/>
        <s v="MT0489/Remploy Scanning Service" u="1"/>
        <s v="Fire Improvements - Oakshaw Building" u="1"/>
        <s v="SEC3110 CPC  -  Personal Protection Equipment (PPE) -" u="1"/>
        <s v="Supply of Graduation Audio Visual" u="1"/>
        <s v="Provision of Kitchen Equipment Maintenance Services" u="1"/>
        <s v="Business Intelligence Solution" u="1"/>
        <s v="SSF Site Materials Clearance &amp; Disposal" u="1"/>
        <s v="NHS Digital Library" u="1"/>
        <s v="Provision of Lift Maintenance Servcies" u="1"/>
        <s v="CRM and project management system deployment at the AFRC" u="1"/>
        <s v="ICT Cabling" u="1"/>
        <s v="Supply of Timber" u="1"/>
        <s v="Lithography System" u="1"/>
        <s v="QMU- Library Management System" u="1"/>
        <s v="Vehicle Lease Framework Agreement CCS RM 3710" u="1"/>
        <s v="The Print Room" u="1"/>
        <s v="Shower Curtains" u="1"/>
        <s v="Dragonfly High Speed confocal system" u="1"/>
        <s v="MT0752 Grant Institute Asbestos Removal" u="1"/>
        <s v="Replacement Laminate Floor Meadowside Halls" u="1"/>
        <s v="Supply of Pumping Equipment (Various Sites)" u="1"/>
        <s v="Office Move Management - William Arrol Building to EGIS Modular Building" u="1"/>
        <s v="Environmental Mobile Phone" u="1"/>
        <s v="Mobile Phones (Orange) - via Buying Solutions" u="1"/>
        <s v="Job Evaluation" u="1"/>
        <s v="Supply of Furniture to Ayrshire College's 3 Campuses 2018" u="1"/>
        <s v="The provision of Interim Professional Staff Services (SP-18-014)" u="1"/>
        <s v="IT - Esteem Systems Limited" u="1"/>
        <s v="Manufacture an Adaptive Bolster" u="1"/>
        <s v="Building Management System Maintenance" u="1"/>
        <s v="Life Sciences - Lot 6 Restriction and Modifying" u="1"/>
        <s v="Phases 2-5 Repairs Project, East Seawall, Eden Campus" u="1"/>
        <s v="3 year extended warranty for scanners 01/05/11 to 30/04/14" u="1"/>
        <s v="FM Consultancy (144)" u="1"/>
        <s v="Supply and Delivery of Newspapers" u="1"/>
        <s v="Boilerhouse Skil Instrument" u="1"/>
        <s v="Validate - Daily Record &amp; Sunday Mail" u="1"/>
        <s v="Development of University Access Control Strategy" u="1"/>
        <s v="Corporate Films (Wrapt Films Ltd)" u="1"/>
        <s v="EC/0603/Design Team for Institute of Anatomial &amp; Surgical Sciences Relocation Project" u="1"/>
        <s v="Tender for the provision of the Operational Banking Services to the University(Bank of Scotland)" u="1"/>
        <s v="Microsoft TechNet Subscription" u="1"/>
        <s v="Syllogism Exec Search Business School" u="1"/>
        <s v="Provision of beef animal intake recording equipment" u="1"/>
        <s v="New Biology (Darwin) BVS Equipment - Fumigation Systems" u="1"/>
        <s v="Building Condition Survey" u="1"/>
        <s v="Horticulture Garden Tools" u="1"/>
        <s v="Legal Advice in relation to Land Sales" u="1"/>
        <s v="NCA 20831 LTS International M &amp; E Consultancy" u="1"/>
        <s v="Temporary and Permanent Recruitment - Admin - London Only" u="1"/>
        <s v="***Please use first" u="1"/>
        <s v="HP server care packs" u="1"/>
        <s v="Sports Lighting (133)" u="1"/>
        <s v="Document Water Treatment Plant (142)" u="1"/>
        <s v="XUV Spectrometer for Alpha-X beam line" u="1"/>
        <s v="Furniture for Student Accommodation 2015" u="1"/>
        <s v="Provision of Distance Learning Materials and Services" u="1"/>
        <s v="Provision of Insurance and Insurance Related Services" u="1"/>
        <s v="BACS Payment Software" u="1"/>
        <s v="Academic - Medical Consultant" u="1"/>
        <s v="Security Systems (Fire Alarms)" u="1"/>
        <s v="Fraserburgh Training Kitchen &amp; Bistro Refurbishment" u="1"/>
        <s v="Architectural Services incorporating Principal Designer &amp; Structural Engineer - Travers Laser Laboratory, Scott Russell Building" u="1"/>
        <s v="Photocopiers (231)" u="1"/>
        <s v="Confidential waste (Shred It )" u="1"/>
        <s v="Cisco Unified Comms Maintenance" u="1"/>
        <s v="CA/CS123 - Lucy McEachan - member of Artists Bursary Panel" u="1"/>
        <s v="Provision of Uniteruppted Power Supply &amp; Maintenance for Glasgow Kelvin College" u="1"/>
        <s v="Charles McGhee Consultancy London" u="1"/>
        <s v="Firbush Point Outdoor Centre Harbour Wall Repair" u="1"/>
        <s v="Surveys" u="1"/>
        <s v="EM27 SUN FTIR Spectrometer" u="1"/>
        <s v="Spinning Disk Confocal System" u="1"/>
        <s v="Junior Developer - Quick Quote" u="1"/>
        <s v="Temp Staff: Procurement Support Staff - Feb 2019" u="1"/>
        <s v="Research Information Recording for REF Submission" u="1"/>
        <s v="Network Access in Residences - Maintenance Agreement" u="1"/>
        <s v="ICT Disaster recovery" u="1"/>
        <s v="Supply, Installation, Integration, maintenance and Support of a Finance System (GCC, WCS &amp; CoGC)" u="1"/>
        <s v="MFD's Granton" u="1"/>
        <s v="IT Helpdesk (459)" u="1"/>
        <s v="Bi-Directional Communication (HMRC)" u="1"/>
        <s v="Inverness College UHI Building - GTFM" u="1"/>
        <s v="Main Contractor - Institute for Regeneration" u="1"/>
        <s v="Training &amp; Consultancy - Key Talent Partners" u="1"/>
        <s v="Photonics &amp; Quantum Sciences Equip: Electron Beam Evaporation" u="1"/>
        <s v="Audio Visual Equipment &amp; Installation Services - Lot 1 Equipment" u="1"/>
        <s v="PC Components" u="1"/>
        <s v="? PROPERTY RENTAL?" u="1"/>
        <s v="Irvine Royal Academy Works" u="1"/>
        <s v="National Printer Agreement" u="1"/>
        <s v="Vertical Blinds - Allen McTernan Building" u="1"/>
        <s v="Worldpay Canteen credit card machine" u="1"/>
        <s v="Acquisition of 12 Laptops for Forestry" u="1"/>
        <s v="Smartboard Software" u="1"/>
        <s v="Learning Support-Specialist Staff" u="1"/>
        <s v="Provision of Temporary and Interim Staff - Administration West (SP-13-018)" u="1"/>
        <s v="AV Equipment" u="1"/>
        <s v="Primary Radar" u="1"/>
        <s v="Global Research Institute" u="1"/>
        <s v="Supply and Installation of 6 x Manual Turret Milling Machines - Fraserburgh" u="1"/>
        <s v="Provision of a loyalty scheme for Nourish catering outlets" u="1"/>
        <s v="Web hosting services" u="1"/>
        <s v="NCA20780 Asbestos Removal Darwin Tower" u="1"/>
        <s v="Supply, Delivery and Installation of a Level Flow Rig" u="1"/>
        <s v="Stationery Mini tender" u="1"/>
        <s v="Reception Refurbishments" u="1"/>
        <s v="Water Coolers Framework Agreement" u="1"/>
        <s v=" Mass Spectrometer (clinical) QMRI" u="1"/>
        <s v="4-Colour Direct Imaging Printing Press" u="1"/>
        <s v="Coach Hire Services - North &amp; South Lanarkshire" u="1"/>
        <s v="TGA and DSC System" u="1"/>
        <s v="Ad Hoc Cleaning Services" u="1"/>
        <s v="Service Support Contract" u="1"/>
        <s v="Internal Audit Co Source" u="1"/>
        <s v="Monitoring solution for showing service health across UoD IT" u="1"/>
        <s v="Bins for TIC" u="1"/>
        <s v="HBCT Furniture (Salon Stools &amp; Chairs)  (BLM 2018-19)" u="1"/>
        <s v="Office Cleaning" u="1"/>
        <s v="Feed Mill for Farm Livestock" u="1"/>
        <s v="Provision of Manned guard" u="1"/>
        <s v="CPD Promotional Film (Vets)" u="1"/>
        <s v="UoS: Whole Slide Imaging System" u="1"/>
        <s v="Student Records System" u="1"/>
        <s v="Examination Furniture - Delivery &amp; Collection" u="1"/>
        <s v="Built Environment Workshop Machinery" u="1"/>
        <s v="Photospectrometer x2 SoC( see LIT0493)" u="1"/>
        <s v="Estates:  Agnes Blackadder Hall - Annual Refurbishment Programme" u="1"/>
        <s v="Provision of Refraction Stands and Associated Equipment (Topcon GB Ltd)" u="1"/>
        <s v="Payroll Training &amp; Advice - The Learn Centre" u="1"/>
        <s v="Sequel System" u="1"/>
        <s v="Picosecond Laser" u="1"/>
        <s v="200TW LASER SYSTEM" u="1"/>
        <s v="10xGenomics Chromium System" u="1"/>
        <s v="Design Team Kincaid's Court" u="1"/>
        <s v="Pollock halls Installation of Gates" u="1"/>
        <s v="Validate - Iron Mountain" u="1"/>
        <s v="Core IP Routing Equipment - Supply &amp; Maintenance" u="1"/>
        <s v="Recruitment Services - Global Director of Research Engagement" u="1"/>
        <s v="Project Management and Full Design Team Services RM3741 - Multi Disciplinary Services" u="1"/>
        <s v="Stranraer Heating System" u="1"/>
        <s v="Automated Live-cell Imaging and Image Analysis System - Supply of" u="1"/>
        <s v="Confectionery" u="1"/>
        <s v="Upgrade of Entrance Doors" u="1"/>
        <s v="Desktop, Laptops and Monitors" u="1"/>
        <s v="Specialist Nursing &amp; Mental Health Database" u="1"/>
        <s v="Furnishings - Learning &amp; Teaching Room Refurbishment 2016" u="1"/>
        <s v="Provision of Laser Printer" u="1"/>
        <s v="Supply and Maintenance of Washing Machines and Dryers" u="1"/>
        <s v="Jencons incubators (3)" u="1"/>
        <s v="Acoustic Wall - Craig Room, James Watt Centre 2" u="1"/>
        <s v="Provision of WEB Design, Development and Maintenance" u="1"/>
        <s v="Holland House Main Contract" u="1"/>
        <s v="SARP - Student Experience and Communications Portal - Academic" u="1"/>
        <s v="Exam management" u="1"/>
        <s v="Radioactive Waste" u="1"/>
        <s v="Visitor Management system" u="1"/>
        <s v="Stationary Contract - Dec 2016" u="1"/>
        <s v="Service Graphics  (Service Graphics)" u="1"/>
        <s v="Dell One Identity Manager and PowerShell Licences" u="1"/>
        <s v="Dynamic Triaxial Apparatus" u="1"/>
        <s v="Office Refurbishment 2012 - Henry Prais Building" u="1"/>
        <s v="Work Environment Management - Westfield Caledonian Ltd" u="1"/>
        <s v="AV Equipment for Hamish Wood Building (GV Multi-Media Ltd)" u="1"/>
        <s v="General Hair Products" u="1"/>
        <s v="Waste Mangement Services Non-hazardous Waste Recyclates &amp; Recoverables" u="1"/>
        <s v="Financial Services (394)" u="1"/>
        <s v="Dell 3 Year Warranty - MS37305/6" u="1"/>
        <s v="Nucleic Acid Bio Analyser_HRB_LT_0115" u="1"/>
        <s v="Student Information Management System" u="1"/>
        <s v="Access to Journals via Nature Publishing Group Journals Agreement" u="1"/>
        <s v="Pressure Sealer Maintenance Agreement" u="1"/>
        <s v="VUV Laser" u="1"/>
        <s v="College Rebranding Project" u="1"/>
        <s v="Food Packaging &amp; Labelling" u="1"/>
        <s v="Prospectus Printing &amp; Delivery" u="1"/>
        <s v="Grounds Maintenance Contract 2015 - 2020" u="1"/>
        <s v="Web Content Manangement" u="1"/>
        <s v="Radiation Protection Services" u="1"/>
        <s v="Catering Supplies - An Lochran" u="1"/>
        <s v="Validate - Eden Court Highlands" u="1"/>
        <s v="SUPPLY OF HPLC-MC/MS (Triple Quadrupole)" u="1"/>
        <s v="Public Land Transport Services 2015 - 2019 (Bus Service) NS4" u="1"/>
        <s v="Bisulphite sequencing" u="1"/>
        <s v="Library Management Software" u="1"/>
        <s v="Chrystal Macmillan Building Office Space" u="1"/>
        <s v="Supply of Bottled Water" u="1"/>
        <s v="New Minibus (Purchase of)" u="1"/>
        <s v="PQQ Main Contractor St Leonards Hall" u="1"/>
        <s v="Photography Equipment and Consumables" u="1"/>
        <s v="SG Framework Agreement relating to the supply of Water and Waste Water Services." u="1"/>
        <s v="Security Services &amp; Equipment - (Intruder Alarms)" u="1"/>
        <s v="AV2764 Roslin Institute (Not Conducted by Procurement Dept.)" u="1"/>
        <s v="Outsourced Call Centre (362)" u="1"/>
        <s v="Validation Gas Furnace for AFRC" u="1"/>
        <s v="Glovebox from Vigor" u="1"/>
        <s v="Temporary Teaching and Lecturing Staff" u="1"/>
        <s v="Single Crystal Growth Studies - Microscopes" u="1"/>
        <s v="MVM Teaching Facilities - Simulation manikins" u="1"/>
        <s v="CW Deep-UV Laser - CANCELLED" u="1"/>
        <s v="Supply of -80 Deg Freezers" u="1"/>
        <s v="Auchtertyre Electrical Services Upgrade" u="1"/>
        <s v="AFRC Digital Image Correlation (DIC) System" u="1"/>
        <s v="Estates:  Alterations to Accommodation at St Regulus Hall" u="1"/>
        <s v="Spin &amp; Angle Resolved Photoemission Spectrometer" u="1"/>
        <s v="ITQ for the provision of Air Handling Unit Cleaning and Filter Changing (Camfil Ltd)" u="1"/>
        <s v="Initial purchase is for equipment, consumables, service of existing equipment, delivery, instillation and training. Purchases thereafter will be for consumables and servicing." u="1"/>
        <s v="EyeLink System" u="1"/>
        <s v="Usher Institute &amp; UCL Packaging and distribution services" u="1"/>
        <s v="BS FACS service contract 19-20" u="1"/>
        <s v="HP QC Ent Site CC Usr SW E-LTU" u="1"/>
        <s v="Interim Admin &amp; Professional Staff" u="1"/>
        <s v="AutoCad Architectural &amp; Engineering Suite" u="1"/>
        <s v="Laboratory Consumables, Glass and Chemical Call Off" u="1"/>
        <s v="Robotarium Platform" u="1"/>
        <s v="RM/1689/LOT 4 CPS Document Scanning" u="1"/>
        <s v="Time Recording and Associated Systems" u="1"/>
        <s v="EOR Facility - MEP services EOR project" u="1"/>
        <s v="SUPPLY OF PAYMENT SOLUTIONS - FUEL CARDS" u="1"/>
        <s v="Waste Management Contract" u="1"/>
        <s v="Telephone Campaign (2014-17)" u="1"/>
        <s v="Royal College Masterplan Phase 1" u="1"/>
        <s v="Temporary Catering Recruitment Services" u="1"/>
        <s v="Security services (first security (guards)ltd)" u="1"/>
        <s v="Mackenzie House Improvements to the Fire &amp; Alarm System" u="1"/>
        <s v="Travel Management Services, Lot 3 -Student (Group) Travel Services (TRA4027 SU)" u="1"/>
        <s v="Natural Gas (Total Gas and Power)" u="1"/>
        <s v="RGU Sport Internal Entrance Door Replacement" u="1"/>
        <s v="Pallet trucks" u="1"/>
        <s v="Access to databases" u="1"/>
        <s v="DNA Size Quantification QMRI" u="1"/>
        <s v="Office Supplies - IT Consumables" u="1"/>
        <s v="David Flynn FP7 Project" u="1"/>
        <s v="Glasgow Hotels (Holiday Inn)" u="1"/>
        <s v="High Value Laboratory Equipment (HVLE) - Lot 1 Sequencers" u="1"/>
        <s v="Payroll System" u="1"/>
        <s v="STFC Grant Funded Lasers (2 off - Green &amp; Ti Sapph Lasers)" u="1"/>
        <s v="Student Records Management" u="1"/>
        <s v="Signage Consultancy, Production and Installation" u="1"/>
        <s v="Shredder Quote" u="1"/>
        <s v="Solidfire Hardware Support" u="1"/>
        <s v="Solidfire Software Support" u="1"/>
        <s v="High-res X-ray powder diffractometer" u="1"/>
        <s v="Mobile Telephony - corporate call-off (Vodafone Limited)" u="1"/>
        <s v="Promotional Goods" u="1"/>
        <s v="General Stationery &amp; Office Paper Agreement SP-14-009" u="1"/>
        <s v="Specialist Acoustic Mixer" u="1"/>
        <s v="Interim Data Programmer/ Designer" u="1"/>
        <s v="HE Networking Agreement ITS 2004 NE Lot 4 Consultancy Only" u="1"/>
        <s v="Geology/Geophysics (Grant Institute) Undercrofts - Asbestos Removal" u="1"/>
        <s v="CedAr E5 License" u="1"/>
        <s v="Paperless Admissions System - CANCELLED" u="1"/>
        <s v="CMAC Mass Spectrometry &amp; Chromatograhpy Equipment (GCMS &amp; LCMS)" u="1"/>
        <s v="Robotarium Cameras" u="1"/>
        <s v="Due Dilligence Financial (294)" u="1"/>
        <s v="Apply Yourself Application Portal" u="1"/>
        <s v="Pathfoot Buidling Reconfiguration Project" u="1"/>
        <s v="Spectralis HRA (FA) + OCT upgradable platform" u="1"/>
        <s v="PPE (Personal Protective Equipment) and workwear, supply of" u="1"/>
        <s v="Light Fittings? - Mike Stoane Lighting" u="1"/>
        <s v="Re-Painting Works Herkless House, David Russell Apartments" u="1"/>
        <s v="Leonard Horner Hall 'A' Block Level 1 - Conversion to Office Space" u="1"/>
        <s v="Finance:  Cash Management Services" u="1"/>
        <s v="Life Sciences - Lot 7 Molecular Biology Kits" u="1"/>
        <s v="Furniture (Supply, Delivery and Installation)" u="1"/>
        <s v="CAPEX Project 3 SSF Old Buildings (Tractor Shed)" u="1"/>
        <s v="GCU - Vehicle Lease Agreements (Transit Van &amp; Minibus)(Lex Autolease Ltd)" u="1"/>
        <s v="Supply of Catering Dairy" u="1"/>
        <s v="Academic - Clinical Consultant" u="1"/>
        <s v="Supply &amp; Delivery of Specialist PCs" u="1"/>
        <s v="West Lothian Council - Journey to Employment Training Programme" u="1"/>
        <s v="High Precision Water Analyser" u="1"/>
        <s v="Print of the Postgraduate Prospectus 2015" u="1"/>
        <s v="Security Systems Maintenance Services including Minor Installations" u="1"/>
        <s v="Groceries" u="1"/>
        <s v="WICK FIRE ALARM SYSTEM" u="1"/>
        <s v="Student Academic Diaries" u="1"/>
        <s v="Life Science Equipment: Lot 5 Other DNA/RNA Applications" u="1"/>
        <s v="Supply, Delivery, Installation &amp; Disposal of Mattresses &amp; Bed Base (GBH)" u="1"/>
        <s v="Catering (45)" u="1"/>
        <s v="Catering (117)" u="1"/>
        <s v="Security System" u="1"/>
        <s v="Gaelic Staff Post Consultancy Review" u="1"/>
        <s v="Replacement of Cold Water Tanks at Ayr Campus" u="1"/>
        <s v="9.4T Pre-Clinical Scanner, 2 phase, Chancellors" u="1"/>
        <s v="Hospitality Services - Catering Equipment Maintenance" u="1"/>
        <s v="Audio Visual (11)" u="1"/>
        <s v="EPAD project - Brooks 2D barcoded tubes" u="1"/>
        <s v="Upgrade to NMR Spectrophotometer Probe to Smart Probe" u="1"/>
        <s v="Occupational Health Services for Staff (CIGNA Healthcare)" u="1"/>
        <s v="MRC Mass Spec Requirement" u="1"/>
        <s v="Audio / Visual Requirements - Booth Lecture Theatre" u="1"/>
        <s v="Mini Competition for Undergraduate Prospectus 2019 Entry" u="1"/>
        <s v="Life Science Equipment: Lot 3 Entry Level Flow Cytometers" u="1"/>
        <s v="Confocal Microscope Supply of" u="1"/>
        <s v="Provision of Reprographics Devices" u="1"/>
        <s v="Executive Recruitment Services - HR Director" u="1"/>
        <s v="Provision of Internal Audit Service for Lews Castle College" u="1"/>
        <s v="HWUM Outsourced Cleaning &amp; Maintenance (Putrajaya Holdings Sdn Bhd.)" u="1"/>
        <s v="Alterations to Form Offices from Existing Student Residences, Eden Court" u="1"/>
        <s v="IT ESC (91)" u="1"/>
        <s v="AKTA Pure x 2" u="1"/>
        <s v="Supply of Cleaning Products" u="1"/>
        <s v="Design Team for Institute of Genetics and Molecular Medicine (IGMM) Expansion" u="1"/>
        <s v="Supply, Delivery and Installation of a Server Room Single UPS Solution at Anniesland Campus" u="1"/>
        <s v="Halls Of Residences - Commerical Cleaning" u="1"/>
        <s v="Medial Lecture Capture Subscription and Maintenance" u="1"/>
        <s v="Provision of Liquid Fuels" u="1"/>
        <s v="InGAME - Delivery Partner Agreements" u="1"/>
        <s v="Professional Cookery and Hospitality Uniforms" u="1"/>
        <s v="ICT - Image Volume 2 mio per year Kofax - Zarion" u="1"/>
        <s v="Bedding Packs for Residents of Student Accommodation (2016)" u="1"/>
        <s v="High Value Laboratory Equipment (HVLE) - Lot 12 Atomic Spectrophotometers" u="1"/>
        <s v="Delivery of Representative Monitoring Point and Provisional Boundary Assessment for New Shellfish Harvesting Areas in Scotland" u="1"/>
        <s v="Public Relations Agency" u="1"/>
        <s v="Island Visitor Survey" u="1"/>
        <s v="RM1076 - CCS- SUPPLY OF NATURAL GAS" u="1"/>
        <s v="Enhanced Lecture Capture" u="1"/>
        <s v="NPD Financial Adviser" u="1"/>
        <s v="Design Team EBVC Facilities" u="1"/>
        <s v="SolsTis narrow linewidth laser" u="1"/>
        <s v="Thomas Graham Building Level 6 additional ventilation installation" u="1"/>
        <s v="Tax audit" u="1"/>
        <s v="Courier Service - review" u="1"/>
        <s v="Conveyance of College Students" u="1"/>
        <s v="Refurbishment of Room 250, Purdie Building" u="1"/>
        <s v="Legionella Risk Assessment and Associated Water Treatment" u="1"/>
        <s v="Award of Snow Asset Management System" u="1"/>
        <s v="OGAS - Engineering - Mechanical (529)" u="1"/>
        <s v="Supply &amp; Installation of New Nitrogen Generator" u="1"/>
        <s v="Deep Silicon Etcher" u="1"/>
        <s v="Portable Appliance Testing - Kings Buildings" u="1"/>
        <s v="Lab Equipment" u="1"/>
        <s v="Main Contractor: THE GRID" u="1"/>
        <s v="Validate -Green Room Films" u="1"/>
        <s v="Biaxial and FLD testing Capability AFRC" u="1"/>
        <s v="Avay Software Support" u="1"/>
        <s v="Bond iii_IGMM_LT_1214" u="1"/>
        <s v="Laundry Services - Beechtree" u="1"/>
        <s v="Management Information Services IT System" u="1"/>
        <s v="Books - Lot 3 Standing orders" u="1"/>
        <s v="The Provision of Online Self-Assessment Tool" u="1"/>
        <s v="St Lukes Upgrade - Various Projects" u="1"/>
        <s v="Provision of Leased Accomodation" u="1"/>
        <s v="Additional Furnishings for Henry Prais Building" u="1"/>
        <s v="The Supply, Delivery and Commissioning of an 18 Ton Tracked Excavator" u="1"/>
        <s v="EST0587B3 South Peffermill New Floodlighting" u="1"/>
        <s v="High Value Laboratory Equipment (HVLE) - Lot 19 MRI Scanners for Veterinary Use" u="1"/>
        <s v="ICT Hardware Purchase" u="1"/>
        <s v="QMU Catering Services" u="1"/>
        <s v="CA/CS115 - TNS - Bi-annual survey of the public" u="1"/>
        <s v="RESNET 4" u="1"/>
        <s v="DiRAC Further Upgrade" u="1"/>
        <s v="Thorlabs Catalogue prices" u="1"/>
        <s v="GeoSciences Field Spectrometer" u="1"/>
        <s v="Lab Maintenance - Refrigeration" u="1"/>
        <s v="ICT - GOVERNMENT FUNDING WEBSITE" u="1"/>
        <s v="The Supply Delivery and Installation of an Electric Motor driven Two Stage Water Cooled Compressor" u="1"/>
        <s v="Mulitifunctional Devices" u="1"/>
        <s v="Supply &amp; Del of PC Workstations" u="1"/>
        <s v="Electrical Upgrades Cumbernauld Campus" u="1"/>
        <s v="Replacement Chiller - James Watt Centre" u="1"/>
        <s v="Survey Services Health Gains" u="1"/>
        <s v="Piston Cylinders" u="1"/>
        <s v="Cleaning (257)" u="1"/>
        <s v="Access to Nursing Times" u="1"/>
        <s v="Installation of Lift at Barnes Building" u="1"/>
        <s v="Training Restaurant" u="1"/>
        <s v="Commercial Cards - JP Morgan" u="1"/>
        <s v="Procurement of Peripatetic Assessors and Verifiers 2017" u="1"/>
        <s v="Property Management Software" u="1"/>
        <s v="Buccleuch Place &amp; Meadow Lane Furniture" u="1"/>
        <s v="The Provision of the Painting Services Term Agreement for three years with the option to extend for one additional year" u="1"/>
        <s v="Pothole Repairs at Falkirk Campus" u="1"/>
        <s v="Firbush Outdoor Centre Design Team" u="1"/>
        <s v="Off-Site Records Storage &amp; Retrieval Services" u="1"/>
        <s v="Lightcycler 96" u="1"/>
        <s v="Main Contractor Wellbeing Centre" u="1"/>
        <s v="School of Textiles &amp; Design - New Vehicle" u="1"/>
        <s v="Blacksmith Services (Supply of) (D Tobias 1995 Ltd)" u="1"/>
        <s v="Security - Services" u="1"/>
        <s v="Firewall replacement" u="1"/>
        <s v="Student Group Travel" u="1"/>
        <s v="Adobe Creative Cloud ETLA" u="1"/>
        <s v="Fire Extinguisher Maintenance" u="1"/>
        <s v="Replacement of Fume Cupboard &amp; AHU Unit" u="1"/>
        <s v="Marketing/PR (218)" u="1"/>
        <s v="New Gatty Building" u="1"/>
        <s v="Corporate Timetabling System" u="1"/>
        <s v="Fire Extinguisher - Annual Testing" u="1"/>
        <s v="BioMed Central" u="1"/>
        <s v="Supply of Directors Request Additional Furniture 2018" u="1"/>
        <s v="ID Software (&amp; Hardware)" u="1"/>
        <s v="Management Services for the HEEPS Scheme in the Western Isles" u="1"/>
        <s v="Commercial Legal Services" u="1"/>
        <s v="Supply of Water &amp; Waste Services" u="1"/>
        <s v="Support &amp; Maintenance - Easy Vista &amp; S&amp;M" u="1"/>
        <s v="Estates:  McIntosh Hall - Annual Refurbishment Programme" u="1"/>
        <s v="High Value Laboratory Equipment (HVLE) - Lot 01 Sequencers" u="1"/>
        <s v="PR Services" u="1"/>
        <s v="LAN Equipment" u="1"/>
        <s v="Asbestos Removal (19w and 23w workshops)" u="1"/>
        <s v="EC/0504 Human Resources and related legal services" u="1"/>
        <s v="Consultant Project Manager for MUSA Extension Project" u="1"/>
        <s v="Development of Alteryx Workflow for Student Numbers Forecasting" u="1"/>
        <s v="Upgrade imaging system (Leach)" u="1"/>
        <s v="Purchase of FastPrep 245G Instrument" u="1"/>
        <s v="Premier Services" u="1"/>
        <s v="CA/CS097 Inner Ear - Provision of services to deliver design improvements" u="1"/>
        <s v="Provision of Drone Footage" u="1"/>
        <s v="Ergonomic Equipment &amp; Services" u="1"/>
        <s v="Refurbishment Works - Falkirk Boardroom and Room 109" u="1"/>
        <s v="Mechanical &amp; Electrical Engineer Services" u="1"/>
        <s v="Spring works project Glasgow Kelvin College" u="1"/>
        <s v="Memory Map Educational Licence" u="1"/>
        <s v="Café Brio - Dining Room Furnishings" u="1"/>
        <s v="The supply of conditioning survey services" u="1"/>
        <s v="ASRC Manure Belt" u="1"/>
        <s v="Kitchen and Ventilation System Cleaning" u="1"/>
        <s v="Orca Hub Website (Edinburgh Centre of Robotics)" u="1"/>
        <s v="Network Switches" u="1"/>
        <s v="Student Intranet Portal" u="1"/>
        <s v="Audit Services - Henderson Loggie" u="1"/>
        <s v="Debt Management" u="1"/>
        <s v="Food &amp; Beverage Engineering System" u="1"/>
        <s v="Supply and Installation of Salon Furniture" u="1"/>
        <s v="Visitor Car Park Extension" u="1"/>
        <s v="CA/CS 075 - Pat Kane - member of jury for Creative Place Awards" u="1"/>
        <s v="Virtual Fly Brain Project" u="1"/>
        <s v="Bus Tender 19 AY 2014-15" u="1"/>
        <s v="Purchase of Flow Cytometer" u="1"/>
        <s v="Supply of Audio-Visual Equipment" u="1"/>
        <s v="The provision of stonemason services" u="1"/>
        <s v="Supply. Installation of Floor Coverings 1st Mar to 31st Aug 2015" u="1"/>
        <s v="Creative concepts and designs relating to the University of Aberdeen Strategic Plan" u="1"/>
        <s v="N-Storm upgrad" u="1"/>
        <s v="Heavy Equipment - Appliance" u="1"/>
        <s v="5 Axis CNC Mill/Turn Machine" u="1"/>
        <s v="Evaluation &amp; Training re JEGS" u="1"/>
        <s v="Supply of Apple Products (491)" u="1"/>
        <s v="EC0535 Phone System Maintenance" u="1"/>
        <s v="Beauty Therapy Kits &amp; Consumables" u="1"/>
        <s v="Student Residences Facilities Management" u="1"/>
        <s v="The provision of CDM Coordinator Services for the Heart of Campus project" u="1"/>
        <s v="Relocation of RIE Machine" u="1"/>
        <s v="Refurbishment of Lander Building" u="1"/>
        <s v="Abertay Student Centre  Till Replacements" u="1"/>
        <s v="Print Rooms/Multi-Function Devices (MFDs)" u="1"/>
        <s v="Rights Management Software" u="1"/>
        <s v="New bases and mattresses - Lord Home Hall" u="1"/>
        <s v="Cable Based Fall Arrest System Maintenance" u="1"/>
        <s v="Security Services and Cash Collection (0719)" u="1"/>
        <s v="Contract for Provision of Clinical VET Experience in small animal practice" u="1"/>
        <s v="Provision of Mentoring Support for TQFE and PDA Teaching Practice Programme" u="1"/>
        <s v="Drug Labelling, Storage and Packaging Service, Edinburgh Clinical Trials Unit" u="1"/>
        <s v="ITQ for the Supply, Delivery and Installation of a Interactive Multi Touch Video Wall(Impact Marcom Ltd Audio Visual" u="1"/>
        <s v="SIP Telephony" u="1"/>
        <s v="Soft FM Services" u="1"/>
        <s v="SPAD Silicon Chips" u="1"/>
        <s v="First Level Controller AFRC" u="1"/>
        <s v="ECT in Wind Power (Gunt Technology Ltd)" u="1"/>
        <s v="Provision of supplementary cleaning for library" u="1"/>
        <s v="Residential , Nursing and Respite Care (Older People) 2018-2021" u="1"/>
        <s v="Print - Leaflet" u="1"/>
        <s v="Provision of e-recruitment tool" u="1"/>
        <s v="CDT Big Data Big Computing for Informatics" u="1"/>
        <s v="Supply and Installation of Audio Visual Teaching Equipment" u="1"/>
        <s v="CA/CS145 Cygnus Extra Ltd - Writer for website (validate no value or contract dates)" u="1"/>
        <s v="Hair &amp; Beauty Uniforms 2014" u="1"/>
        <s v="Print and Document Distribution (PDI)" u="1"/>
        <s v="Uist Early Years Transportation 2017-18" u="1"/>
        <s v="Buzzard Tags for Raptor Conservation Project" u="1"/>
        <s v="VPN Concentrators" u="1"/>
        <s v="Legal Services (262)" u="1"/>
        <s v="Job Evaluation Software" u="1"/>
        <s v="Grounds Maintenance Services 2018" u="1"/>
        <s v="Framework MTC for Mechanical Works" u="1"/>
        <s v="Celcat Timetabler Site Licence Agreement" u="1"/>
        <s v="EC0636 Life Sciences - Lot 11 ELISA Kits" u="1"/>
        <s v="Domestic Furniture &amp; Furnishings (SXL 08-15) Lot 1 - White Goods" u="1"/>
        <s v="Access to Brill Journals" u="1"/>
        <s v="Access to Wiley Journals" u="1"/>
        <s v="SEC/GPC Analytical System" u="1"/>
        <s v="Taxi Services Edinburgh-East Lothian" u="1"/>
        <s v="Taxi Services Edinburgh-West Lothian" u="1"/>
        <s v="EPOS System (installation and ongoing support)" u="1"/>
        <s v="Ultrasonic Phased Array Controller" u="1"/>
        <s v="Landscape Maintenance &amp; Associated Works" u="1"/>
        <s v="Validate - JM Architects" u="1"/>
        <s v="Air Conditioning - Clydebank" u="1"/>
        <s v="Cleaning, Hygiene &amp; Waste Management Services" u="1"/>
        <s v="Notice Boards (510)" u="1"/>
        <s v="Zeiss Axio Observer 7 System" u="1"/>
        <s v="Hardware Supply &amp; Maintenance" u="1"/>
        <s v="Clerk to the Board of Management Service (564)" u="1"/>
        <s v="9T Magnet &amp; Gradient Coil" u="1"/>
        <s v="Provision of Storage Area Network (SAN)" u="1"/>
        <s v="Strathclyde People Magazine Print and Distribution" u="1"/>
        <s v="Chancellor's LF 1 / LF 2 BVS Equipment Mini-Competitions" u="1"/>
        <s v="Conference Venue in France" u="1"/>
        <s v="GCU Students Association Multi Use Games Area (Crawfords Contracts Ltd)" u="1"/>
        <s v="JK McCrone" u="1"/>
        <s v="ICT Project Management" u="1"/>
        <s v="Employment Law Services" u="1"/>
        <s v="Validate - Mackinnon Slater" u="1"/>
        <s v="Canon MFDs - Legacy" u="1"/>
        <s v="Mini Bus Vehicle Lease" u="1"/>
        <s v="Hair &amp; Beauty - Hairdressing - Wet Products" u="1"/>
        <s v="e-payment solution" u="1"/>
        <s v="Milton Road Fabric Repair Project" u="1"/>
        <s v="Vice Principal Executive Search March 2015" u="1"/>
        <s v="Learning &amp; Teaching Building - Catering Design" u="1"/>
        <s v="The Provision of Sanitary Disposal and Related Services" u="1"/>
        <s v="CS-IC-1254 Brodies LLP - NPD" u="1"/>
        <s v="LIT/0408/Forrest Hill Refurb" u="1"/>
        <s v="Lecture Capture Solution 02/08/2016" u="1"/>
        <s v="Chris, HR21 &amp; Moodle annual maintenance" u="1"/>
        <s v="IRR (CTR) Aquatics" u="1"/>
        <s v="Bus Travel Service (229)" u="1"/>
        <s v="High Value Laboratory Equipment (HVLE) - Lot 09 Molecular Spectrophotometers" u="1"/>
        <s v="Data Sciences Internation_LT_1214" u="1"/>
        <s v="Marketing Services (2009) - Direct Marketing" u="1"/>
        <s v="14-047 - To provide a plan of development to assist with embedding Education Scotland's new leadership structure" u="1"/>
        <s v="Viper System" u="1"/>
        <s v="Microsoft Campus Licences" u="1"/>
        <s v="Student Residences 2012 Development Traditional build &amp; design" u="1"/>
        <s v="Insurance (2011) (147)" u="1"/>
        <s v="Laboratory Teaching Equipment" u="1"/>
        <s v="Project Manager for Remedial Works" u="1"/>
        <s v="Supply of Print Books and Standing Orders" u="1"/>
        <s v="Tender for the Replacement of the Goods Lift in the George Moore Building" u="1"/>
        <s v="Furniture - Lot 1 Workplace" u="1"/>
        <s v="SUN ACCOUNTING MAINTENANCE CHARGE" u="1"/>
        <s v="Renault 9 seater minibus - Sports Union" u="1"/>
        <s v="Hair and Beauty Products &amp; Services - Lot 3, Colour Houses (FFE1006-AP)" u="1"/>
        <s v="Laboratory, Plastic and Glassware" u="1"/>
        <s v="Supplementary Associate Trainers - AQ, SS &amp; MD" u="1"/>
        <s v="Grocery Foods" u="1"/>
        <s v="Insurance (2011) (111)" u="1"/>
        <s v="New Holland T6120 Tractor lease" u="1"/>
        <s v="Conveyance of Students (Assistive Needs) (367)" u="1"/>
        <s v="QMU Innovation Outline Business Case Development" u="1"/>
        <s v="Multi-Photon Microscope (Dementia Research Institute)" u="1"/>
        <s v="Oracle Managed Services" u="1"/>
        <s v="Health &amp; Safety Software for UHI" u="1"/>
        <s v="Kitchen Upgrade (Falkirk Refectory) (449)" u="1"/>
        <s v="Occupational Health Screening / Health Surveillance" u="1"/>
        <s v="Information from SHEDL: for CUP, Project Muse and Springer" u="1"/>
        <s v="CECPDS Continuing Education &amp; Continuing Professional Development" u="1"/>
        <s v="KKKKKKKK" u="1"/>
        <s v="CHP Building Adaptation" u="1"/>
        <s v="SXL Libraries Framework (0617) Lot 16 - Pearson Education" u="1"/>
        <s v="iCAIRD and HDRUK Storage" u="1"/>
        <s v="Stranraer Campus restaurant / kitchen ventilation" u="1"/>
        <s v="Ship Simulators" u="1"/>
        <s v="Survey Services" u="1"/>
        <s v="University Hall (Old Wing) Refurbishment" u="1"/>
        <s v="Enabling Works for the Teaching &amp; Learning Building" u="1"/>
        <s v="MERIKA (Marine Energy Research Innovation and Knowledge Accelerator) X Radar" u="1"/>
        <s v="Green Hair Products" u="1"/>
        <s v="Continuous Wave Deep UV Laser" u="1"/>
        <s v="Wireless Access Points (Meru)" u="1"/>
        <s v="High Power Laser System" u="1"/>
        <s v="Fume Cupboards - KB Necleus" u="1"/>
        <s v="Health &amp; Safety Software - (Training Videos)" u="1"/>
        <s v=" Main Contractor: The Lyell Centre Support Building - ITT" u="1"/>
        <s v="The Supply of eBooks and eBook Collections - Lot 1, Individual Title Offerings with Constrained Digital Management Rights  (LIB1001AP)" u="1"/>
        <s v="web Hosting" u="1"/>
        <s v="Triple Quad Mass Spectrometer" u="1"/>
        <s v="Building Management System Maintenance Works" u="1"/>
        <s v="LiDAR" u="1"/>
        <s v="Telematics Equipment Maintenance Contract" u="1"/>
        <s v="Education Foundation 2018" u="1"/>
        <s v="Workstation service contract" u="1"/>
        <s v="CASS: CT/ Civil and structural engineer" u="1"/>
        <s v="Assistive Technology Hardware, Software and Consumablels" u="1"/>
        <s v="Supply of Student Beauty Kits 2016" u="1"/>
        <s v="Autoclave Purchase for Science" u="1"/>
        <s v="Pest Control (excluding Seagulls)" u="1"/>
        <s v="Service of 3 Shutters at Duty Free" u="1"/>
        <s v="Fire Detection &amp; Suppression Systems" u="1"/>
        <s v="Minor Works Duplicate Entry - Not Used" u="1"/>
        <s v="The Provision of Cash in Transit Services" u="1"/>
        <s v="The Provision of Debt Collection Services" u="1"/>
        <s v="BC-CA - INTERNAL BUILDING OPERATIONS - 2019" u="1"/>
        <s v="Due Diligence - Financial (354)" u="1"/>
        <s v="Multiphoton Microscope Hugh Robson" u="1"/>
        <s v="Supply &amp; Delivery of Fresh Dairy Products" u="1"/>
        <s v="Heavy Duty Cleaning Equipment (Capital Power clean)" u="1"/>
        <s v="Construction &amp; Property Consultancy - Thomas And Adamson" u="1"/>
        <s v="General Building Works" u="1"/>
        <s v="Summer works class formation" u="1"/>
        <s v="CS-IC-1244 International Development - UKBA Safe" u="1"/>
        <s v="Moving &amp; Handling Education Services - Stirling Campus" u="1"/>
        <s v="CA/CS112 Edgar McPherson Ltd - ICT project management services for new ICT system" u="1"/>
        <s v="Hair &amp; Beauty - Specialist Skincare" u="1"/>
        <s v="Woolmanhill Student Accommodation Rent" u="1"/>
        <s v="Microsoft Campus Agreement Software Licences" u="1"/>
        <s v="Portree Centre - Training Kitchen  - Kitchenware" u="1"/>
        <s v="National Performance Centre for Sport - Project Manager and Design Team" u="1"/>
        <s v="Development of aneCRF Entry System_CCBS_LT_0115" u="1"/>
        <s v="Lab Water Systems" u="1"/>
        <s v="Spectramax Fluorimeter (EGC)" u="1"/>
        <s v="Benchmarking emissions - Scottish Farming" u="1"/>
        <s v="Audi A6 Diesel 2.0 Tdi Ultra SE" u="1"/>
        <s v="Royal College Teaching Room Accomodation" u="1"/>
        <s v="Supply of qPCR Instrumentation." u="1"/>
        <s v="FACSCalibur service contract 2019-22" u="1"/>
        <s v="Mass Spec - Q-Exactive HF-X System - Supply of - Thermo" u="1"/>
        <s v="OCT Angiography" u="1"/>
        <s v="Beckman Centrifuge Rotors" u="1"/>
        <s v="Marketing Automation Solution" u="1"/>
        <s v="Award of Evaluation of VoCoL Project" u="1"/>
        <s v="The Provision of a Consultant to conduct Post Occupancy Evaluations for both the Riverside Campus and City Campus" u="1"/>
        <s v="Electron Beam Based Evaporation System - CANCELLED" u="1"/>
        <s v="CA/CS130 Glow Arts - evaluation of traditional arts fund" u="1"/>
        <s v="Support &amp; Maintenance - VMWare vSphere/vCentreserver renewals (Academic Business Support)" u="1"/>
        <s v="Asset Explorer" u="1"/>
        <s v="Biomass Fuel for UHI" u="1"/>
        <s v="UK-Glasgow: building-cleaning services" u="1"/>
        <s v="Air Conditioning Equipment - Maintainence" u="1"/>
        <s v="Refurbishment of Female Toilets - Paisley Oakhaw" u="1"/>
        <s v="Centrifuge 5920 R," u="1"/>
        <s v="Public Relations Services" u="1"/>
        <s v="Publishing Print Services" u="1"/>
        <s v="Washroom Services Hygiene" u="1"/>
        <s v="Residence Refurb White Goods 2015" u="1"/>
        <s v=" Salt for Winter Maintenance SXL2917" u="1"/>
        <s v="Lockers Workshop - James Nasmyth Building" u="1"/>
        <s v="Provision of Legal Services - Lot 3 People Matters" u="1"/>
        <s v="HPC Cluster" u="1"/>
        <s v="Master Key Suite" u="1"/>
        <s v="Production &amp; Post Production Services" u="1"/>
        <s v="Furnishings: Library Refurbishment (Cameron Smail Building)" u="1"/>
        <s v="Design and costing of a concept demonstration sized biorefinery." u="1"/>
        <s v="Vacuum Pumps" u="1"/>
        <s v="Facilities services" u="1"/>
        <s v="HR Professional Licence" u="1"/>
        <s v="Business Source Complete Renewal 2017-2020" u="1"/>
        <s v="Student Accommodation: Window Furnishings ( Orwell Terrace)" u="1"/>
        <s v="APE picoEMERALD S laser" u="1"/>
        <s v="Validate - James K Kidd &amp; Son Ltd" u="1"/>
        <s v="Supply of Student Beauty Kits 2017" u="1"/>
        <s v="LIT/0382/SBS Pension Scheme Legal Advice" u="1"/>
        <s v="Low Carbon Heat Strategy - Star Renewables" u="1"/>
        <s v="Isotope Ratio Mass Spectrometer and Pheriperals" u="1"/>
        <s v="Fitness &amp; Sports Equipment - Fitness Accessories" u="1"/>
        <s v="Accessability Audit" u="1"/>
        <s v="Research Management Tool" u="1"/>
        <s v="Printing Devices in CNES Sandwick Road and Town Hall" u="1"/>
        <s v="Cleaning Materials and Disposable Paper Products (JAN1001)" u="1"/>
        <s v="Humidity Solutions Ltd?" u="1"/>
        <s v="Dun Berisay  - 1st Floor Room Alterations (Services)" u="1"/>
        <s v="Hege grass harvester purchase, replacing accident damaged Haldrup" u="1"/>
        <s v="Grade 2 R/O Water Unit &amp; Auto Filling Tecan Liquid Handling System." u="1"/>
        <s v="Sports Clothing" u="1"/>
        <s v="Insurance (2011) (211)" u="1"/>
        <s v="Installation of Comfort Heating System" u="1"/>
        <s v="Supplementary cleaning for University library" u="1"/>
        <s v="Floor Coverings - Jim Coyle's Office Estates Building" u="1"/>
        <s v="UK-Aberdeen: library books" u="1"/>
        <s v="Energy Performance Certificates" u="1"/>
        <s v="Supply of Gowning &amp; Photography" u="1"/>
        <s v="Servers &amp; Storage, IT Disaster &amp; Backup Server" u="1"/>
        <s v="Superannuation and Life Assurance Scheme" u="1"/>
        <s v="SMRU: Ships for Surveys of Cetaceans During 2016 as Part of the Scans III Project - CANCELLED" u="1"/>
        <s v="Marketing Vinyl Banners" u="1"/>
        <s v="CS-IC-1253 Employee Counselling" u="1"/>
        <s v="HE Networking Agreement  ITS 2004 NE LOT 3 Projects &gt; £1m" u="1"/>
        <s v="PFB4024 National Education Recruitment Advertising and Resourcing Services (NERARS) II" u="1"/>
        <s v="Hebrides Energy CIC Provision of Sales and Marketing Support for Hebrides Electricity Tariff " u="1"/>
        <s v="TBA" u="1"/>
        <s v="Dunbar housing CDM" u="1"/>
        <s v="Finance &amp; HR System" u="1"/>
        <s v="Transmission Electron Microscopes" u="1"/>
        <s v="Urinary Sodium Survey for Scotland" u="1"/>
        <s v="Mini-competition for Autoclave(LTE Scientific)" u="1"/>
        <s v="Lifts - Stow" u="1"/>
        <s v="EC/0620/Estates Complaince Survey" u="1"/>
        <s v="Cumbernauld Campus - West Gable End Re-Render" u="1"/>
        <s v="Software purchase/ Maintenance" u="1"/>
        <s v="TBC" u="1"/>
        <s v="Bio waste management" u="1"/>
        <s v="Garden Redesign @ Confucious Centre" u="1"/>
        <s v="CA/CS114 David Francis - Member of Artists Bursary panel" u="1"/>
        <s v="CA/CS139 Jamie Gilmour - member of Artists Bursary Panel" u="1"/>
        <s v="38 South Clerk Street Common Room" u="1"/>
        <s v="Applicant conversion CRM Solution" u="1"/>
        <s v="JISC Certificate Service Management Contracts" u="1"/>
        <s v="Supply &amp; Delivery of Recycling Bins - All Campus" u="1"/>
        <s v="Supply of Structural Engineering Consultancy Services for the Mackintosh, Stow and Reid Buildings" u="1"/>
        <s v="LEGAL POST" u="1"/>
        <s v="Mass Spectrometry System" u="1"/>
        <s v="Gel Permeation Chromatography System" u="1"/>
        <s v="EPPF GE Maintenance" u="1"/>
        <s v="BIOQUANT OSTEO software" u="1"/>
        <s v="Alteration Works to Form HIVE Kitchen at Ayr Campus" u="1"/>
        <s v="Spectrometer Service Contract" u="1"/>
        <s v="Fitness Suite Equipment - Cardio &amp; Cycling Lot 1 &amp; 2 (Capital Bid)" u="1"/>
        <s v="CA/CS126 Creative Carbon Scotland - Assessment of capital aplications" u="1"/>
        <s v="Remedial Works" u="1"/>
        <s v="PAT Testing 2016" u="1"/>
        <s v="Solar Photovoltaic Renewable Energy Installation" u="1"/>
        <s v="Visual paradigm enterprise single licence" u="1"/>
        <s v="CA/CS081 - Synthesis of data from programme evaluations" u="1"/>
        <s v="Health Professionals Database" u="1"/>
        <s v="Culture Services 2018" u="1"/>
        <s v="PDF Editing Software" u="1"/>
        <s v="Levenmouth Hair Salon" u="1"/>
        <s v="Website Development for SIPBS" u="1"/>
        <s v="Social Work Placements" u="1"/>
        <s v="UV2000 System Maintenance" u="1"/>
        <s v="IRR washers &amp; sterilisation equipment" u="1"/>
        <s v="Welding Extraction &amp; Filtration Benches" u="1"/>
        <s v="Panda Cloud Office Protection - AV and Device" u="1"/>
        <s v="Portable Appliance Testing (PAT) - Lot 2 - Scotland" u="1"/>
        <s v="Advion Triversa Nanomate" u="1"/>
        <s v="Pharmacy Automated Dispensing Systems" u="1"/>
        <s v="Provision of Graduation Academic Dress and Photography Lot 1" u="1"/>
        <s v="Provision of HR Payroll system for Glasgow Clyde College (550)" u="1"/>
        <s v="DM IL Fluorescence Microscope" u="1"/>
        <s v="Associate Trainers for Commercial Course" u="1"/>
        <s v="Royal Society of Chemistry Journal Archive (1841 - 2007)" u="1"/>
        <s v="Provision of Graduation Academic Dress and Photography Lot 2" u="1"/>
        <s v="Provision of Security Services for Easterhouse and East End Campuses" u="1"/>
        <s v="PAT + FWT Contract" u="1"/>
        <s v="Observatory Hardware" u="1"/>
        <s v="New Painting Contract" u="1"/>
        <s v="RIPH2B class II cabinet" u="1"/>
        <s v="DNA Size Selection Apparatus" u="1"/>
        <s v="Lewis War Memorial Restoration Works" u="1"/>
        <s v="Data Link for Onyx connection at Sighthill" u="1"/>
        <s v="Integration Support - PECOS and Cedar Systems" u="1"/>
        <s v="Evasys Survey Automation Suite (Electric Paper)" u="1"/>
        <s v="Robertson Wing VAV Upgrade" u="1"/>
        <s v="AFRC Material Prep Extension" u="1"/>
        <s v="Periodic Inspection &amp; Testing" u="1"/>
        <s v="Insurance Services for Student Residents of University Accommodation" u="1"/>
        <s v="Built Environment/Energy &amp; Engineering Online Subscription Document Services" u="1"/>
        <s v="Maytas 3" u="1"/>
        <s v="S3 Computing Maintenance" u="1"/>
        <s v="Xpert HR UK Team Licence" u="1"/>
        <s v="Procurement Support Framework" u="1"/>
        <s v="Photonics &amp; Quantum Sciences Equip: Thin Film Metrology Tool(Lot 2)" u="1"/>
        <s v="SCREM BRF Upgrade" u="1"/>
        <s v="Accounting Software System" u="1"/>
        <s v="Supply &amp; Delivery of Fresh Fruit &amp; Vegetables" u="1"/>
        <s v="Supply, Delivery, Installation &amp; Disposal of Mattresses" u="1"/>
        <s v="BA-PFB014 Moving and Storage Service Quotation Collge of Art" u="1"/>
        <s v="Dental Equipment (80)" u="1"/>
        <s v="Mechancial &amp; Electrical Engineering Services: New Research &amp; Innovation Building" u="1"/>
        <s v="Anti Microbial Sensitivity Reader" u="1"/>
        <s v="Structural Engineer: Merchiston Campus Project" u="1"/>
        <s v="VWR Jubalo Chiller" u="1"/>
        <s v="Insurance Broker Service" u="1"/>
        <s v="BMS Maintenance" u="1"/>
        <s v="Hire of Flatpack Liferaft" u="1"/>
        <s v="Asset Management - CANCELLED" u="1"/>
        <s v="UK-Aberdeen: photocopying services" u="1"/>
        <s v="Student Card Printing Bureau Services" u="1"/>
        <s v="Textiles Future Forum: Innovation Consultant" u="1"/>
        <s v="Executive Recruitment Services to appoint Depute Principal" u="1"/>
        <s v="WiFi Upgrade" u="1"/>
        <s v="Hologram Processor" u="1"/>
        <s v="2 x Spectrophotometer" u="1"/>
        <s v="JISC Geospatial Data Service" u="1"/>
        <s v="Flight Dishwasher for Refectory" u="1"/>
        <s v="CA/CS078A - Scott-Moncrieff - Internal audit provision for 3 years" u="1"/>
        <s v="Door Maintenance" u="1"/>
        <s v="Thomas Johnstone Ltd" u="1"/>
        <s v="CA/CS132 - Louise Hutson - Project co-ordinator Get Scotland Dancing" u="1"/>
        <s v="Volkswagen Transporter and T32 Trendline Combi Van for Robotarium Projects" u="1"/>
        <s v="Container hire" u="1"/>
        <s v="Torsion Tester" u="1"/>
        <s v="Reprographics Equipment" u="1"/>
        <s v="Power Business Intelligence" u="1"/>
        <s v="Multi Functional Devices (MFD) Print" u="1"/>
        <s v="Marketline Advantage Academic Database" u="1"/>
        <s v="Framework Agreement for Glazing Services" u="1"/>
        <s v="Framework Agreement for Roofing Services" u="1"/>
        <s v="Vehicle Maintenance" u="1"/>
        <s v="MACSQuant Service Contract" u="1"/>
        <s v="Sartorius Entris 623i Balance x 27" u="1"/>
        <s v="Consultancy Fees - Julie Culligtan??" u="1"/>
        <s v="Data Expansion" u="1"/>
        <s v="Learning Analytics" u="1"/>
        <s v="Marketing Consultants - The Lane Agency" u="1"/>
        <s v="Contract Hire of YN63 LRK" u="1"/>
        <s v="New Campus Furniture &amp; Fittings" u="1"/>
        <s v="Professional Services (Design Team Elements)" u="1"/>
        <s v="Goods Lift Refurbishment Service, Andrew Miller Building" u="1"/>
        <s v="System for the Systematic Testing of OLED Performance Under High Stress Conditions" u="1"/>
        <s v="Sorvall Lynx Centrifuge" u="1"/>
        <s v="Trustmarque Solutions - Secure Zip Support Ltd" u="1"/>
        <s v="CA/CS127 Creative Services - Assessment of capital aplications" u="1"/>
        <s v="Interim Admin Staff" u="1"/>
        <s v="Alterations and Refurbishment at 1-3 Gregory Place" u="1"/>
        <s v="RM721" u="1"/>
        <s v="Computer Cluster" u="1"/>
        <s v="Methylation Arrays" u="1"/>
        <s v="Horticultural Sundries" u="1"/>
        <s v="Payment Service Provider (PSP)" u="1"/>
        <s v="Supply of DDP system with 24 x 2TB SATA drives 48TB raw storage" u="1"/>
        <s v=" BSS 2016047 - Cardonald Business Centre and Tower Block Toilets Project" u="1"/>
        <s v="Estates:  Agnes Blackadder Hall, Refurbishment of Flats 1 &amp; 2 and Ground &amp; Second Floor Bedrooms" u="1"/>
        <s v="Insurance Broker Services" u="1"/>
        <s v="Furnishings - Main Reception" u="1"/>
        <s v="KnowledgeBus benchmarking Software" u="1"/>
        <s v="Facilitator of Staff Engagement Focus Groups" u="1"/>
        <s v="Promotional Merchandise - Lot 2 Vouchers &amp; Gift Cards" u="1"/>
        <s v="Waste" u="1"/>
        <s v="UHPLC Proposal" u="1"/>
        <s v=" Fibrescope SBMS" u="1"/>
        <s v="Modern One to Lawnmarket" u="1"/>
        <s v="Cleaning Materials and Disposable Paper" u="1"/>
        <s v="Moving and Storage Handling (Clockwork Removals)" u="1"/>
        <s v="Unified Communications (265)" u="1"/>
        <s v="Domestic Furnishings SXL 20-19" u="1"/>
        <s v="Cycle Lockers" u="1"/>
        <s v="Furniture (51)" u="1"/>
        <s v="Supply of MFDs" u="1"/>
        <s v="CRONER H&amp;S Training" u="1"/>
        <s v="Cloud Hosting Services" u="1"/>
        <s v="EvaSys Module Evaluation Software" u="1"/>
        <s v="CA/CS140 Christina Jansen  - member of Artists Bursary panel" u="1"/>
        <s v="CA/CS142 - Kate Gray -  participate in Artists Bursary Panel" u="1"/>
        <s v="Laboratory Equipment (Purchase) - Autoclave" u="1"/>
        <s v="THE GRID: Cons &amp; New Tools" u="1"/>
        <s v="Server and Storage Hardware and Software Support Services" u="1"/>
        <s v="UV/VIS Spectrophotometer" u="1"/>
        <s v="Insurance - Tumble Dryers" u="1"/>
        <s v="Multifunction Device Tender" u="1"/>
        <s v="Heavy Equipment - Dishwashing and Flight ware" u="1"/>
        <s v="Desktop PCs (9)" u="1"/>
        <s v="Digital MFD and Access Control Devices" u="1"/>
        <s v="Lexis Library Online Subscription" u="1"/>
        <s v="CEDAR Annual Support and Maintenance" u="1"/>
        <s v="Water Management   Campuses ( Legacy)" u="1"/>
        <s v="Short Lease Properties - Lot 1 Property Maintenance" u="1"/>
        <s v="Provison of Books" u="1"/>
        <s v="Social media management platform" u="1"/>
        <s v="Major Works Framework Agreement- Duplicate Entry Not Used" u="1"/>
        <s v="Removal of Concrete Column &amp; Assoc Works, Paisley CPA to Inchinnan" u="1"/>
        <s v="Charteris Land Audio Visual" u="1"/>
        <s v="Winter Gritting Service" u="1"/>
        <s v="Main Library Furniture - Tables" u="1"/>
        <s v="Furniture for The HUB" u="1"/>
        <s v="Switching and Wireless Refresh" u="1"/>
        <s v="Blackout Curtain David Brewster - Room 1.19" u="1"/>
        <s v="Books - Lot 7 Sales to individuals – staff and students (print and electronic)" u="1"/>
        <s v="ORACLE Licensing" u="1"/>
        <s v="Student beauty Kits" u="1"/>
        <s v="SR2 Portable Radio Station Package" u="1"/>
        <s v="Video Equipment" u="1"/>
        <s v="Business Healthcare" u="1"/>
        <s v="RGU GHA Refurbishment" u="1"/>
        <s v="Educational Recording Licence" u="1"/>
        <s v="Mini-competition for Vehicle Leasing (Transit Van and Minibus)" u="1"/>
        <s v="Global Mobility" u="1"/>
        <s v="The Supply and Maintenance of Alarm Systems" u="1"/>
        <s v="Consultant Services Refectory Refurbishment Greenock Campus" u="1"/>
        <s v="Motherwell Refurbishment MW1007" u="1"/>
        <s v="IBM Hardware Provision" u="1"/>
        <s v="Waste Management  Services" u="1"/>
        <s v="Adaptive screw press bolster" u="1"/>
        <s v="Chris 21 Software Annual Maintenance" u="1"/>
        <s v="Replacement Gritting Vehicles - Western Isles 2017" u="1"/>
        <s v="Virtual Learning Environment (VLE) and Associated Services - (Proprietary VLE)" u="1"/>
        <s v="Cell Counter Equipment" u="1"/>
        <s v="Marine Tourism Strategy 2017" u="1"/>
        <s v="Water Treatment Services (including Legionella)" u="1"/>
        <s v="SRS consultancy" u="1"/>
        <s v="Commercial Property - GVA Grimley Ltd" u="1"/>
        <s v="Architectural Services incorp. P.D. &amp; Landscape: The GRID" u="1"/>
        <s v="CCTV Software Licences" u="1"/>
        <s v="BoM Renumeration Review" u="1"/>
        <s v="Annual Fee for Adode EduServ Agreement" u="1"/>
        <s v="Digital Upgrade of Bruker EMX Electron Paramagnetic Resonance" u="1"/>
        <s v="Provision Of Land &amp; Property Valuations" u="1"/>
        <s v="BSRC: Single Quadrupole Mass Spectrometer" u="1"/>
        <s v="External Print and Associated Services - Marketing" u="1"/>
        <s v="Provision of Business Management Experience Simulation" u="1"/>
        <s v="Data analysis" u="1"/>
        <s v="TEM Microscope (Boettcher)" u="1"/>
        <s v="Support and Development for the establishment of the new Fife College Board of Governors SEP155203" u="1"/>
        <s v="Refectory Latte Mugs" u="1"/>
        <s v="High Voltage Maintenance" u="1"/>
        <s v="Storage Extension for Research Data Management" u="1"/>
        <s v="Books - Lot 2 Mainland European language books incl. English language books published in mainland Europe" u="1"/>
        <s v="Dairy Product" u="1"/>
        <s v="Signage (258)" u="1"/>
        <s v="Internal Audit Services" u="1"/>
        <s v="Life Tech Service contract" u="1"/>
        <s v="ICT - Computer Supplies &amp; Services - NVT Group Ltd" u="1"/>
        <s v="Jedburgh Site rental" u="1"/>
        <s v="Facilities Management Strategy" u="1"/>
        <s v="Purchase of the FLUOstar Optima" u="1"/>
        <s v="The Provision of Coach Hire Services  TRA1003 C1" u="1"/>
        <s v="Move Management Service Provider - Office Decant to Moyen House" u="1"/>
        <s v="Annual Audit" u="1"/>
        <s v="IT Hardware (352)" u="1"/>
        <s v="Large EDM Wire Cutter" u="1"/>
        <s v="Fire Risk Assessment Works Finnart Campus" u="1"/>
        <s v="Environmental Advice" u="1"/>
        <s v="Standard Maintenance vist for Pressurisation Vessel" u="1"/>
        <s v="Miele Washers Supply, Service &amp; Maintenance Agreement" u="1"/>
        <s v="Santander Bike Scheme" u="1"/>
        <s v="Ethiopia Cattle Mortality" u="1"/>
        <s v="Designated First Level Controller" u="1"/>
        <s v="Online self-assessment toolkit for ENGENDERING STEM" u="1"/>
        <s v="Buying Solutions Framework Agreement for Energy Auditing" u="1"/>
        <s v="Validate - Cascade HR" u="1"/>
        <s v="Supply and Print of ID Cards" u="1"/>
        <s v="Executive Search and Selection" u="1"/>
        <s v="Consultant M&amp;E Engineering Services for Refurbishment of Younger Hall" u="1"/>
        <s v="High Speed Live Cell Observer System with Environmental Control Chamber" u="1"/>
        <s v="ROSS HOUSE INTRUDER ALARM" u="1"/>
        <s v="Award of DigitalBoost Programme 2017-18" u="1"/>
        <s v="Royal Functions at The Palace of Holyroodhouse" u="1"/>
        <s v="Internet Services" u="1"/>
        <s v="Supply of Butcher Meat" u="1"/>
        <s v="3 year maintenance of X-Band Radar" u="1"/>
        <s v="CA/CS090 - Susan Hay Consulting - Evaluation &amp; report on Year of Creative Scotland investments" u="1"/>
        <s v="Cosmo Hardware" u="1"/>
        <s v="Camera and Lens - Dec 18" u="1"/>
        <s v="Lochmaddy Pier Improvements Project - Ground Investigation" u="1"/>
        <s v="Workload Planning System" u="1"/>
        <s v="Nvivo Pro Desktop Software Licences" u="1"/>
        <s v="Air Handling Unit Cleaning &amp; Filter change" u="1"/>
        <s v="Alterations &amp; Refurbishment of Floros A&amp;B at St Salvators Hall" u="1"/>
        <s v="Quiet Space Office Pod" u="1"/>
        <s v="Business School Consultancy" u="1"/>
        <s v="BC- EPOS SYSTEM RESTAURANT - 2017" u="1"/>
        <s v="Hosted search service for 3 external websites for 12 months" u="1"/>
        <s v="Validate - GHI Contracts Ltd" u="1"/>
        <s v="Supply of ebooks and ebooks collections" u="1"/>
        <s v="Video Conferencing Hardware and Licences" u="1"/>
        <s v="Practice Teaching" u="1"/>
        <s v="Provision of PPE (Horticulture)" u="1"/>
        <s v="Training Conferences - Holyrood Communications Ltd" u="1"/>
        <s v="Research into the Impact of renewable energy systems on aquaculture productivity" u="1"/>
        <s v="Gritting &amp; Snow Clearing Work" u="1"/>
        <s v="Supply of VOIP telephone system" u="1"/>
        <s v="Architects -Proffesional services(Honeyman Jack &amp; Roberstson)" u="1"/>
        <s v="Silicon Chips" u="1"/>
        <s v="VET School CT Scanner" u="1"/>
        <s v="Kits for Beauty Students" u="1"/>
        <s v="Security Services - Panmure House" u="1"/>
        <s v="Sanitary Disposal and Related Products" u="1"/>
        <s v="The Supply and Delivery Building Materials" u="1"/>
        <s v="External Fabric repairs at West Campus" u="1"/>
        <s v="EC/0541/Design Team Roger Land Building" u="1"/>
        <s v="Software Support, Licence Conversion &amp; Maintenance" u="1"/>
        <s v="Sequencers" u="1"/>
        <s v="Biblical Garden Sign" u="1"/>
        <s v="Security Systems Maintenance  Bainfield Student Accommodation" u="1"/>
        <s v="Books - Lot 4.1 E-books: individual title or package purchase for access on aggregator’s own platform" u="1"/>
        <s v="Insurance with UMAL" u="1"/>
        <s v="Services - Scottish Govt Funding (IPAR)" u="1"/>
        <s v="Gowns &amp; Photography" u="1"/>
        <s v="Accommodation Software" u="1"/>
        <s v="Praesta 360 appraisals 2015" u="1"/>
        <s v="Video/Photography Framework" u="1"/>
        <s v="Aruba WI-FI System Maintenance" u="1"/>
        <s v="NLA Education Establishment Licence" u="1"/>
        <s v="Construction Faculty Tools &amp; Equipment (14)" u="1"/>
        <s v="Design Services - Post Grad Prospectus" u="1"/>
        <s v="Estates: Cleaning Materials &amp; Disposable Paper Products (mini-Tender from Framework)" u="1"/>
        <s v="Car Park Resurface 2019" u="1"/>
        <s v="Textwall Licence (Conference Days)" u="1"/>
        <s v="Flowerpot Sensors for the GROW project" u="1"/>
        <s v="Provision ABC for Disability Management" u="1"/>
        <s v="Refurbishment of teaching spaces within the University's Old Medical School" u="1"/>
        <s v="TRANSLATING SERVICES" u="1"/>
        <s v="Small Scale Radial Forge" u="1"/>
        <s v="Small Wave Tank for Kelvin Lab" u="1"/>
        <s v="MT0716 Tuneable Femtosecond Pulsed Laser Hugh Robson" u="1"/>
        <s v="Laboratory Plastic-ware, Glassware and Sundries, Supply of" u="1"/>
        <s v="SG Framework Agreement relating to the supply of Electricity &amp; Natural Gas." u="1"/>
        <s v="Dual omega 7 haptic device" u="1"/>
        <s v="Scientific Measurement Instrument" u="1"/>
        <s v="Microfluidic system (Leach)" u="1"/>
        <s v="Banking Services and Merchant Services" u="1"/>
        <s v="Ocean Optics B.V" u="1"/>
        <s v="IT Research Services" u="1"/>
        <s v="N&amp;W Astro B2C Vending Machine" u="1"/>
        <s v="Library Mgmt System &amp; eResources" u="1"/>
        <s v="SHEDL eBook Collections - Oxford Univerity Press (OUP)" u="1"/>
        <s v="Supply, Delivery, Commissioning &amp; Support of a Scanning Electron Microscope (SEM)" u="1"/>
        <s v="Cleaning Services (190)" u="1"/>
        <s v="Bruker Mass Spectrometer Maintenance" u="1"/>
        <s v="Sanitary Disposal &amp; Related Services" u="1"/>
        <s v="Veeam Backup &amp; Replication Maintenance Agreement" u="1"/>
        <s v="Unidesk TOPdesk" u="1"/>
        <s v="Direct Current Potential Drop Equipment" u="1"/>
        <s v="Scientifica equipment SBMS" u="1"/>
        <s v="Interim Professional &amp; IT Staff" u="1"/>
        <s v="Web Conferencing" u="1"/>
        <s v="Fuel Management System " u="1"/>
        <s v="Spectrometer Detector Sytem" u="1"/>
        <s v="Asset Survey and Asset Register System" u="1"/>
        <s v="Physics &amp; Astronomy: Sputtering System" u="1"/>
        <s v="Window Coverings, - Edwin Chadwick &amp; William Arrol Building" u="1"/>
        <s v="Dishwasher for Zest" u="1"/>
        <s v="Scopus Abstract &amp; Citation Database" u="1"/>
        <s v="Pcounter Pro &amp; Embedded Client Xerox Agreement" u="1"/>
        <s v="Fire alarm, intruder alarm and CCTV maintenance" u="1"/>
        <s v="Comprehensive Coverage of Research Funding Opportunities" u="1"/>
        <s v="HR Training" u="1"/>
        <s v="Hamish Wood - Cladding (d+b facades UK Ltd)" u="1"/>
        <s v="Wire Bonder System for the School of Physics" u="1"/>
      </sharedItems>
    </cacheField>
    <cacheField name="CommodityCategory" numFmtId="0">
      <sharedItems containsBlank="1" count="8">
        <s v="Laboratories"/>
        <s v="Estates"/>
        <s v="ICT"/>
        <m/>
        <s v="Libraries"/>
        <s v="Professional Services - HR"/>
        <s v="Professional Services - General"/>
        <s v=" (Blank)"/>
      </sharedItems>
    </cacheField>
    <cacheField name="ConsortiaID" numFmtId="0">
      <sharedItems containsSemiMixedTypes="0" containsString="0" containsNumber="1" containsInteger="1" minValue="1" maxValue="15"/>
    </cacheField>
    <cacheField name="ActualDate" numFmtId="22">
      <sharedItems containsNonDate="0" containsDate="1" containsString="0" containsBlank="1" minDate="2007-10-01T00:00:00" maxDate="3017-09-04T00:00:00"/>
    </cacheField>
    <cacheField name="ContractStartDate" numFmtId="14">
      <sharedItems containsNonDate="0" containsDate="1" containsString="0" containsBlank="1" minDate="1997-06-02T00:00:00" maxDate="2104-05-01T00:00:00" count="2675">
        <d v="2009-09-01T00:00:00"/>
        <d v="2006-12-04T00:00:00"/>
        <d v="2008-01-01T00:00:00"/>
        <d v="2009-10-01T00:00:00"/>
        <d v="2011-04-01T00:00:00"/>
        <d v="2011-03-31T00:00:00"/>
        <m/>
        <d v="2011-07-27T00:00:00"/>
        <d v="2007-08-01T00:00:00"/>
        <d v="2007-05-01T00:00:00"/>
        <d v="2008-03-13T00:00:00"/>
        <d v="2006-06-04T00:00:00"/>
        <d v="2011-10-03T00:00:00"/>
        <d v="2019-05-20T00:00:00"/>
        <d v="2019-08-01T00:00:00"/>
        <d v="2008-02-01T00:00:00"/>
        <d v="2012-01-25T00:00:00"/>
        <d v="2008-08-01T00:00:00"/>
        <d v="2015-09-30T00:00:00"/>
        <d v="2008-09-01T00:00:00"/>
        <d v="2007-11-01T00:00:00"/>
        <d v="2009-08-01T00:00:00"/>
        <d v="2010-03-31T00:00:00"/>
        <d v="2014-12-31T00:00:00"/>
        <d v="2016-05-16T00:00:00"/>
        <d v="2009-01-01T00:00:00"/>
        <d v="2012-10-08T00:00:00"/>
        <d v="2006-08-21T00:00:00"/>
        <d v="2008-11-01T00:00:00"/>
        <d v="2013-09-04T00:00:00"/>
        <d v="2008-10-01T00:00:00"/>
        <d v="2008-06-01T00:00:00"/>
        <d v="2008-12-02T00:00:00"/>
        <d v="2009-01-06T00:00:00"/>
        <d v="2009-01-12T00:00:00"/>
        <d v="2007-06-01T00:00:00"/>
        <d v="2009-04-01T00:00:00"/>
        <d v="2007-09-01T00:00:00"/>
        <d v="2009-10-05T00:00:00"/>
        <d v="2010-03-25T00:00:00"/>
        <d v="2009-07-27T00:00:00"/>
        <d v="2009-11-02T00:00:00"/>
        <d v="2011-01-01T00:00:00"/>
        <d v="2009-07-01T00:00:00"/>
        <d v="2010-01-04T00:00:00"/>
        <d v="2010-06-14T00:00:00"/>
        <d v="2010-02-01T00:00:00"/>
        <d v="2012-08-01T00:00:00"/>
        <d v="2010-03-22T00:00:00"/>
        <d v="2010-07-05T00:00:00"/>
        <d v="2010-05-24T00:00:00"/>
        <d v="2010-01-11T00:00:00"/>
        <d v="2010-12-01T00:00:00"/>
        <d v="2010-03-23T00:00:00"/>
        <d v="2010-04-26T00:00:00"/>
        <d v="2011-07-01T00:00:00"/>
        <d v="2010-04-01T00:00:00"/>
        <d v="2010-05-01T00:00:00"/>
        <d v="2010-05-03T00:00:00"/>
        <d v="2007-10-01T00:00:00"/>
        <d v="2006-11-01T00:00:00"/>
        <d v="2009-03-01T00:00:00"/>
        <d v="2009-10-12T00:00:00"/>
        <d v="2011-12-01T00:00:00"/>
        <d v="2012-02-06T00:00:00"/>
        <d v="2012-06-28T00:00:00"/>
        <d v="2009-05-25T00:00:00"/>
        <d v="2010-10-18T00:00:00"/>
        <d v="2011-02-01T00:00:00"/>
        <d v="2011-07-11T00:00:00"/>
        <d v="2015-04-01T00:00:00"/>
        <d v="2010-07-16T00:00:00"/>
        <d v="2011-12-15T00:00:00"/>
        <d v="2010-08-01T00:00:00"/>
        <d v="2010-02-08T00:00:00"/>
        <d v="2006-12-01T00:00:00"/>
        <d v="2008-03-01T00:00:00"/>
        <d v="2006-04-01T00:00:00"/>
        <d v="2007-01-01T00:00:00"/>
        <d v="2006-12-12T00:00:00"/>
        <d v="2006-07-17T00:00:00"/>
        <d v="2006-08-01T00:00:00"/>
        <d v="2006-03-01T00:00:00"/>
        <d v="2007-12-01T00:00:00"/>
        <d v="2013-06-03T00:00:00"/>
        <d v="2007-01-22T00:00:00"/>
        <d v="2010-02-10T00:00:00"/>
        <d v="2005-08-01T00:00:00"/>
        <d v="2012-06-11T00:00:00"/>
        <d v="2012-02-09T00:00:00"/>
        <d v="2012-05-16T00:00:00"/>
        <d v="2006-01-01T00:00:00"/>
        <d v="2006-06-01T00:00:00"/>
        <d v="2009-08-23T00:00:00"/>
        <d v="2008-12-31T00:00:00"/>
        <d v="2009-06-01T00:00:00"/>
        <d v="2008-01-14T00:00:00"/>
        <d v="2009-08-03T00:00:00"/>
        <d v="2011-09-01T00:00:00"/>
        <d v="2010-03-15T00:00:00"/>
        <d v="2011-08-01T00:00:00"/>
        <d v="2008-03-18T00:00:00"/>
        <d v="2008-04-11T00:00:00"/>
        <d v="2008-04-01T00:00:00"/>
        <d v="2008-08-18T00:00:00"/>
        <d v="2008-04-14T00:00:00"/>
        <d v="2011-07-19T00:00:00"/>
        <d v="2013-04-01T00:00:00"/>
        <d v="2014-12-01T00:00:00"/>
        <d v="2013-02-22T00:00:00"/>
        <d v="2010-10-11T00:00:00"/>
        <d v="2011-03-15T00:00:00"/>
        <d v="2010-09-27T00:00:00"/>
        <d v="2010-11-01T00:00:00"/>
        <d v="2011-06-01T00:00:00"/>
        <d v="2010-10-01T00:00:00"/>
        <d v="2012-05-01T00:00:00"/>
        <d v="2011-06-06T00:00:00"/>
        <d v="2008-06-02T00:00:00"/>
        <d v="2011-10-17T00:00:00"/>
        <d v="2010-07-15T00:00:00"/>
        <d v="2010-07-28T00:00:00"/>
        <d v="2011-09-30T00:00:00"/>
        <d v="2010-07-01T00:00:00"/>
        <d v="2009-05-02T00:00:00"/>
        <d v="2012-02-01T00:00:00"/>
        <d v="2013-02-04T00:00:00"/>
        <d v="2011-01-10T00:00:00"/>
        <d v="2012-04-01T00:00:00"/>
        <d v="2012-11-01T00:00:00"/>
        <d v="2011-11-28T00:00:00"/>
        <d v="2012-06-01T00:00:00"/>
        <d v="2011-05-16T00:00:00"/>
        <d v="2009-09-29T00:00:00"/>
        <d v="2011-10-01T00:00:00"/>
        <d v="2012-03-01T00:00:00"/>
        <d v="2011-03-07T00:00:00"/>
        <d v="2009-07-06T00:00:00"/>
        <d v="2010-09-01T00:00:00"/>
        <d v="2011-05-01T00:00:00"/>
        <d v="2013-06-01T00:00:00"/>
        <d v="2012-02-07T00:00:00"/>
        <d v="2012-03-30T00:00:00"/>
        <d v="2011-11-05T00:00:00"/>
        <d v="2012-12-07T00:00:00"/>
        <d v="2013-02-01T00:00:00"/>
        <d v="2012-09-03T00:00:00"/>
        <d v="2012-07-01T00:00:00"/>
        <d v="2010-06-01T00:00:00"/>
        <d v="2013-07-01T00:00:00"/>
        <d v="2016-06-30T00:00:00"/>
        <d v="2013-10-01T00:00:00"/>
        <d v="2012-12-11T00:00:00"/>
        <d v="2013-03-01T00:00:00"/>
        <d v="2011-07-22T00:00:00"/>
        <d v="2011-06-21T00:00:00"/>
        <d v="2008-11-17T00:00:00"/>
        <d v="2010-10-22T00:00:00"/>
        <d v="2009-02-01T00:00:00"/>
        <d v="2010-11-08T00:00:00"/>
        <d v="2010-10-08T00:00:00"/>
        <d v="2009-06-17T00:00:00"/>
        <d v="2012-10-01T00:00:00"/>
        <d v="2013-10-23T00:00:00"/>
        <d v="2012-09-01T00:00:00"/>
        <d v="2018-12-05T00:00:00"/>
        <d v="2017-12-05T00:00:00"/>
        <d v="2012-07-12T00:00:00"/>
        <d v="2019-10-01T00:00:00"/>
        <d v="2010-03-01T00:00:00"/>
        <d v="2010-04-30T00:00:00"/>
        <d v="2013-09-01T00:00:00"/>
        <d v="2013-12-17T00:00:00"/>
        <d v="2014-03-31T00:00:00"/>
        <d v="2014-08-12T00:00:00"/>
        <d v="2013-04-09T00:00:00"/>
        <d v="2012-01-04T00:00:00"/>
        <d v="2013-08-12T00:00:00"/>
        <d v="2014-03-03T00:00:00"/>
        <d v="2010-02-12T00:00:00"/>
        <d v="2013-05-20T00:00:00"/>
        <d v="2013-03-25T00:00:00"/>
        <d v="2013-01-01T00:00:00"/>
        <d v="2013-08-26T00:00:00"/>
        <d v="2013-06-17T00:00:00"/>
        <d v="2012-03-02T00:00:00"/>
        <d v="2019-04-13T00:00:00"/>
        <d v="2013-03-02T00:00:00"/>
        <d v="2014-01-28T00:00:00"/>
        <d v="2012-05-04T00:00:00"/>
        <d v="2014-07-01T00:00:00"/>
        <d v="2013-12-01T00:00:00"/>
        <d v="2012-08-14T00:00:00"/>
        <d v="2013-04-08T00:00:00"/>
        <d v="2010-08-06T00:00:00"/>
        <d v="2014-06-02T00:00:00"/>
        <d v="2010-01-01T00:00:00"/>
        <d v="2015-03-25T00:00:00"/>
        <d v="2011-03-01T00:00:00"/>
        <d v="2019-03-01T00:00:00"/>
        <d v="2014-03-11T00:00:00"/>
        <d v="2013-04-17T00:00:00"/>
        <d v="2012-05-25T00:00:00"/>
        <d v="2013-01-06T00:00:00"/>
        <d v="2010-05-11T00:00:00"/>
        <d v="2013-12-31T00:00:00"/>
        <d v="2012-06-27T00:00:00"/>
        <d v="2013-08-01T00:00:00"/>
        <d v="2015-07-01T00:00:00"/>
        <d v="2019-03-25T00:00:00"/>
        <d v="2019-05-01T00:00:00"/>
        <d v="2011-03-16T00:00:00"/>
        <d v="2014-08-07T00:00:00"/>
        <d v="2009-06-08T00:00:00"/>
        <d v="2014-10-20T00:00:00"/>
        <d v="2014-03-17T00:00:00"/>
        <d v="2014-07-21T00:00:00"/>
        <d v="2021-03-23T00:00:00"/>
        <d v="2014-01-21T00:00:00"/>
        <d v="2010-11-02T00:00:00"/>
        <d v="2016-08-01T00:00:00"/>
        <d v="2013-05-13T00:00:00"/>
        <d v="2014-04-14T00:00:00"/>
        <d v="2015-06-01T00:00:00"/>
        <d v="2014-03-10T00:00:00"/>
        <d v="2014-10-13T00:00:00"/>
        <d v="2019-08-30T00:00:00"/>
        <d v="2014-10-10T00:00:00"/>
        <d v="2014-07-02T00:00:00"/>
        <d v="2013-11-11T00:00:00"/>
        <d v="2013-11-04T00:00:00"/>
        <d v="2013-06-10T00:00:00"/>
        <d v="2014-01-01T00:00:00"/>
        <d v="2016-01-08T00:00:00"/>
        <d v="2014-11-01T00:00:00"/>
        <d v="2010-03-02T00:00:00"/>
        <d v="2014-06-01T00:00:00"/>
        <d v="2014-05-28T00:00:00"/>
        <d v="2014-11-10T00:00:00"/>
        <d v="2014-07-07T00:00:00"/>
        <d v="2015-01-01T00:00:00"/>
        <d v="2014-08-01T00:00:00"/>
        <d v="2013-09-09T00:00:00"/>
        <d v="2011-06-22T00:00:00"/>
        <d v="2003-10-01T00:00:00"/>
        <d v="2012-12-17T00:00:00"/>
        <d v="2012-04-23T00:00:00"/>
        <d v="2014-05-30T00:00:00"/>
        <d v="2014-08-18T00:00:00"/>
        <d v="2014-10-01T00:00:00"/>
        <d v="2012-04-25T00:00:00"/>
        <d v="2013-09-16T00:00:00"/>
        <d v="2014-05-12T00:00:00"/>
        <d v="2015-01-05T00:00:00"/>
        <d v="2015-09-07T00:00:00"/>
        <d v="2016-01-04T00:00:00"/>
        <d v="2015-11-16T00:00:00"/>
        <d v="2014-05-03T00:00:00"/>
        <d v="2016-07-01T00:00:00"/>
        <d v="2015-12-01T00:00:00"/>
        <d v="2015-09-29T00:00:00"/>
        <d v="2014-11-03T00:00:00"/>
        <d v="2016-12-01T00:00:00"/>
        <d v="2015-03-23T00:00:00"/>
        <d v="2014-04-07T00:00:00"/>
        <d v="2014-05-01T00:00:00"/>
        <d v="2013-05-16T00:00:00"/>
        <d v="2022-01-01T00:00:00"/>
        <d v="2014-03-01T00:00:00"/>
        <d v="2016-10-01T00:00:00"/>
        <d v="2016-06-06T00:00:00"/>
        <d v="2015-08-01T00:00:00"/>
        <d v="2015-05-12T00:00:00"/>
        <d v="2015-11-01T00:00:00"/>
        <d v="2018-12-31T00:00:00"/>
        <d v="2015-05-01T00:00:00"/>
        <d v="2020-05-01T00:00:00"/>
        <d v="2015-06-15T00:00:00"/>
        <d v="2018-06-14T00:00:00"/>
        <d v="2019-07-01T00:00:00"/>
        <d v="2015-09-01T00:00:00"/>
        <d v="2013-02-28T00:00:00"/>
        <d v="2013-11-18T00:00:00"/>
        <d v="2016-06-01T00:00:00"/>
        <d v="2016-11-01T00:00:00"/>
        <d v="2014-01-27T00:00:00"/>
        <d v="2016-02-24T00:00:00"/>
        <d v="2017-03-03T00:00:00"/>
        <d v="2007-07-01T00:00:00"/>
        <d v="2015-03-10T00:00:00"/>
        <d v="2017-02-01T00:00:00"/>
        <d v="2016-09-01T00:00:00"/>
        <d v="2013-12-13T00:00:00"/>
        <d v="2007-07-31T00:00:00"/>
        <d v="2015-04-08T00:00:00"/>
        <d v="2015-07-13T00:00:00"/>
        <d v="2014-09-01T00:00:00"/>
        <d v="2018-01-08T00:00:00"/>
        <d v="2016-01-01T00:00:00"/>
        <d v="2012-09-12T00:00:00"/>
        <d v="2015-05-18T00:00:00"/>
        <d v="2013-11-01T00:00:00"/>
        <d v="2014-04-01T00:00:00"/>
        <d v="2011-11-30T00:00:00"/>
        <d v="2017-07-03T00:00:00"/>
        <d v="2014-06-27T00:00:00"/>
        <d v="2015-04-13T00:00:00"/>
        <d v="2014-12-20T00:00:00"/>
        <d v="2015-05-21T00:00:00"/>
        <d v="2014-10-31T00:00:00"/>
        <d v="2015-07-19T00:00:00"/>
        <d v="2015-08-09T00:00:00"/>
        <d v="2013-06-16T00:00:00"/>
        <d v="2010-06-09T00:00:00"/>
        <d v="2012-12-14T00:00:00"/>
        <d v="2018-07-01T00:00:00"/>
        <d v="2015-10-31T00:00:00"/>
        <d v="2014-06-20T00:00:00"/>
        <d v="2015-10-01T00:00:00"/>
        <d v="2019-02-18T00:00:00"/>
        <d v="2016-03-01T00:00:00"/>
        <d v="2016-03-21T00:00:00"/>
        <d v="2012-09-17T00:00:00"/>
        <d v="2015-02-01T00:00:00"/>
        <d v="2016-01-25T00:00:00"/>
        <d v="2021-10-25T00:00:00"/>
        <d v="2016-05-31T00:00:00"/>
        <d v="2014-12-02T00:00:00"/>
        <d v="2015-05-16T00:00:00"/>
        <d v="2017-04-25T00:00:00"/>
        <d v="2015-05-31T00:00:00"/>
        <d v="2015-12-14T00:00:00"/>
        <d v="2021-10-01T00:00:00"/>
        <d v="2017-04-01T00:00:00"/>
        <d v="2015-09-14T00:00:00"/>
        <d v="2011-04-18T00:00:00"/>
        <d v="2015-02-02T00:00:00"/>
        <d v="2016-01-16T00:00:00"/>
        <d v="2014-07-14T00:00:00"/>
        <d v="2015-01-26T00:00:00"/>
        <d v="2015-12-21T00:00:00"/>
        <d v="2015-06-24T00:00:00"/>
        <d v="2015-10-14T00:00:00"/>
        <d v="2016-04-01T00:00:00"/>
        <d v="2016-04-18T00:00:00"/>
        <d v="2015-03-16T00:00:00"/>
        <d v="2015-03-22T00:00:00"/>
        <d v="2014-11-17T00:00:00"/>
        <d v="2015-11-30T00:00:00"/>
        <d v="2016-03-16T00:00:00"/>
        <d v="2016-02-15T00:00:00"/>
        <d v="2012-01-09T00:00:00"/>
        <d v="2019-09-02T00:00:00"/>
        <d v="2018-04-03T00:00:00"/>
        <d v="2017-04-17T00:00:00"/>
        <d v="2018-12-10T00:00:00"/>
        <d v="2016-09-02T00:00:00"/>
        <d v="2016-10-20T00:00:00"/>
        <d v="2018-12-20T00:00:00"/>
        <d v="2018-04-14T00:00:00"/>
        <d v="2020-01-13T00:00:00"/>
        <d v="2017-09-01T00:00:00"/>
        <d v="2017-03-07T00:00:00"/>
        <d v="2019-03-05T00:00:00"/>
        <d v="2018-08-30T00:00:00"/>
        <d v="2018-08-10T00:00:00"/>
        <d v="2017-05-03T00:00:00"/>
        <d v="2016-02-01T00:00:00"/>
        <d v="2016-03-08T00:00:00"/>
        <d v="2016-09-12T00:00:00"/>
        <d v="2017-11-27T00:00:00"/>
        <d v="2012-09-18T00:00:00"/>
        <d v="2012-11-12T00:00:00"/>
        <d v="2014-01-06T00:00:00"/>
        <d v="2016-08-16T00:00:00"/>
        <d v="2018-03-19T00:00:00"/>
        <d v="2014-05-23T00:00:00"/>
        <d v="2013-02-25T00:00:00"/>
        <d v="2016-05-10T00:00:00"/>
        <d v="2018-09-07T00:00:00"/>
        <d v="2018-02-01T00:00:00"/>
        <d v="2016-06-20T00:00:00"/>
        <d v="2019-01-07T00:00:00"/>
        <d v="2019-03-11T00:00:00"/>
        <d v="2016-05-01T00:00:00"/>
        <d v="2015-11-12T00:00:00"/>
        <d v="2019-03-31T00:00:00"/>
        <d v="2017-04-03T00:00:00"/>
        <d v="2017-08-08T00:00:00"/>
        <d v="2017-05-01T00:00:00"/>
        <d v="2015-07-27T00:00:00"/>
        <d v="2018-06-11T00:00:00"/>
        <d v="2017-09-13T00:00:00"/>
        <d v="2016-10-24T00:00:00"/>
        <d v="2017-01-01T00:00:00"/>
        <d v="2016-09-19T00:00:00"/>
        <d v="2017-05-19T00:00:00"/>
        <d v="2017-12-19T00:00:00"/>
        <d v="2018-10-22T00:00:00"/>
        <d v="2022-03-03T00:00:00"/>
        <d v="2016-08-15T00:00:00"/>
        <d v="2019-08-13T00:00:00"/>
        <d v="2017-08-01T00:00:00"/>
        <d v="2016-09-05T00:00:00"/>
        <d v="2016-02-29T00:00:00"/>
        <d v="2017-06-01T00:00:00"/>
        <d v="2018-06-02T00:00:00"/>
        <d v="2017-10-26T00:00:00"/>
        <d v="2017-08-14T00:00:00"/>
        <d v="2018-05-31T00:00:00"/>
        <d v="2018-10-01T00:00:00"/>
        <d v="2017-10-30T00:00:00"/>
        <d v="2017-12-12T00:00:00"/>
        <d v="2022-04-30T00:00:00"/>
        <d v="2018-03-13T00:00:00"/>
        <d v="2019-09-16T00:00:00"/>
        <d v="2016-01-06T00:00:00"/>
        <d v="2015-06-16T00:00:00"/>
        <d v="2014-12-17T00:00:00"/>
        <d v="2015-02-06T00:00:00"/>
        <d v="2015-04-09T00:00:00"/>
        <d v="2014-07-04T00:00:00"/>
        <d v="2014-02-18T00:00:00"/>
        <d v="2018-04-02T00:00:00"/>
        <d v="2018-08-31T00:00:00"/>
        <d v="2016-08-22T00:00:00"/>
        <d v="2016-08-09T00:00:00"/>
        <d v="2016-09-13T00:00:00"/>
        <d v="2015-02-17T00:00:00"/>
        <d v="2017-09-04T00:00:00"/>
        <d v="2018-08-13T00:00:00"/>
        <d v="2017-07-29T00:00:00"/>
        <d v="2017-12-22T00:00:00"/>
        <d v="2017-07-18T00:00:00"/>
        <d v="2016-10-31T00:00:00"/>
        <d v="2016-11-24T00:00:00"/>
        <d v="2016-12-19T00:00:00"/>
        <d v="2017-11-03T00:00:00"/>
        <d v="2017-01-02T00:00:00"/>
        <d v="2019-04-01T00:00:00"/>
        <d v="2015-09-21T00:00:00"/>
        <d v="2019-08-14T00:00:00"/>
        <d v="2018-12-01T00:00:00"/>
        <d v="2020-02-15T00:00:00"/>
        <d v="2018-01-01T00:00:00"/>
        <d v="2018-03-01T00:00:00"/>
        <d v="2018-09-28T00:00:00"/>
        <d v="2016-01-11T00:00:00"/>
        <d v="2018-01-20T00:00:00"/>
        <d v="2019-07-02T00:00:00"/>
        <d v="2016-03-24T00:00:00"/>
        <d v="2013-08-19T00:00:00"/>
        <d v="2018-08-01T00:00:00"/>
        <d v="2018-02-13T00:00:00"/>
        <d v="2017-06-03T00:00:00"/>
        <d v="2023-01-09T00:00:00"/>
        <d v="2017-07-01T00:00:00"/>
        <d v="2018-04-01T00:00:00"/>
        <d v="2020-02-10T00:00:00"/>
        <d v="2019-01-26T00:00:00"/>
        <d v="2019-09-07T00:00:00"/>
        <d v="2015-05-27T00:00:00"/>
        <d v="2018-10-31T00:00:00"/>
        <d v="2020-04-01T00:00:00"/>
        <d v="2019-07-24T00:00:00"/>
        <d v="2018-02-17T00:00:00"/>
        <d v="2019-10-15T00:00:00"/>
        <d v="2018-12-02T00:00:00"/>
        <d v="2019-01-02T00:00:00"/>
        <d v="2018-03-23T00:00:00"/>
        <d v="2019-02-19T00:00:00"/>
        <d v="2019-04-23T00:00:00"/>
        <d v="2019-06-07T00:00:00"/>
        <d v="2020-11-01T00:00:00"/>
        <d v="2019-03-26T00:00:00"/>
        <d v="2016-11-29T00:00:00"/>
        <d v="2018-11-12T00:00:00"/>
        <d v="2019-09-12T00:00:00"/>
        <d v="2020-02-28T00:00:00"/>
        <d v="2020-02-01T00:00:00"/>
        <d v="2017-08-22T00:00:00"/>
        <d v="2012-04-30T00:00:00"/>
        <d v="2018-08-20T00:00:00"/>
        <d v="2019-12-12T00:00:00"/>
        <d v="2019-12-29T00:00:00"/>
        <d v="2019-06-28T00:00:00"/>
        <d v="2019-10-28T00:00:00"/>
        <d v="2018-01-31T00:00:00"/>
        <d v="2018-11-15T00:00:00"/>
        <d v="2016-10-14T00:00:00"/>
        <d v="2017-07-17T00:00:00"/>
        <d v="2018-01-03T00:00:00"/>
        <d v="2015-09-18T00:00:00"/>
        <d v="2016-11-15T00:00:00"/>
        <d v="2017-01-16T00:00:00"/>
        <d v="2015-12-07T00:00:00"/>
        <d v="2017-02-27T00:00:00"/>
        <d v="2017-11-05T00:00:00"/>
        <d v="2021-11-01T00:00:00"/>
        <d v="2021-10-29T00:00:00"/>
        <d v="2022-01-10T00:00:00"/>
        <d v="2020-07-30T00:00:00"/>
        <d v="2018-03-14T00:00:00"/>
        <d v="2018-03-05T00:00:00"/>
        <d v="2018-09-01T00:00:00"/>
        <d v="2019-05-22T00:00:00"/>
        <d v="2018-04-16T00:00:00"/>
        <d v="2020-04-16T00:00:00"/>
        <d v="2018-05-01T00:00:00"/>
        <d v="2019-05-15T00:00:00"/>
        <d v="2020-08-07T00:00:00"/>
        <d v="2018-06-25T00:00:00"/>
        <d v="2019-01-01T00:00:00"/>
        <d v="2018-07-16T00:00:00"/>
        <d v="2019-03-06T00:00:00"/>
        <d v="2019-09-29T00:00:00"/>
        <d v="2018-11-05T00:00:00"/>
        <d v="2018-06-18T00:00:00"/>
        <d v="2021-06-15T00:00:00"/>
        <d v="2019-04-15T00:00:00"/>
        <d v="2021-12-30T00:00:00"/>
        <d v="2020-08-01T00:00:00"/>
        <d v="2020-05-18T00:00:00"/>
        <d v="2019-10-14T00:00:00"/>
        <d v="2019-10-31T00:00:00"/>
        <d v="2021-08-06T00:00:00"/>
        <d v="2022-09-07T00:00:00"/>
        <d v="2019-08-19T00:00:00"/>
        <d v="2020-01-01T00:00:00"/>
        <d v="2020-10-30T00:00:00"/>
        <d v="2019-09-06T00:00:00"/>
        <d v="2020-07-11T00:00:00"/>
        <d v="2021-03-02T00:00:00"/>
        <d v="2019-05-16T00:00:00"/>
        <d v="2021-08-16T00:00:00"/>
        <d v="2019-11-16T00:00:00"/>
        <d v="2019-11-29T00:00:00"/>
        <d v="2020-12-16T00:00:00"/>
        <d v="2020-12-21T00:00:00"/>
        <d v="2022-08-10T00:00:00"/>
        <d v="2021-07-01T00:00:00"/>
        <d v="2019-03-19T00:00:00"/>
        <d v="2023-05-31T00:00:00"/>
        <d v="2021-12-01T00:00:00"/>
        <d v="2020-12-01T00:00:00"/>
        <d v="2022-05-01T00:00:00"/>
        <d v="2019-07-13T00:00:00"/>
        <d v="2020-02-24T00:00:00"/>
        <d v="2019-09-01T00:00:00"/>
        <d v="2020-02-03T00:00:00"/>
        <d v="2021-05-04T00:00:00"/>
        <d v="2020-01-04T00:00:00"/>
        <d v="2019-12-15T00:00:00"/>
        <d v="2020-01-16T00:00:00"/>
        <d v="2020-07-01T00:00:00"/>
        <d v="2020-05-04T00:00:00"/>
        <d v="2019-07-08T00:00:00"/>
        <d v="2021-01-01T00:00:00"/>
        <d v="2019-12-02T00:00:00"/>
        <d v="2021-09-01T00:00:00"/>
        <d v="2019-04-12T00:00:00"/>
        <d v="2019-07-12T00:00:00"/>
        <d v="2020-03-09T00:00:00"/>
        <d v="2020-03-01T00:00:00"/>
        <d v="2020-03-02T00:00:00"/>
        <d v="2021-08-01T00:00:00"/>
        <d v="2023-01-01T00:00:00"/>
        <d v="2020-09-08T00:00:00"/>
        <d v="2022-03-01T00:00:00"/>
        <d v="2022-08-29T00:00:00"/>
        <d v="2021-03-01T00:00:00"/>
        <d v="2021-10-26T00:00:00"/>
        <d v="2021-08-02T00:00:00"/>
        <d v="2022-12-20T00:00:00"/>
        <d v="2023-03-05T00:00:00"/>
        <d v="2022-04-03T00:00:00"/>
        <d v="2019-08-17T00:00:00"/>
        <d v="2021-02-22T00:00:00"/>
        <d v="2020-05-29T00:00:00"/>
        <d v="2022-05-02T00:00:00"/>
        <d v="2020-06-02T00:00:00"/>
        <d v="2022-01-17T00:00:00"/>
        <d v="2020-05-10T00:00:00"/>
        <d v="2020-02-17T00:00:00"/>
        <d v="2021-07-31T00:00:00"/>
        <d v="2020-03-31T00:00:00"/>
        <d v="2022-12-01T00:00:00"/>
        <d v="2022-04-16T00:00:00"/>
        <d v="2021-08-23T00:00:00"/>
        <d v="2018-09-04T00:00:00"/>
        <d v="2020-10-01T00:00:00"/>
        <d v="2017-11-12T00:00:00"/>
        <d v="2020-01-24T00:00:00"/>
        <d v="2019-08-02T00:00:00"/>
        <d v="2019-12-10T00:00:00"/>
        <d v="2020-09-01T00:00:00"/>
        <d v="2020-05-15T00:00:00"/>
        <d v="2022-05-30T00:00:00"/>
        <d v="2020-04-13T00:00:00"/>
        <d v="2020-04-06T00:00:00"/>
        <d v="2021-06-01T00:00:00"/>
        <d v="2021-05-01T00:00:00"/>
        <d v="2022-04-18T00:00:00"/>
        <d v="2020-07-06T00:00:00"/>
        <d v="2020-04-28T00:00:00"/>
        <d v="2021-06-04T00:00:00"/>
        <d v="2018-12-08T00:00:00"/>
        <d v="2018-11-22T00:00:00"/>
        <d v="2020-09-12T00:00:00"/>
        <d v="2022-04-01T00:00:00"/>
        <d v="2021-04-15T00:00:00"/>
        <d v="2022-06-01T00:00:00"/>
        <d v="2022-10-01T00:00:00"/>
        <d v="2024-02-10T00:00:00"/>
        <d v="2022-10-28T00:00:00"/>
        <d v="2024-08-01T00:00:00"/>
        <d v="2021-05-31T00:00:00"/>
        <d v="2022-06-11T00:00:00"/>
        <d v="2021-12-17T00:00:00"/>
        <d v="2021-12-12T00:00:00"/>
        <d v="2021-11-03T00:00:00"/>
        <d v="2020-10-09T00:00:00"/>
        <d v="2020-11-23T00:00:00"/>
        <d v="2021-03-25T00:00:00"/>
        <d v="2024-12-01T00:00:00"/>
        <d v="2021-03-19T00:00:00"/>
        <d v="2022-07-01T00:00:00"/>
        <d v="2022-06-03T00:00:00"/>
        <d v="2022-03-14T00:00:00"/>
        <d v="2021-02-05T00:00:00"/>
        <d v="2015-07-12T00:00:00"/>
        <d v="2022-01-24T00:00:00"/>
        <d v="2022-06-16T00:00:00"/>
        <d v="2023-05-22T00:00:00"/>
        <d v="2024-03-11T00:00:00"/>
        <d v="2022-09-01T00:00:00"/>
        <d v="2021-04-26T00:00:00"/>
        <d v="2021-12-06T00:00:00"/>
        <d v="2022-02-01T00:00:00"/>
        <d v="2022-08-03T00:00:00"/>
        <d v="2019-07-30T00:00:00"/>
        <d v="2021-11-12T00:00:00"/>
        <d v="2022-01-03T00:00:00"/>
        <d v="2021-11-30T00:00:00"/>
        <d v="2022-04-25T00:00:00"/>
        <d v="2022-10-31T00:00:00"/>
        <d v="2021-08-13T00:00:00"/>
        <d v="2021-12-16T00:00:00"/>
        <d v="2021-09-29T00:00:00"/>
        <d v="2020-01-31T00:00:00"/>
        <d v="2024-05-18T00:00:00"/>
        <d v="2023-09-07T00:00:00"/>
        <d v="2024-01-13T00:00:00"/>
        <d v="2022-02-17T00:00:00"/>
        <d v="2023-04-23T00:00:00"/>
        <d v="2023-06-05T00:00:00"/>
        <d v="2023-07-01T00:00:00"/>
        <d v="2024-12-14T00:00:00"/>
        <d v="2026-12-19T00:00:00"/>
        <d v="2022-11-30T00:00:00"/>
        <d v="2023-05-14T00:00:00"/>
        <d v="2023-03-24T00:00:00"/>
        <d v="2023-09-26T00:00:00"/>
        <d v="2021-08-24T00:00:00"/>
        <d v="2021-04-11T00:00:00"/>
        <d v="2021-11-02T00:00:00"/>
        <d v="2007-09-29T00:00:00" u="1"/>
        <d v="2011-09-29T00:00:00" u="1"/>
        <d v="2010-10-25T00:00:00" u="1"/>
        <d v="2012-10-25T00:00:00" u="1"/>
        <d v="2014-09-29T00:00:00" u="1"/>
        <d v="2010-12-17T00:00:00" u="1"/>
        <d v="2016-09-29T00:00:00" u="1"/>
        <d v="2013-11-21T00:00:00" u="1"/>
        <d v="2017-09-29T00:00:00" u="1"/>
        <d v="2014-11-21T00:00:00" u="1"/>
        <d v="2016-10-25T00:00:00" u="1"/>
        <d v="2015-11-21T00:00:00" u="1"/>
        <d v="2017-10-25T00:00:00" u="1"/>
        <d v="2016-11-21T00:00:00" u="1"/>
        <d v="2015-12-17T00:00:00" u="1"/>
        <d v="2016-12-17T00:00:00" u="1"/>
        <d v="2018-11-21T00:00:00" u="1"/>
        <d v="2018-12-17T00:00:00" u="1"/>
        <d v="2019-12-17T00:00:00" u="1"/>
        <d v="2014-10-27T00:00:00" u="1"/>
        <d v="2012-12-19T00:00:00" u="1"/>
        <d v="2014-11-23T00:00:00" u="1"/>
        <d v="2016-10-27T00:00:00" u="1"/>
        <d v="2013-12-19T00:00:00" u="1"/>
        <d v="2015-11-23T00:00:00" u="1"/>
        <d v="2017-10-27T00:00:00" u="1"/>
        <d v="2014-12-19T00:00:00" u="1"/>
        <d v="2017-11-23T00:00:00" u="1"/>
        <d v="2019-10-27T00:00:00" u="1"/>
        <d v="2018-11-23T00:00:00" u="1"/>
        <d v="2018-12-19T00:00:00" u="1"/>
        <d v="2023-11-23T00:00:00" u="1"/>
        <d v="2010-10-29T00:00:00" u="1"/>
        <d v="2009-11-25T00:00:00" u="1"/>
        <d v="2012-10-29T00:00:00" u="1"/>
        <d v="2013-10-29T00:00:00" u="1"/>
        <d v="2014-10-29T00:00:00" u="1"/>
        <d v="2013-11-25T00:00:00" u="1"/>
        <d v="2015-10-29T00:00:00" u="1"/>
        <d v="2012-12-21T00:00:00" u="1"/>
        <d v="2014-11-25T00:00:00" u="1"/>
        <d v="2016-10-29T00:00:00" u="1"/>
        <d v="2013-12-21T00:00:00" u="1"/>
        <d v="2015-11-25T00:00:00" u="1"/>
        <d v="2016-11-25T00:00:00" u="1"/>
        <d v="2018-10-29T00:00:00" u="1"/>
        <d v="2006-01-02T00:00:00" u="1"/>
        <d v="2016-12-21T00:00:00" u="1"/>
        <d v="2017-12-21T00:00:00" u="1"/>
        <d v="2018-12-21T00:00:00" u="1"/>
        <d v="2012-01-02T00:00:00" u="1"/>
        <d v="2013-01-02T00:00:00" u="1"/>
        <d v="2018-01-02T00:00:00" u="1"/>
        <d v="2021-01-02T00:00:00" u="1"/>
        <d v="2004-11-27T00:00:00" u="1"/>
        <d v="2008-10-31T00:00:00" u="1"/>
        <d v="2011-10-31T00:00:00" u="1"/>
        <d v="2010-11-27T00:00:00" u="1"/>
        <d v="2012-10-31T00:00:00" u="1"/>
        <d v="2013-10-31T00:00:00" u="1"/>
        <d v="2012-11-27T00:00:00" u="1"/>
        <d v="2014-11-27T00:00:00" u="1"/>
        <d v="2013-12-23T00:00:00" u="1"/>
        <d v="2015-11-27T00:00:00" u="1"/>
        <d v="2017-10-31T00:00:00" u="1"/>
        <d v="2014-12-23T00:00:00" u="1"/>
        <d v="2015-12-23T00:00:00" u="1"/>
        <d v="2016-12-23T00:00:00" u="1"/>
        <d v="2018-11-27T00:00:00" u="1"/>
        <d v="2019-12-23T00:00:00" u="1"/>
        <d v="2017-01-04T00:00:00" u="1"/>
        <d v="2018-01-04T00:00:00" u="1"/>
        <d v="2019-01-04T00:00:00" u="1"/>
        <d v="2011-11-29T00:00:00" u="1"/>
        <d v="2012-11-29T00:00:00" u="1"/>
        <d v="2018-11-29T00:00:00" u="1"/>
        <d v="2011-02-02T00:00:00" u="1"/>
        <d v="2012-02-02T00:00:00" u="1"/>
        <d v="2015-01-06T00:00:00" u="1"/>
        <d v="2017-01-06T00:00:00" u="1"/>
        <d v="2016-02-02T00:00:00" u="1"/>
        <d v="2018-01-06T00:00:00" u="1"/>
        <d v="2017-02-02T00:00:00" u="1"/>
        <d v="2018-02-02T00:00:00" u="1"/>
        <d v="2020-01-06T00:00:00" u="1"/>
        <d v="2021-01-06T00:00:00" u="1"/>
        <d v="2011-12-27T00:00:00" u="1"/>
        <d v="2012-12-27T00:00:00" u="1"/>
        <d v="2013-12-27T00:00:00" u="1"/>
        <d v="2017-12-27T00:00:00" u="1"/>
        <d v="2013-01-08T00:00:00" u="1"/>
        <d v="2014-01-08T00:00:00" u="1"/>
        <d v="2014-02-04T00:00:00" u="1"/>
        <d v="2015-02-04T00:00:00" u="1"/>
        <d v="2016-02-04T00:00:00" u="1"/>
        <d v="2019-02-04T00:00:00" u="1"/>
        <d v="2017-12-29T00:00:00" u="1"/>
        <d v="2012-01-10T00:00:00" u="1"/>
        <d v="2013-01-10T00:00:00" u="1"/>
        <d v="2014-01-10T00:00:00" u="1"/>
        <d v="2011-03-02T00:00:00" u="1"/>
        <d v="2013-02-06T00:00:00" u="1"/>
        <d v="2014-02-06T00:00:00" u="1"/>
        <d v="2017-01-10T00:00:00" u="1"/>
        <d v="2018-01-10T00:00:00" u="1"/>
        <d v="2015-03-02T00:00:00" u="1"/>
        <d v="2017-02-06T00:00:00" u="1"/>
        <d v="2019-01-10T00:00:00" u="1"/>
        <d v="2016-03-02T00:00:00" u="1"/>
        <d v="2018-02-06T00:00:00" u="1"/>
        <d v="2017-03-02T00:00:00" u="1"/>
        <d v="2019-02-06T00:00:00" u="1"/>
        <d v="2018-03-02T00:00:00" u="1"/>
        <d v="2009-12-31T00:00:00" u="1"/>
        <d v="2010-12-31T00:00:00" u="1"/>
        <d v="2012-12-31T00:00:00" u="1"/>
        <d v="2015-12-31T00:00:00" u="1"/>
        <d v="2002-03-04T00:00:00" u="1"/>
        <d v="2017-12-31T00:00:00" u="1"/>
        <d v="2019-12-31T00:00:00" u="1"/>
        <d v="2011-02-08T00:00:00" u="1"/>
        <d v="2010-03-04T00:00:00" u="1"/>
        <d v="2013-02-08T00:00:00" u="1"/>
        <d v="2015-01-12T00:00:00" u="1"/>
        <d v="2016-01-12T00:00:00" u="1"/>
        <d v="2013-03-04T00:00:00" u="1"/>
        <d v="2014-03-04T00:00:00" u="1"/>
        <d v="2016-02-08T00:00:00" u="1"/>
        <d v="2015-03-04T00:00:00" u="1"/>
        <d v="2017-02-08T00:00:00" u="1"/>
        <d v="2019-01-12T00:00:00" u="1"/>
        <d v="2016-03-04T00:00:00" u="1"/>
        <d v="2019-03-04T00:00:00" u="1"/>
        <d v="2013-01-14T00:00:00" u="1"/>
        <d v="2012-02-10T00:00:00" u="1"/>
        <d v="2014-01-14T00:00:00" u="1"/>
        <d v="2016-01-14T00:00:00" u="1"/>
        <d v="2013-03-06T00:00:00" u="1"/>
        <d v="2015-02-10T00:00:00" u="1"/>
        <d v="2012-04-02T00:00:00" u="1"/>
        <d v="2014-03-06T00:00:00" u="1"/>
        <d v="2013-04-02T00:00:00" u="1"/>
        <d v="2015-03-06T00:00:00" u="1"/>
        <d v="2017-02-10T00:00:00" u="1"/>
        <d v="2019-01-14T00:00:00" u="1"/>
        <d v="2014-04-02T00:00:00" u="1"/>
        <d v="2015-04-02T00:00:00" u="1"/>
        <d v="2017-03-06T00:00:00" u="1"/>
        <d v="2018-03-06T00:00:00" u="1"/>
        <d v="2019-04-02T00:00:00" u="1"/>
        <d v="2013-01-16T00:00:00" u="1"/>
        <d v="2013-02-12T00:00:00" u="1"/>
        <d v="2015-01-16T00:00:00" u="1"/>
        <d v="2014-02-12T00:00:00" u="1"/>
        <d v="2011-04-04T00:00:00" u="1"/>
        <d v="2013-03-08T00:00:00" u="1"/>
        <d v="2015-02-12T00:00:00" u="1"/>
        <d v="2012-04-04T00:00:00" u="1"/>
        <d v="2016-02-12T00:00:00" u="1"/>
        <d v="2013-04-04T00:00:00" u="1"/>
        <d v="2019-01-16T00:00:00" u="1"/>
        <d v="2014-04-04T00:00:00" u="1"/>
        <d v="2018-02-12T00:00:00" u="1"/>
        <d v="2017-03-08T00:00:00" u="1"/>
        <d v="2019-02-12T00:00:00" u="1"/>
        <d v="2016-04-04T00:00:00" u="1"/>
        <d v="2018-03-08T00:00:00" u="1"/>
        <d v="2017-04-04T00:00:00" u="1"/>
        <d v="2019-03-08T00:00:00" u="1"/>
        <d v="2018-04-04T00:00:00" u="1"/>
        <d v="2019-04-04T00:00:00" u="1"/>
        <d v="2022-04-04T00:00:00" u="1"/>
        <d v="2011-02-14T00:00:00" u="1"/>
        <d v="2012-02-14T00:00:00" u="1"/>
        <d v="2010-04-06T00:00:00" u="1"/>
        <d v="2016-01-18T00:00:00" u="1"/>
        <d v="2017-01-18T00:00:00" u="1"/>
        <d v="2012-04-06T00:00:00" u="1"/>
        <d v="2016-02-14T00:00:00" u="1"/>
        <d v="2018-01-18T00:00:00" u="1"/>
        <d v="2017-02-14T00:00:00" u="1"/>
        <d v="2019-01-18T00:00:00" u="1"/>
        <d v="2012-05-02T00:00:00" u="1"/>
        <d v="2016-03-10T00:00:00" u="1"/>
        <d v="2018-02-14T00:00:00" u="1"/>
        <d v="2013-05-02T00:00:00" u="1"/>
        <d v="2015-04-06T00:00:00" u="1"/>
        <d v="2017-03-10T00:00:00" u="1"/>
        <d v="2019-02-14T00:00:00" u="1"/>
        <d v="2021-01-18T00:00:00" u="1"/>
        <d v="2014-05-02T00:00:00" u="1"/>
        <d v="2018-03-10T00:00:00" u="1"/>
        <d v="2020-02-14T00:00:00" u="1"/>
        <d v="2017-04-06T00:00:00" u="1"/>
        <d v="2016-05-02T00:00:00" u="1"/>
        <d v="2018-04-06T00:00:00" u="1"/>
        <d v="2017-05-02T00:00:00" u="1"/>
        <d v="2019-04-06T00:00:00" u="1"/>
        <d v="2018-05-02T00:00:00" u="1"/>
        <d v="2019-05-02T00:00:00" u="1"/>
        <d v="2014-01-20T00:00:00" u="1"/>
        <d v="2015-01-20T00:00:00" u="1"/>
        <d v="2012-03-12T00:00:00" u="1"/>
        <d v="2016-01-20T00:00:00" u="1"/>
        <d v="2011-04-08T00:00:00" u="1"/>
        <d v="2013-03-12T00:00:00" u="1"/>
        <d v="2015-02-16T00:00:00" u="1"/>
        <d v="2017-01-20T00:00:00" u="1"/>
        <d v="2014-03-12T00:00:00" u="1"/>
        <d v="2016-02-16T00:00:00" u="1"/>
        <d v="2015-03-12T00:00:00" u="1"/>
        <d v="2017-02-16T00:00:00" u="1"/>
        <d v="2019-01-20T00:00:00" u="1"/>
        <d v="2014-04-08T00:00:00" u="1"/>
        <d v="2016-03-12T00:00:00" u="1"/>
        <d v="2018-02-16T00:00:00" u="1"/>
        <d v="2020-01-20T00:00:00" u="1"/>
        <d v="2019-02-16T00:00:00" u="1"/>
        <d v="2016-04-08T00:00:00" u="1"/>
        <d v="2018-03-12T00:00:00" u="1"/>
        <d v="2022-01-20T00:00:00" u="1"/>
        <d v="2015-05-04T00:00:00" u="1"/>
        <d v="2019-03-12T00:00:00" u="1"/>
        <d v="2016-05-04T00:00:00" u="1"/>
        <d v="2017-05-04T00:00:00" u="1"/>
        <d v="2019-04-08T00:00:00" u="1"/>
        <d v="2018-05-04T00:00:00" u="1"/>
        <d v="1997-06-02T00:00:00" u="1"/>
        <d v="2008-02-18T00:00:00" u="1"/>
        <d v="2010-02-18T00:00:00" u="1"/>
        <d v="2011-02-18T00:00:00" u="1"/>
        <d v="2012-02-18T00:00:00" u="1"/>
        <d v="2011-03-14T00:00:00" u="1"/>
        <d v="2013-02-18T00:00:00" u="1"/>
        <d v="2015-01-22T00:00:00" u="1"/>
        <d v="2012-03-14T00:00:00" u="1"/>
        <d v="2016-01-22T00:00:00" u="1"/>
        <d v="2009-05-06T00:00:00" u="1"/>
        <d v="2013-03-14T00:00:00" u="1"/>
        <d v="2015-02-18T00:00:00" u="1"/>
        <d v="2014-03-14T00:00:00" u="1"/>
        <d v="2018-01-22T00:00:00" u="1"/>
        <d v="2013-04-10T00:00:00" u="1"/>
        <d v="2016-03-14T00:00:00" u="1"/>
        <d v="2018-02-18T00:00:00" u="1"/>
        <d v="2011-06-02T00:00:00" u="1"/>
        <d v="2015-04-10T00:00:00" u="1"/>
        <d v="2017-03-14T00:00:00" u="1"/>
        <d v="2014-05-06T00:00:00" u="1"/>
        <d v="2013-06-02T00:00:00" u="1"/>
        <d v="2015-05-06T00:00:00" u="1"/>
        <d v="2017-04-10T00:00:00" u="1"/>
        <d v="2019-03-14T00:00:00" u="1"/>
        <d v="2016-05-06T00:00:00" u="1"/>
        <d v="2022-02-18T00:00:00" u="1"/>
        <d v="2015-06-02T00:00:00" u="1"/>
        <d v="2016-06-02T00:00:00" u="1"/>
        <d v="2018-05-06T00:00:00" u="1"/>
        <d v="2020-04-10T00:00:00" u="1"/>
        <d v="2017-06-02T00:00:00" u="1"/>
        <d v="2019-05-06T00:00:00" u="1"/>
        <d v="2009-03-16T00:00:00" u="1"/>
        <d v="2014-01-24T00:00:00" u="1"/>
        <d v="2013-02-20T00:00:00" u="1"/>
        <d v="2012-03-16T00:00:00" u="1"/>
        <d v="2014-02-20T00:00:00" u="1"/>
        <d v="2016-01-24T00:00:00" u="1"/>
        <d v="2011-04-12T00:00:00" u="1"/>
        <d v="2017-01-24T00:00:00" u="1"/>
        <d v="2016-02-20T00:00:00" u="1"/>
        <d v="2018-01-24T00:00:00" u="1"/>
        <d v="2013-04-12T00:00:00" u="1"/>
        <d v="2017-02-20T00:00:00" u="1"/>
        <d v="2019-01-24T00:00:00" u="1"/>
        <d v="2012-05-08T00:00:00" u="1"/>
        <d v="2018-02-20T00:00:00" u="1"/>
        <d v="2013-05-08T00:00:00" u="1"/>
        <d v="2017-03-16T00:00:00" u="1"/>
        <d v="2019-02-20T00:00:00" u="1"/>
        <d v="2012-06-04T00:00:00" u="1"/>
        <d v="2014-05-08T00:00:00" u="1"/>
        <d v="2016-04-12T00:00:00" u="1"/>
        <d v="2018-03-16T00:00:00" u="1"/>
        <d v="2013-06-04T00:00:00" u="1"/>
        <d v="2015-05-08T00:00:00" u="1"/>
        <d v="2017-04-12T00:00:00" u="1"/>
        <d v="2019-03-16T00:00:00" u="1"/>
        <d v="2014-06-04T00:00:00" u="1"/>
        <d v="2018-04-12T00:00:00" u="1"/>
        <d v="2020-03-16T00:00:00" u="1"/>
        <d v="2015-06-04T00:00:00" u="1"/>
        <d v="2017-05-08T00:00:00" u="1"/>
        <d v="2021-03-16T00:00:00" u="1"/>
        <d v="2016-06-04T00:00:00" u="1"/>
        <d v="2018-05-08T00:00:00" u="1"/>
        <d v="2019-05-08T00:00:00" u="1"/>
        <d v="2021-04-12T00:00:00" u="1"/>
        <d v="2018-06-04T00:00:00" u="1"/>
        <d v="2019-06-04T00:00:00" u="1"/>
        <d v="2009-03-18T00:00:00" u="1"/>
        <d v="2011-02-22T00:00:00" u="1"/>
        <d v="2011-03-18T00:00:00" u="1"/>
        <d v="2012-03-18T00:00:00" u="1"/>
        <d v="2016-01-26T00:00:00" u="1"/>
        <d v="2011-04-14T00:00:00" u="1"/>
        <d v="2013-03-18T00:00:00" u="1"/>
        <d v="2017-01-26T00:00:00" u="1"/>
        <d v="2014-03-18T00:00:00" u="1"/>
        <d v="2016-02-22T00:00:00" u="1"/>
        <d v="2015-03-18T00:00:00" u="1"/>
        <d v="2017-02-22T00:00:00" u="1"/>
        <d v="2010-06-06T00:00:00" u="1"/>
        <d v="2012-05-10T00:00:00" u="1"/>
        <d v="2016-03-18T00:00:00" u="1"/>
        <d v="2018-02-22T00:00:00" u="1"/>
        <d v="2015-04-14T00:00:00" u="1"/>
        <d v="2019-02-22T00:00:00" u="1"/>
        <d v="2010-07-02T00:00:00" u="1"/>
        <d v="2012-06-06T00:00:00" u="1"/>
        <d v="2014-05-10T00:00:00" u="1"/>
        <d v="2016-04-14T00:00:00" u="1"/>
        <d v="2013-06-06T00:00:00" u="1"/>
        <d v="2017-04-14T00:00:00" u="1"/>
        <d v="2019-03-18T00:00:00" u="1"/>
        <d v="2012-07-02T00:00:00" u="1"/>
        <d v="2014-06-06T00:00:00" u="1"/>
        <d v="2013-07-02T00:00:00" u="1"/>
        <d v="2017-05-10T00:00:00" u="1"/>
        <d v="2021-03-18T00:00:00" u="1"/>
        <d v="2015-07-02T00:00:00" u="1"/>
        <d v="2017-06-06T00:00:00" u="1"/>
        <d v="2019-05-10T00:00:00" u="1"/>
        <d v="2021-04-14T00:00:00" u="1"/>
        <d v="2016-07-02T00:00:00" u="1"/>
        <d v="2018-06-06T00:00:00" u="1"/>
        <d v="2022-04-14T00:00:00" u="1"/>
        <d v="2017-07-02T00:00:00" u="1"/>
        <d v="2019-06-06T00:00:00" u="1"/>
        <d v="2021-05-10T00:00:00" u="1"/>
        <d v="2018-07-02T00:00:00" u="1"/>
        <d v="2022-05-10T00:00:00" u="1"/>
        <d v="2020-07-02T00:00:00" u="1"/>
        <d v="2022-06-06T00:00:00" u="1"/>
        <d v="2015-01-28T00:00:00" u="1"/>
        <d v="2008-05-12T00:00:00" u="1"/>
        <d v="2012-03-20T00:00:00" u="1"/>
        <d v="2014-02-24T00:00:00" u="1"/>
        <d v="2016-01-28T00:00:00" u="1"/>
        <d v="2013-03-20T00:00:00" u="1"/>
        <d v="2012-04-16T00:00:00" u="1"/>
        <d v="2014-03-20T00:00:00" u="1"/>
        <d v="2011-05-12T00:00:00" u="1"/>
        <d v="2013-04-16T00:00:00" u="1"/>
        <d v="2015-03-20T00:00:00" u="1"/>
        <d v="2017-02-24T00:00:00" u="1"/>
        <d v="2019-01-28T00:00:00" u="1"/>
        <d v="2015-04-16T00:00:00" u="1"/>
        <d v="2017-03-20T00:00:00" u="1"/>
        <d v="2012-06-08T00:00:00" u="1"/>
        <d v="2018-03-20T00:00:00" u="1"/>
        <d v="2013-06-08T00:00:00" u="1"/>
        <d v="2019-03-20T00:00:00" u="1"/>
        <d v="2016-05-12T00:00:00" u="1"/>
        <d v="2013-07-04T00:00:00" u="1"/>
        <d v="2015-06-08T00:00:00" u="1"/>
        <d v="2017-05-12T00:00:00" u="1"/>
        <d v="2016-06-08T00:00:00" u="1"/>
        <d v="2017-06-08T00:00:00" u="1"/>
        <d v="2021-04-16T00:00:00" u="1"/>
        <d v="2016-07-04T00:00:00" u="1"/>
        <d v="2018-06-08T00:00:00" u="1"/>
        <d v="2020-05-12T00:00:00" u="1"/>
        <d v="2017-07-04T00:00:00" u="1"/>
        <d v="2018-07-04T00:00:00" u="1"/>
        <d v="2020-06-08T00:00:00" u="1"/>
        <d v="2019-07-04T00:00:00" u="1"/>
        <d v="2022-07-04T00:00:00" u="1"/>
        <d v="2008-02-26T00:00:00" u="1"/>
        <d v="2009-03-22T00:00:00" u="1"/>
        <d v="2013-01-30T00:00:00" u="1"/>
        <d v="2014-01-30T00:00:00" u="1"/>
        <d v="2007-05-14T00:00:00" u="1"/>
        <d v="2015-01-30T00:00:00" u="1"/>
        <d v="2012-03-22T00:00:00" u="1"/>
        <d v="2014-02-26T00:00:00" u="1"/>
        <d v="2016-01-30T00:00:00" u="1"/>
        <d v="2005-07-06T00:00:00" u="1"/>
        <d v="2013-03-22T00:00:00" u="1"/>
        <d v="2015-02-26T00:00:00" u="1"/>
        <d v="2017-01-30T00:00:00" u="1"/>
        <d v="2012-04-18T00:00:00" u="1"/>
        <d v="2016-02-26T00:00:00" u="1"/>
        <d v="2019-01-30T00:00:00" u="1"/>
        <d v="2012-05-14T00:00:00" u="1"/>
        <d v="2018-02-26T00:00:00" u="1"/>
        <d v="2020-01-30T00:00:00" u="1"/>
        <d v="2015-04-18T00:00:00" u="1"/>
        <d v="2017-03-22T00:00:00" u="1"/>
        <d v="2019-02-26T00:00:00" u="1"/>
        <d v="2014-05-14T00:00:00" u="1"/>
        <d v="2018-03-22T00:00:00" u="1"/>
        <d v="2015-05-14T00:00:00" u="1"/>
        <d v="2017-04-18T00:00:00" u="1"/>
        <d v="2019-03-22T00:00:00" u="1"/>
        <d v="2021-02-26T00:00:00" u="1"/>
        <d v="2010-08-02T00:00:00" u="1"/>
        <d v="2012-07-06T00:00:00" u="1"/>
        <d v="2014-06-10T00:00:00" u="1"/>
        <d v="2016-05-14T00:00:00" u="1"/>
        <d v="2018-04-18T00:00:00" u="1"/>
        <d v="2013-07-06T00:00:00" u="1"/>
        <d v="2015-06-10T00:00:00" u="1"/>
        <d v="2019-04-18T00:00:00" u="1"/>
        <d v="2016-06-10T00:00:00" u="1"/>
        <d v="2018-05-14T00:00:00" u="1"/>
        <d v="2020-04-18T00:00:00" u="1"/>
        <d v="2013-08-02T00:00:00" u="1"/>
        <d v="2015-07-06T00:00:00" u="1"/>
        <d v="2017-06-10T00:00:00" u="1"/>
        <d v="2019-05-14T00:00:00" u="1"/>
        <d v="2016-07-06T00:00:00" u="1"/>
        <d v="2017-07-06T00:00:00" u="1"/>
        <d v="2019-06-10T00:00:00" u="1"/>
        <d v="2016-08-02T00:00:00" u="1"/>
        <d v="2018-07-06T00:00:00" u="1"/>
        <d v="2017-08-02T00:00:00" u="1"/>
        <d v="2019-07-06T00:00:00" u="1"/>
        <d v="2021-06-10T00:00:00" u="1"/>
        <d v="2018-08-02T00:00:00" u="1"/>
        <d v="2022-07-06T00:00:00" u="1"/>
        <d v="2009-03-24T00:00:00" u="1"/>
        <d v="2014-02-28T00:00:00" u="1"/>
        <d v="2011-04-20T00:00:00" u="1"/>
        <d v="2012-04-20T00:00:00" u="1"/>
        <d v="2014-03-24T00:00:00" u="1"/>
        <d v="2016-02-28T00:00:00" u="1"/>
        <d v="2015-03-24T00:00:00" u="1"/>
        <d v="2017-02-28T00:00:00" u="1"/>
        <d v="2018-02-28T00:00:00" u="1"/>
        <d v="2015-04-20T00:00:00" u="1"/>
        <d v="2017-03-24T00:00:00" u="1"/>
        <d v="2019-02-28T00:00:00" u="1"/>
        <d v="2014-05-16T00:00:00" u="1"/>
        <d v="2013-06-12T00:00:00" u="1"/>
        <d v="2017-04-20T00:00:00" u="1"/>
        <d v="2021-02-28T00:00:00" u="1"/>
        <d v="2014-06-12T00:00:00" u="1"/>
        <d v="2018-04-20T00:00:00" u="1"/>
        <d v="2020-03-24T00:00:00" u="1"/>
        <d v="2011-08-04T00:00:00" u="1"/>
        <d v="2013-07-08T00:00:00" u="1"/>
        <d v="2015-06-12T00:00:00" u="1"/>
        <d v="2017-05-16T00:00:00" u="1"/>
        <d v="2014-07-08T00:00:00" u="1"/>
        <d v="2018-05-16T00:00:00" u="1"/>
        <d v="2020-04-20T00:00:00" u="1"/>
        <d v="2015-07-08T00:00:00" u="1"/>
        <d v="2017-06-12T00:00:00" u="1"/>
        <d v="2014-08-04T00:00:00" u="1"/>
        <d v="2016-07-08T00:00:00" u="1"/>
        <d v="2018-06-12T00:00:00" u="1"/>
        <d v="2015-08-04T00:00:00" u="1"/>
        <d v="2019-06-12T00:00:00" u="1"/>
        <d v="2016-08-04T00:00:00" u="1"/>
        <d v="2020-06-12T00:00:00" u="1"/>
        <d v="2017-08-04T00:00:00" u="1"/>
        <d v="2018-08-04T00:00:00" u="1"/>
        <d v="2009-04-22T00:00:00" u="1"/>
        <d v="2011-04-22T00:00:00" u="1"/>
        <d v="2014-03-26T00:00:00" u="1"/>
        <d v="2013-04-22T00:00:00" u="1"/>
        <d v="2015-03-26T00:00:00" u="1"/>
        <d v="2014-04-22T00:00:00" u="1"/>
        <d v="2013-05-18T00:00:00" u="1"/>
        <d v="2015-04-22T00:00:00" u="1"/>
        <d v="2016-04-22T00:00:00" u="1"/>
        <d v="2018-03-26T00:00:00" u="1"/>
        <d v="2013-06-14T00:00:00" u="1"/>
        <d v="2016-05-18T00:00:00" u="1"/>
        <d v="2011-08-06T00:00:00" u="1"/>
        <d v="2013-07-10T00:00:00" u="1"/>
        <d v="2017-05-18T00:00:00" u="1"/>
        <d v="2019-04-22T00:00:00" u="1"/>
        <d v="2014-07-10T00:00:00" u="1"/>
        <d v="2018-05-18T00:00:00" u="1"/>
        <d v="2013-08-06T00:00:00" u="1"/>
        <d v="2017-06-14T00:00:00" u="1"/>
        <d v="2019-05-18T00:00:00" u="1"/>
        <d v="2021-04-22T00:00:00" u="1"/>
        <d v="2014-08-06T00:00:00" u="1"/>
        <d v="2013-09-02T00:00:00" u="1"/>
        <d v="2015-08-06T00:00:00" u="1"/>
        <d v="2017-07-10T00:00:00" u="1"/>
        <d v="2019-06-14T00:00:00" u="1"/>
        <d v="2014-09-02T00:00:00" u="1"/>
        <d v="2018-07-10T00:00:00" u="1"/>
        <d v="2015-09-02T00:00:00" u="1"/>
        <d v="2017-08-06T00:00:00" u="1"/>
        <d v="2019-07-10T00:00:00" u="1"/>
        <d v="2018-08-06T00:00:00" u="1"/>
        <d v="2019-08-06T00:00:00" u="1"/>
        <d v="2018-09-02T00:00:00" u="1"/>
        <d v="2020-09-02T00:00:00" u="1"/>
        <d v="2012-03-28T00:00:00" u="1"/>
        <d v="2013-03-28T00:00:00" u="1"/>
        <d v="2014-03-28T00:00:00" u="1"/>
        <d v="2011-05-20T00:00:00" u="1"/>
        <d v="2013-04-24T00:00:00" u="1"/>
        <d v="2014-04-24T00:00:00" u="1"/>
        <d v="2016-03-28T00:00:00" u="1"/>
        <d v="2011-06-16T00:00:00" u="1"/>
        <d v="2015-04-24T00:00:00" u="1"/>
        <d v="2017-03-28T00:00:00" u="1"/>
        <d v="2014-05-20T00:00:00" u="1"/>
        <d v="2018-03-28T00:00:00" u="1"/>
        <d v="2011-07-12T00:00:00" u="1"/>
        <d v="2015-05-20T00:00:00" u="1"/>
        <d v="2017-04-24T00:00:00" u="1"/>
        <d v="2019-03-28T00:00:00" u="1"/>
        <d v="2014-06-16T00:00:00" u="1"/>
        <d v="2016-05-20T00:00:00" u="1"/>
        <d v="2018-04-24T00:00:00" u="1"/>
        <d v="2011-08-08T00:00:00" u="1"/>
        <d v="2013-07-12T00:00:00" u="1"/>
        <d v="2017-05-20T00:00:00" u="1"/>
        <d v="2019-04-24T00:00:00" u="1"/>
        <d v="2012-08-08T00:00:00" u="1"/>
        <d v="2016-06-16T00:00:00" u="1"/>
        <d v="2013-08-08T00:00:00" u="1"/>
        <d v="2017-06-16T00:00:00" u="1"/>
        <d v="2012-09-04T00:00:00" u="1"/>
        <d v="2014-08-08T00:00:00" u="1"/>
        <d v="2016-07-12T00:00:00" u="1"/>
        <d v="2018-06-16T00:00:00" u="1"/>
        <d v="2017-07-12T00:00:00" u="1"/>
        <d v="2014-09-04T00:00:00" u="1"/>
        <d v="2016-08-08T00:00:00" u="1"/>
        <d v="2018-07-12T00:00:00" u="1"/>
        <d v="2018-08-08T00:00:00" u="1"/>
        <d v="2019-08-08T00:00:00" u="1"/>
        <d v="2019-09-04T00:00:00" u="1"/>
        <d v="2020-09-04T00:00:00" u="1"/>
        <d v="2009-03-30T00:00:00" u="1"/>
        <d v="2011-03-30T00:00:00" u="1"/>
        <d v="2012-04-26T00:00:00" u="1"/>
        <d v="2014-03-30T00:00:00" u="1"/>
        <d v="2011-05-22T00:00:00" u="1"/>
        <d v="2015-03-30T00:00:00" u="1"/>
        <d v="2010-06-18T00:00:00" u="1"/>
        <d v="2012-05-22T00:00:00" u="1"/>
        <d v="2016-03-30T00:00:00" u="1"/>
        <d v="2013-05-22T00:00:00" u="1"/>
        <d v="2017-03-30T00:00:00" u="1"/>
        <d v="2010-07-14T00:00:00" u="1"/>
        <d v="2014-05-22T00:00:00" u="1"/>
        <d v="2016-04-26T00:00:00" u="1"/>
        <d v="2018-03-30T00:00:00" u="1"/>
        <d v="2009-08-10T00:00:00" u="1"/>
        <d v="2015-05-22T00:00:00" u="1"/>
        <d v="2017-04-26T00:00:00" u="1"/>
        <d v="2010-08-10T00:00:00" u="1"/>
        <d v="2014-06-18T00:00:00" u="1"/>
        <d v="2018-04-26T00:00:00" u="1"/>
        <d v="2020-03-30T00:00:00" u="1"/>
        <d v="2015-06-18T00:00:00" u="1"/>
        <d v="2017-05-22T00:00:00" u="1"/>
        <d v="2019-04-26T00:00:00" u="1"/>
        <d v="2010-09-06T00:00:00" u="1"/>
        <d v="2012-08-10T00:00:00" u="1"/>
        <d v="2016-06-18T00:00:00" u="1"/>
        <d v="2018-05-22T00:00:00" u="1"/>
        <d v="2011-09-06T00:00:00" u="1"/>
        <d v="2013-08-10T00:00:00" u="1"/>
        <d v="2015-07-14T00:00:00" u="1"/>
        <d v="2017-06-18T00:00:00" u="1"/>
        <d v="2012-09-06T00:00:00" u="1"/>
        <d v="2016-07-14T00:00:00" u="1"/>
        <d v="2013-09-06T00:00:00" u="1"/>
        <d v="2015-08-10T00:00:00" u="1"/>
        <d v="2017-07-14T00:00:00" u="1"/>
        <d v="2019-06-18T00:00:00" u="1"/>
        <d v="2016-08-10T00:00:00" u="1"/>
        <d v="2018-07-14T00:00:00" u="1"/>
        <d v="2013-10-02T00:00:00" u="1"/>
        <d v="2015-09-06T00:00:00" u="1"/>
        <d v="2017-08-10T00:00:00" u="1"/>
        <d v="2014-10-02T00:00:00" u="1"/>
        <d v="2022-06-18T00:00:00" u="1"/>
        <d v="2015-10-02T00:00:00" u="1"/>
        <d v="2017-09-06T00:00:00" u="1"/>
        <d v="2016-10-02T00:00:00" u="1"/>
        <d v="2018-09-06T00:00:00" u="1"/>
        <d v="2017-10-02T00:00:00" u="1"/>
        <d v="2018-10-02T00:00:00" u="1"/>
        <d v="2009-04-28T00:00:00" u="1"/>
        <d v="2010-04-28T00:00:00" u="1"/>
        <d v="2009-06-20T00:00:00" u="1"/>
        <d v="2012-05-24T00:00:00" u="1"/>
        <d v="2014-04-28T00:00:00" u="1"/>
        <d v="2011-06-20T00:00:00" u="1"/>
        <d v="2015-04-28T00:00:00" u="1"/>
        <d v="2004-10-04T00:00:00" u="1"/>
        <d v="2012-06-20T00:00:00" u="1"/>
        <d v="2014-05-24T00:00:00" u="1"/>
        <d v="2016-04-28T00:00:00" u="1"/>
        <d v="2013-06-20T00:00:00" u="1"/>
        <d v="2017-04-28T00:00:00" u="1"/>
        <d v="2012-07-16T00:00:00" u="1"/>
        <d v="2016-05-24T00:00:00" u="1"/>
        <d v="2015-06-20T00:00:00" u="1"/>
        <d v="2017-05-24T00:00:00" u="1"/>
        <d v="2008-10-04T00:00:00" u="1"/>
        <d v="2012-08-12T00:00:00" u="1"/>
        <d v="2018-05-24T00:00:00" u="1"/>
        <d v="2015-07-16T00:00:00" u="1"/>
        <d v="2017-06-20T00:00:00" u="1"/>
        <d v="2019-05-24T00:00:00" u="1"/>
        <d v="2010-10-04T00:00:00" u="1"/>
        <d v="2018-06-20T00:00:00" u="1"/>
        <d v="2011-10-04T00:00:00" u="1"/>
        <d v="2013-09-08T00:00:00" u="1"/>
        <d v="2015-08-12T00:00:00" u="1"/>
        <d v="2019-06-20T00:00:00" u="1"/>
        <d v="2014-09-08T00:00:00" u="1"/>
        <d v="2016-08-12T00:00:00" u="1"/>
        <d v="2015-09-08T00:00:00" u="1"/>
        <d v="2019-07-16T00:00:00" u="1"/>
        <d v="2016-09-08T00:00:00" u="1"/>
        <d v="2019-08-12T00:00:00" u="1"/>
        <d v="2016-10-04T00:00:00" u="1"/>
        <d v="2018-09-08T00:00:00" u="1"/>
        <d v="2017-10-04T00:00:00" u="1"/>
        <d v="2019-09-08T00:00:00" u="1"/>
        <d v="2018-10-04T00:00:00" u="1"/>
        <d v="2019-10-04T00:00:00" u="1"/>
        <d v="2013-04-30T00:00:00" u="1"/>
        <d v="2012-05-26T00:00:00" u="1"/>
        <d v="2014-04-30T00:00:00" u="1"/>
        <d v="2013-05-26T00:00:00" u="1"/>
        <d v="2015-04-30T00:00:00" u="1"/>
        <d v="2012-06-22T00:00:00" u="1"/>
        <d v="2014-05-26T00:00:00" u="1"/>
        <d v="2011-07-18T00:00:00" u="1"/>
        <d v="2013-06-22T00:00:00" u="1"/>
        <d v="2015-05-26T00:00:00" u="1"/>
        <d v="2017-04-30T00:00:00" u="1"/>
        <d v="2010-08-14T00:00:00" u="1"/>
        <d v="2012-07-18T00:00:00" u="1"/>
        <d v="2016-05-26T00:00:00" u="1"/>
        <d v="2018-04-30T00:00:00" u="1"/>
        <d v="2013-07-18T00:00:00" u="1"/>
        <d v="2015-06-22T00:00:00" u="1"/>
        <d v="2017-05-26T00:00:00" u="1"/>
        <d v="2019-04-30T00:00:00" u="1"/>
        <d v="2016-06-22T00:00:00" u="1"/>
        <d v="2020-04-30T00:00:00" u="1"/>
        <d v="2011-09-10T00:00:00" u="1"/>
        <d v="2015-07-18T00:00:00" u="1"/>
        <d v="2017-06-22T00:00:00" u="1"/>
        <d v="2014-08-14T00:00:00" u="1"/>
        <d v="2016-07-18T00:00:00" u="1"/>
        <d v="2018-06-22T00:00:00" u="1"/>
        <d v="2011-10-06T00:00:00" u="1"/>
        <d v="2013-09-10T00:00:00" u="1"/>
        <d v="2015-08-14T00:00:00" u="1"/>
        <d v="2012-10-06T00:00:00" u="1"/>
        <d v="2014-09-10T00:00:00" u="1"/>
        <d v="2018-07-18T00:00:00" u="1"/>
        <d v="2020-06-22T00:00:00" u="1"/>
        <d v="2015-09-10T00:00:00" u="1"/>
        <d v="2019-07-18T00:00:00" u="1"/>
        <d v="2014-10-06T00:00:00" u="1"/>
        <d v="2016-09-10T00:00:00" u="1"/>
        <d v="2018-08-14T00:00:00" u="1"/>
        <d v="2020-07-18T00:00:00" u="1"/>
        <d v="2013-11-02T00:00:00" u="1"/>
        <d v="2015-10-06T00:00:00" u="1"/>
        <d v="2016-10-06T00:00:00" u="1"/>
        <d v="2018-09-10T00:00:00" u="1"/>
        <d v="2020-08-14T00:00:00" u="1"/>
        <d v="2015-11-02T00:00:00" u="1"/>
        <d v="2017-10-06T00:00:00" u="1"/>
        <d v="2021-08-14T00:00:00" u="1"/>
        <d v="2016-11-02T00:00:00" u="1"/>
        <d v="2018-10-06T00:00:00" u="1"/>
        <d v="2017-11-02T00:00:00" u="1"/>
        <d v="2019-10-06T00:00:00" u="1"/>
        <d v="2018-11-02T00:00:00" u="1"/>
        <d v="2020-11-02T00:00:00" u="1"/>
        <d v="2012-05-28T00:00:00" u="1"/>
        <d v="2013-05-28T00:00:00" u="1"/>
        <d v="2011-07-20T00:00:00" u="1"/>
        <d v="2013-06-24T00:00:00" u="1"/>
        <d v="2015-05-28T00:00:00" u="1"/>
        <d v="2014-06-24T00:00:00" u="1"/>
        <d v="2011-08-16T00:00:00" u="1"/>
        <d v="2013-07-20T00:00:00" u="1"/>
        <d v="2012-08-16T00:00:00" u="1"/>
        <d v="2016-06-24T00:00:00" u="1"/>
        <d v="2018-05-28T00:00:00" u="1"/>
        <d v="2013-08-16T00:00:00" u="1"/>
        <d v="2015-07-20T00:00:00" u="1"/>
        <d v="2019-05-28T00:00:00" u="1"/>
        <d v="2016-07-20T00:00:00" u="1"/>
        <d v="2009-11-04T00:00:00" u="1"/>
        <d v="2013-09-12T00:00:00" u="1"/>
        <d v="2017-07-20T00:00:00" u="1"/>
        <d v="2019-06-24T00:00:00" u="1"/>
        <d v="2014-09-12T00:00:00" u="1"/>
        <d v="2018-07-20T00:00:00" u="1"/>
        <d v="2013-10-08T00:00:00" u="1"/>
        <d v="2015-09-12T00:00:00" u="1"/>
        <d v="2017-08-16T00:00:00" u="1"/>
        <d v="2014-10-08T00:00:00" u="1"/>
        <d v="2018-08-16T00:00:00" u="1"/>
        <d v="2015-10-08T00:00:00" u="1"/>
        <d v="2017-09-12T00:00:00" u="1"/>
        <d v="2019-08-16T00:00:00" u="1"/>
        <d v="2021-07-20T00:00:00" u="1"/>
        <d v="2014-11-04T00:00:00" u="1"/>
        <d v="2018-09-12T00:00:00" u="1"/>
        <d v="2015-11-04T00:00:00" u="1"/>
        <d v="2016-11-04T00:00:00" u="1"/>
        <d v="2018-10-08T00:00:00" u="1"/>
        <d v="2019-11-04T00:00:00" u="1"/>
        <d v="2009-05-30T00:00:00" u="1"/>
        <d v="2012-05-30T00:00:00" u="1"/>
        <d v="2013-05-30T00:00:00" u="1"/>
        <d v="2012-06-26T00:00:00" u="1"/>
        <d v="2013-06-26T00:00:00" u="1"/>
        <d v="2015-05-30T00:00:00" u="1"/>
        <d v="2010-08-18T00:00:00" u="1"/>
        <d v="2014-06-26T00:00:00" u="1"/>
        <d v="2016-05-30T00:00:00" u="1"/>
        <d v="2011-08-18T00:00:00" u="1"/>
        <d v="2015-06-26T00:00:00" u="1"/>
        <d v="2017-05-30T00:00:00" u="1"/>
        <d v="2012-08-18T00:00:00" u="1"/>
        <d v="2014-07-22T00:00:00" u="1"/>
        <d v="2018-05-30T00:00:00" u="1"/>
        <d v="2011-09-14T00:00:00" u="1"/>
        <d v="2015-07-22T00:00:00" u="1"/>
        <d v="2017-06-26T00:00:00" u="1"/>
        <d v="2019-05-30T00:00:00" u="1"/>
        <d v="2016-07-22T00:00:00" u="1"/>
        <d v="2018-06-26T00:00:00" u="1"/>
        <d v="2011-10-10T00:00:00" u="1"/>
        <d v="2015-08-18T00:00:00" u="1"/>
        <d v="2017-07-22T00:00:00" u="1"/>
        <d v="2019-06-26T00:00:00" u="1"/>
        <d v="2014-09-14T00:00:00" u="1"/>
        <d v="2016-08-18T00:00:00" u="1"/>
        <d v="2013-10-10T00:00:00" u="1"/>
        <d v="2019-07-22T00:00:00" u="1"/>
        <d v="2012-11-06T00:00:00" u="1"/>
        <d v="2016-09-14T00:00:00" u="1"/>
        <d v="2018-08-18T00:00:00" u="1"/>
        <d v="2015-10-10T00:00:00" u="1"/>
        <d v="2017-09-14T00:00:00" u="1"/>
        <d v="2019-08-18T00:00:00" u="1"/>
        <d v="2014-11-06T00:00:00" u="1"/>
        <d v="2016-10-10T00:00:00" u="1"/>
        <d v="2018-09-14T00:00:00" u="1"/>
        <d v="2013-12-02T00:00:00" u="1"/>
        <d v="2015-11-06T00:00:00" u="1"/>
        <d v="2017-10-10T00:00:00" u="1"/>
        <d v="2016-11-06T00:00:00" u="1"/>
        <d v="2018-10-10T00:00:00" u="1"/>
        <d v="2015-12-02T00:00:00" u="1"/>
        <d v="2017-11-06T00:00:00" u="1"/>
        <d v="2016-12-02T00:00:00" u="1"/>
        <d v="2018-11-06T00:00:00" u="1"/>
        <d v="2019-11-06T00:00:00" u="1"/>
        <d v="2022-11-06T00:00:00" u="1"/>
        <d v="2104-04-30T00:00:00" u="1"/>
        <d v="2010-06-28T00:00:00" u="1"/>
        <d v="2011-06-28T00:00:00" u="1"/>
        <d v="2012-07-24T00:00:00" u="1"/>
        <d v="2015-06-28T00:00:00" u="1"/>
        <d v="2012-08-20T00:00:00" u="1"/>
        <d v="2014-07-24T00:00:00" u="1"/>
        <d v="2016-06-28T00:00:00" u="1"/>
        <d v="2015-07-24T00:00:00" u="1"/>
        <d v="2017-06-28T00:00:00" u="1"/>
        <d v="2014-08-20T00:00:00" u="1"/>
        <d v="2018-06-28T00:00:00" u="1"/>
        <d v="2007-12-04T00:00:00" u="1"/>
        <d v="2011-10-12T00:00:00" u="1"/>
        <d v="2015-08-20T00:00:00" u="1"/>
        <d v="2017-07-24T00:00:00" u="1"/>
        <d v="2014-09-16T00:00:00" u="1"/>
        <d v="2016-08-20T00:00:00" u="1"/>
        <d v="2018-07-24T00:00:00" u="1"/>
        <d v="2013-10-12T00:00:00" u="1"/>
        <d v="2015-09-16T00:00:00" u="1"/>
        <d v="2017-08-20T00:00:00" u="1"/>
        <d v="2014-10-12T00:00:00" u="1"/>
        <d v="2016-09-16T00:00:00" u="1"/>
        <d v="2015-10-12T00:00:00" u="1"/>
        <d v="2019-08-20T00:00:00" u="1"/>
        <d v="2016-10-12T00:00:00" u="1"/>
        <d v="2020-08-20T00:00:00" u="1"/>
        <d v="2013-12-04T00:00:00" u="1"/>
        <d v="2021-08-20T00:00:00" u="1"/>
        <d v="2014-12-04T00:00:00" u="1"/>
        <d v="2016-11-08T00:00:00" u="1"/>
        <d v="2018-10-12T00:00:00" u="1"/>
        <d v="2015-12-04T00:00:00" u="1"/>
        <d v="2017-11-08T00:00:00" u="1"/>
        <d v="2018-11-08T00:00:00" u="1"/>
        <d v="2020-10-12T00:00:00" u="1"/>
        <d v="2017-12-04T00:00:00" u="1"/>
        <d v="2018-12-04T00:00:00" u="1"/>
        <d v="2006-06-30T00:00:00" u="1"/>
        <d v="2010-06-30T00:00:00" u="1"/>
        <d v="2011-06-30T00:00:00" u="1"/>
        <d v="2012-06-30T00:00:00" u="1"/>
        <d v="2011-07-26T00:00:00" u="1"/>
        <d v="2013-06-30T00:00:00" u="1"/>
        <d v="2012-07-26T00:00:00" u="1"/>
        <d v="2014-06-30T00:00:00" u="1"/>
        <d v="2011-08-22T00:00:00" u="1"/>
        <d v="2013-07-26T00:00:00" u="1"/>
        <d v="2015-06-30T00:00:00" u="1"/>
        <d v="2014-07-26T00:00:00" u="1"/>
        <d v="2013-08-22T00:00:00" u="1"/>
        <d v="2015-07-26T00:00:00" u="1"/>
        <d v="2017-06-30T00:00:00" u="1"/>
        <d v="2006-12-06T00:00:00" u="1"/>
        <d v="2014-08-22T00:00:00" u="1"/>
        <d v="2016-07-26T00:00:00" u="1"/>
        <d v="2018-06-30T00:00:00" u="1"/>
        <d v="2007-12-06T00:00:00" u="1"/>
        <d v="2011-10-14T00:00:00" u="1"/>
        <d v="2013-09-18T00:00:00" u="1"/>
        <d v="2017-07-26T00:00:00" u="1"/>
        <d v="2019-06-30T00:00:00" u="1"/>
        <d v="2014-09-18T00:00:00" u="1"/>
        <d v="2018-07-26T00:00:00" u="1"/>
        <d v="2020-06-30T00:00:00" u="1"/>
        <d v="2013-10-14T00:00:00" u="1"/>
        <d v="2019-07-26T00:00:00" u="1"/>
        <d v="2014-10-14T00:00:00" u="1"/>
        <d v="2018-08-22T00:00:00" u="1"/>
        <d v="2017-09-18T00:00:00" u="1"/>
        <d v="2019-08-22T00:00:00" u="1"/>
        <d v="2012-12-06T00:00:00" u="1"/>
        <d v="2018-09-18T00:00:00" u="1"/>
        <d v="2016-11-10T00:00:00" u="1"/>
        <d v="2017-11-10T00:00:00" u="1"/>
        <d v="2016-12-06T00:00:00" u="1"/>
        <d v="2020-10-14T00:00:00" u="1"/>
        <d v="2017-12-06T00:00:00" u="1"/>
        <d v="2018-12-06T00:00:00" u="1"/>
        <d v="2011-08-24T00:00:00" u="1"/>
        <d v="2012-08-24T00:00:00" u="1"/>
        <d v="2014-07-28T00:00:00" u="1"/>
        <d v="2011-09-20T00:00:00" u="1"/>
        <d v="2015-07-28T00:00:00" u="1"/>
        <d v="2012-09-20T00:00:00" u="1"/>
        <d v="2016-07-28T00:00:00" u="1"/>
        <d v="2013-09-20T00:00:00" u="1"/>
        <d v="2015-08-24T00:00:00" u="1"/>
        <d v="2017-07-28T00:00:00" u="1"/>
        <d v="2010-11-12T00:00:00" u="1"/>
        <d v="2012-10-16T00:00:00" u="1"/>
        <d v="2016-08-24T00:00:00" u="1"/>
        <d v="2013-10-16T00:00:00" u="1"/>
        <d v="2017-08-24T00:00:00" u="1"/>
        <d v="2018-08-24T00:00:00" u="1"/>
        <d v="2011-12-08T00:00:00" u="1"/>
        <d v="2013-11-12T00:00:00" u="1"/>
        <d v="2015-10-16T00:00:00" u="1"/>
        <d v="2017-09-20T00:00:00" u="1"/>
        <d v="2014-11-12T00:00:00" u="1"/>
        <d v="2017-10-16T00:00:00" u="1"/>
        <d v="2019-09-20T00:00:00" u="1"/>
        <d v="2014-12-08T00:00:00" u="1"/>
        <d v="2018-10-16T00:00:00" u="1"/>
        <d v="2015-12-08T00:00:00" u="1"/>
        <d v="2021-09-20T00:00:00" u="1"/>
        <d v="2016-12-08T00:00:00" u="1"/>
        <d v="2017-12-08T00:00:00" u="1"/>
        <d v="2021-10-16T00:00:00" u="1"/>
        <d v="2020-12-08T00:00:00" u="1"/>
        <d v="2009-07-30T00:00:00" u="1"/>
        <d v="2010-07-30T00:00:00" u="1"/>
        <d v="2012-07-30T00:00:00" u="1"/>
        <d v="2014-07-30T00:00:00" u="1"/>
        <d v="2011-09-22T00:00:00" u="1"/>
        <d v="2014-08-26T00:00:00" u="1"/>
        <d v="2011-10-18T00:00:00" u="1"/>
        <d v="2014-09-22T00:00:00" u="1"/>
        <d v="2016-08-26T00:00:00" u="1"/>
        <d v="2018-07-30T00:00:00" u="1"/>
        <d v="2011-11-14T00:00:00" u="1"/>
        <d v="2013-10-18T00:00:00" u="1"/>
        <d v="2015-09-22T00:00:00" u="1"/>
        <d v="2016-09-22T00:00:00" u="1"/>
        <d v="2018-08-26T00:00:00" u="1"/>
        <d v="2017-09-22T00:00:00" u="1"/>
        <d v="2019-08-26T00:00:00" u="1"/>
        <d v="2021-07-30T00:00:00" u="1"/>
        <d v="2014-11-14T00:00:00" u="1"/>
        <d v="2016-10-18T00:00:00" u="1"/>
        <d v="2013-12-10T00:00:00" u="1"/>
        <d v="2015-11-14T00:00:00" u="1"/>
        <d v="2017-10-18T00:00:00" u="1"/>
        <d v="2014-12-10T00:00:00" u="1"/>
        <d v="2016-11-14T00:00:00" u="1"/>
        <d v="2018-10-18T00:00:00" u="1"/>
        <d v="2015-12-10T00:00:00" u="1"/>
        <d v="2017-11-14T00:00:00" u="1"/>
        <d v="2018-11-14T00:00:00" u="1"/>
        <d v="2019-11-14T00:00:00" u="1"/>
        <d v="2009-08-28T00:00:00" u="1"/>
        <d v="2008-09-24T00:00:00" u="1"/>
        <d v="2012-08-28T00:00:00" u="1"/>
        <d v="2013-08-28T00:00:00" u="1"/>
        <d v="2012-09-24T00:00:00" u="1"/>
        <d v="2014-08-28T00:00:00" u="1"/>
        <d v="2009-11-16T00:00:00" u="1"/>
        <d v="2013-09-24T00:00:00" u="1"/>
        <d v="2015-08-28T00:00:00" u="1"/>
        <d v="2014-09-24T00:00:00" u="1"/>
        <d v="2009-12-12T00:00:00" u="1"/>
        <d v="2015-09-24T00:00:00" u="1"/>
        <d v="2017-08-28T00:00:00" u="1"/>
        <d v="2012-11-16T00:00:00" u="1"/>
        <d v="2018-08-28T00:00:00" u="1"/>
        <d v="2011-12-12T00:00:00" u="1"/>
        <d v="2015-10-20T00:00:00" u="1"/>
        <d v="2012-12-12T00:00:00" u="1"/>
        <d v="2018-09-24T00:00:00" u="1"/>
        <d v="2013-12-12T00:00:00" u="1"/>
        <d v="2017-10-20T00:00:00" u="1"/>
        <d v="2014-12-12T00:00:00" u="1"/>
        <d v="2016-11-16T00:00:00" u="1"/>
        <d v="2018-10-20T00:00:00" u="1"/>
        <d v="2017-11-16T00:00:00" u="1"/>
        <d v="2019-10-20T00:00:00" u="1"/>
        <d v="2016-12-12T00:00:00" u="1"/>
        <d v="2018-11-16T00:00:00" u="1"/>
        <d v="2018-12-12T00:00:00" u="1"/>
        <d v="2010-08-30T00:00:00" u="1"/>
        <d v="2011-09-26T00:00:00" u="1"/>
        <d v="2013-08-30T00:00:00" u="1"/>
        <d v="2012-09-26T00:00:00" u="1"/>
        <d v="2014-08-30T00:00:00" u="1"/>
        <d v="2013-09-26T00:00:00" u="1"/>
        <d v="2015-08-30T00:00:00" u="1"/>
        <d v="2012-10-22T00:00:00" u="1"/>
        <d v="2014-09-26T00:00:00" u="1"/>
        <d v="2016-08-30T00:00:00" u="1"/>
        <d v="2011-11-18T00:00:00" u="1"/>
        <d v="2013-10-22T00:00:00" u="1"/>
        <d v="2017-08-30T00:00:00" u="1"/>
        <d v="2014-10-22T00:00:00" u="1"/>
        <d v="2016-09-26T00:00:00" u="1"/>
        <d v="2011-12-14T00:00:00" u="1"/>
        <d v="2015-10-22T00:00:00" u="1"/>
        <d v="2017-09-26T00:00:00" u="1"/>
        <d v="2014-11-18T00:00:00" u="1"/>
        <d v="2018-09-26T00:00:00" u="1"/>
        <d v="2020-08-30T00:00:00" u="1"/>
        <d v="2015-11-18T00:00:00" u="1"/>
        <d v="2019-09-26T00:00:00" u="1"/>
        <d v="2016-11-18T00:00:00" u="1"/>
        <d v="2019-10-22T00:00:00" u="1"/>
        <d v="2016-12-14T00:00:00" u="1"/>
        <d v="2017-12-14T00:00:00" u="1"/>
        <d v="2019-11-18T00:00:00" u="1"/>
        <d v="2018-12-14T00:00:00" u="1"/>
        <d v="2020-12-14T00:00:00" u="1"/>
        <d v="2022-11-18T00:00:00" u="1"/>
        <d v="2010-09-28T00:00:00" u="1"/>
        <d v="2012-09-28T00:00:00" u="1"/>
        <d v="2011-10-24T00:00:00" u="1"/>
        <d v="2014-09-28T00:00:00" u="1"/>
        <d v="2015-09-28T00:00:00" u="1"/>
        <d v="2014-10-24T00:00:00" u="1"/>
        <d v="2016-09-28T00:00:00" u="1"/>
        <d v="2011-12-16T00:00:00" u="1"/>
        <d v="2013-11-20T00:00:00" u="1"/>
        <d v="2015-10-24T00:00:00" u="1"/>
        <d v="2017-09-28T00:00:00" u="1"/>
        <d v="2012-12-16T00:00:00" u="1"/>
        <d v="2014-11-20T00:00:00" u="1"/>
        <d v="2013-12-16T00:00:00" u="1"/>
        <d v="2015-11-20T00:00:00" u="1"/>
        <d v="2017-10-24T00:00:00" u="1"/>
        <d v="2014-12-16T00:00:00" u="1"/>
        <d v="2016-11-20T00:00:00" u="1"/>
        <d v="2018-10-24T00:00:00" u="1"/>
        <d v="2015-12-16T00:00:00" u="1"/>
        <d v="2017-11-20T00:00:00" u="1"/>
        <d v="2016-12-16T00:00:00" u="1"/>
        <d v="2018-11-20T00:00:00" u="1"/>
        <d v="2021-10-24T00:00:00" u="1"/>
        <d v="2019-12-16T00:00:00" u="1"/>
        <d v="2010-09-30T00:00:00" u="1"/>
        <d v="2009-10-26T00:00:00" u="1"/>
        <d v="2012-09-30T00:00:00" u="1"/>
        <d v="2013-09-30T00:00:00" u="1"/>
        <d v="2010-11-22T00:00:00" u="1"/>
        <d v="2014-09-30T00:00:00" u="1"/>
        <d v="2013-10-26T00:00:00" u="1"/>
        <d v="2016-09-30T00:00:00" u="1"/>
        <d v="2013-11-22T00:00:00" u="1"/>
        <d v="2015-10-26T00:00:00" u="1"/>
        <d v="2017-09-30T00:00:00" u="1"/>
        <d v="2016-10-26T00:00:00" u="1"/>
        <d v="2013-12-18T00:00:00" u="1"/>
        <d v="2019-09-30T00:00:00" u="1"/>
        <d v="2014-12-18T00:00:00" u="1"/>
        <d v="2018-10-26T00:00:00" u="1"/>
        <d v="2020-09-30T00:00:00" u="1"/>
        <d v="2015-12-18T00:00:00" u="1"/>
        <d v="2017-11-22T00:00:00" u="1"/>
        <d v="2019-10-26T00:00:00" u="1"/>
        <d v="2021-09-30T00:00:00" u="1"/>
        <d v="2020-10-26T00:00:00" u="1"/>
        <d v="2017-12-18T00:00:00" u="1"/>
        <d v="2019-11-22T00:00:00" u="1"/>
        <d v="2018-12-18T00:00:00" u="1"/>
        <d v="2009-10-28T00:00:00" u="1"/>
        <d v="2009-11-24T00:00:00" u="1"/>
        <d v="2011-11-24T00:00:00" u="1"/>
        <d v="2013-10-28T00:00:00" u="1"/>
        <d v="2014-10-28T00:00:00" u="1"/>
        <d v="2012-12-20T00:00:00" u="1"/>
        <d v="2014-11-24T00:00:00" u="1"/>
        <d v="2013-12-20T00:00:00" u="1"/>
        <d v="2015-11-24T00:00:00" u="1"/>
        <d v="2017-11-24T00:00:00" u="1"/>
        <d v="2016-12-20T00:00:00" u="1"/>
        <d v="2017-12-20T00:00:00" u="1"/>
        <d v="2019-12-20T00:00:00" u="1"/>
        <d v="2020-12-20T00:00:00" u="1"/>
        <d v="2021-12-20T00:00:00" u="1"/>
        <d v="2012-01-01T00:00:00" u="1"/>
        <d v="2008-12-22T00:00:00" u="1"/>
        <d v="2012-10-30T00:00:00" u="1"/>
        <d v="2013-10-30T00:00:00" u="1"/>
        <d v="2012-11-26T00:00:00" u="1"/>
        <d v="2014-10-30T00:00:00" u="1"/>
        <d v="2011-12-22T00:00:00" u="1"/>
        <d v="2013-11-26T00:00:00" u="1"/>
        <d v="2015-10-30T00:00:00" u="1"/>
        <d v="2014-11-26T00:00:00" u="1"/>
        <d v="2016-10-30T00:00:00" u="1"/>
        <d v="2015-11-26T00:00:00" u="1"/>
        <d v="2014-12-22T00:00:00" u="1"/>
        <d v="2018-10-30T00:00:00" u="1"/>
        <d v="2015-12-22T00:00:00" u="1"/>
        <d v="2019-10-30T00:00:00" u="1"/>
        <d v="2016-12-22T00:00:00" u="1"/>
        <d v="2018-11-26T00:00:00" u="1"/>
        <d v="2018-12-22T00:00:00" u="1"/>
        <d v="2010-01-03T00:00:00" u="1"/>
        <d v="2013-01-03T00:00:00" u="1"/>
        <d v="2017-01-03T00:00:00" u="1"/>
        <d v="2019-01-03T00:00:00" u="1"/>
        <d v="2003-11-28T00:00:00" u="1"/>
        <d v="2010-12-24T00:00:00" u="1"/>
        <d v="2013-11-28T00:00:00" u="1"/>
        <d v="2014-11-28T00:00:00" u="1"/>
        <d v="2016-11-28T00:00:00" u="1"/>
        <d v="2017-11-28T00:00:00" u="1"/>
        <d v="2004-02-01T00:00:00" u="1"/>
        <d v="2018-11-28T00:00:00" u="1"/>
        <d v="2007-01-05T00:00:00" u="1"/>
        <d v="2007-02-01T00:00:00" u="1"/>
        <d v="2010-01-05T00:00:00" u="1"/>
        <d v="2011-01-05T00:00:00" u="1"/>
        <d v="2012-01-05T00:00:00" u="1"/>
        <d v="2014-02-01T00:00:00" u="1"/>
        <d v="2016-01-05T00:00:00" u="1"/>
        <d v="2017-01-05T00:00:00" u="1"/>
        <d v="2018-01-05T00:00:00" u="1"/>
        <d v="2019-02-01T00:00:00" u="1"/>
        <d v="2021-01-05T00:00:00" u="1"/>
        <d v="2021-02-01T00:00:00" u="1"/>
        <d v="2014-11-30T00:00:00" u="1"/>
        <d v="2016-11-30T00:00:00" u="1"/>
        <d v="2018-11-30T00:00:00" u="1"/>
        <d v="2019-11-30T00:00:00" u="1"/>
        <d v="2020-11-30T00:00:00" u="1"/>
        <d v="2011-02-03T00:00:00" u="1"/>
        <d v="2013-01-07T00:00:00" u="1"/>
        <d v="2012-02-03T00:00:00" u="1"/>
        <d v="2014-01-07T00:00:00" u="1"/>
        <d v="2015-01-07T00:00:00" u="1"/>
        <d v="2014-02-03T00:00:00" u="1"/>
        <d v="2016-01-07T00:00:00" u="1"/>
        <d v="2015-02-03T00:00:00" u="1"/>
        <d v="2017-01-07T00:00:00" u="1"/>
        <d v="2017-02-03T00:00:00" u="1"/>
        <d v="2020-01-07T00:00:00" u="1"/>
        <d v="2019-02-03T00:00:00" u="1"/>
        <d v="2004-03-01T00:00:00" u="1"/>
        <d v="2007-03-01T00:00:00" u="1"/>
        <d v="2013-01-09T00:00:00" u="1"/>
        <d v="2015-01-09T00:00:00" u="1"/>
        <d v="2015-02-05T00:00:00" u="1"/>
        <d v="2017-01-09T00:00:00" u="1"/>
        <d v="2016-02-05T00:00:00" u="1"/>
        <d v="2018-01-09T00:00:00" u="1"/>
        <d v="2015-03-01T00:00:00" u="1"/>
        <d v="2018-02-05T00:00:00" u="1"/>
        <d v="2017-03-01T00:00:00" u="1"/>
        <d v="2019-02-05T00:00:00" u="1"/>
        <d v="2023-03-01T00:00:00" u="1"/>
        <d v="2010-12-30T00:00:00" u="1"/>
        <d v="2014-12-30T00:00:00" u="1"/>
        <d v="2016-12-30T00:00:00" u="1"/>
        <d v="2017-12-30T00:00:00" u="1"/>
        <d v="2020-12-30T00:00:00" u="1"/>
        <d v="2011-02-07T00:00:00" u="1"/>
        <d v="2011-03-03T00:00:00" u="1"/>
        <d v="2014-02-07T00:00:00" u="1"/>
        <d v="2017-01-11T00:00:00" u="1"/>
        <d v="2018-01-11T00:00:00" u="1"/>
        <d v="2015-03-03T00:00:00" u="1"/>
        <d v="2017-02-07T00:00:00" u="1"/>
        <d v="2019-01-11T00:00:00" u="1"/>
        <d v="2016-03-03T00:00:00" u="1"/>
        <d v="2018-02-07T00:00:00" u="1"/>
        <d v="2019-02-07T00:00:00" u="1"/>
        <d v="2021-01-11T00:00:00" u="1"/>
        <d v="2019-03-03T00:00:00" u="1"/>
        <d v="2020-03-03T00:00:00" u="1"/>
        <d v="2001-03-05T00:00:00" u="1"/>
        <d v="2002-04-01T00:00:00" u="1"/>
        <d v="2004-04-01T00:00:00" u="1"/>
        <d v="2005-04-01T00:00:00" u="1"/>
        <d v="2007-04-01T00:00:00" u="1"/>
        <d v="2013-01-13T00:00:00" u="1"/>
        <d v="2010-03-05T00:00:00" u="1"/>
        <d v="2014-01-13T00:00:00" u="1"/>
        <d v="2015-01-13T00:00:00" u="1"/>
        <d v="2014-02-09T00:00:00" u="1"/>
        <d v="2016-01-13T00:00:00" u="1"/>
        <d v="2013-03-05T00:00:00" u="1"/>
        <d v="2015-02-09T00:00:00" u="1"/>
        <d v="2017-01-13T00:00:00" u="1"/>
        <d v="2014-03-05T00:00:00" u="1"/>
        <d v="2016-02-09T00:00:00" u="1"/>
        <d v="2015-03-05T00:00:00" u="1"/>
        <d v="2017-02-09T00:00:00" u="1"/>
        <d v="2016-03-05T00:00:00" u="1"/>
        <d v="2018-02-09T00:00:00" u="1"/>
        <d v="2021-03-05T00:00:00" u="1"/>
        <d v="2021-04-01T00:00:00" u="1"/>
        <d v="2003-02-11T00:00:00" u="1"/>
        <d v="2012-01-15T00:00:00" u="1"/>
        <d v="2014-01-15T00:00:00" u="1"/>
        <d v="2009-04-03T00:00:00" u="1"/>
        <d v="2015-01-15T00:00:00" u="1"/>
        <d v="2012-03-07T00:00:00" u="1"/>
        <d v="2014-02-11T00:00:00" u="1"/>
        <d v="2013-03-07T00:00:00" u="1"/>
        <d v="2015-02-11T00:00:00" u="1"/>
        <d v="2012-04-03T00:00:00" u="1"/>
        <d v="2014-03-07T00:00:00" u="1"/>
        <d v="2016-02-11T00:00:00" u="1"/>
        <d v="2018-01-15T00:00:00" u="1"/>
        <d v="2013-04-03T00:00:00" u="1"/>
        <d v="2015-03-07T00:00:00" u="1"/>
        <d v="2019-01-15T00:00:00" u="1"/>
        <d v="2014-04-03T00:00:00" u="1"/>
        <d v="2016-03-07T00:00:00" u="1"/>
        <d v="2019-02-11T00:00:00" u="1"/>
        <d v="2018-03-07T00:00:00" u="1"/>
        <d v="2019-03-07T00:00:00" u="1"/>
        <d v="2019-04-03T00:00:00" u="1"/>
        <d v="2021-04-03T00:00:00" u="1"/>
        <d v="2004-05-01T00:00:00" u="1"/>
        <d v="2012-02-13T00:00:00" u="1"/>
        <d v="2014-01-17T00:00:00" u="1"/>
        <d v="2011-03-09T00:00:00" u="1"/>
        <d v="2013-02-13T00:00:00" u="1"/>
        <d v="2008-05-01T00:00:00" u="1"/>
        <d v="2010-04-05T00:00:00" u="1"/>
        <d v="2014-02-13T00:00:00" u="1"/>
        <d v="2016-01-17T00:00:00" u="1"/>
        <d v="2011-04-05T00:00:00" u="1"/>
        <d v="2013-03-09T00:00:00" u="1"/>
        <d v="2015-02-13T00:00:00" u="1"/>
        <d v="2017-01-17T00:00:00" u="1"/>
        <d v="2018-01-17T00:00:00" u="1"/>
        <d v="2013-04-05T00:00:00" u="1"/>
        <d v="2015-03-09T00:00:00" u="1"/>
        <d v="2017-02-13T00:00:00" u="1"/>
        <d v="2019-01-17T00:00:00" u="1"/>
        <d v="2016-03-09T00:00:00" u="1"/>
        <d v="2013-05-01T00:00:00" u="1"/>
        <d v="2017-03-09T00:00:00" u="1"/>
        <d v="2019-02-13T00:00:00" u="1"/>
        <d v="2018-03-09T00:00:00" u="1"/>
        <d v="2017-04-05T00:00:00" u="1"/>
        <d v="2018-04-05T00:00:00" u="1"/>
        <d v="2019-04-05T00:00:00" u="1"/>
        <d v="2021-04-05T00:00:00" u="1"/>
        <d v="2009-01-19T00:00:00" u="1"/>
        <d v="2010-01-19T00:00:00" u="1"/>
        <d v="2013-02-15T00:00:00" u="1"/>
        <d v="2015-01-19T00:00:00" u="1"/>
        <d v="2010-04-07T00:00:00" u="1"/>
        <d v="2012-03-11T00:00:00" u="1"/>
        <d v="2016-01-19T00:00:00" u="1"/>
        <d v="2011-04-07T00:00:00" u="1"/>
        <d v="2013-03-11T00:00:00" u="1"/>
        <d v="2015-02-15T00:00:00" u="1"/>
        <d v="2017-01-19T00:00:00" u="1"/>
        <d v="2018-01-19T00:00:00" u="1"/>
        <d v="2011-05-03T00:00:00" u="1"/>
        <d v="2017-02-15T00:00:00" u="1"/>
        <d v="2016-03-11T00:00:00" u="1"/>
        <d v="2018-02-15T00:00:00" u="1"/>
        <d v="2013-05-03T00:00:00" u="1"/>
        <d v="2015-04-07T00:00:00" u="1"/>
        <d v="2019-02-15T00:00:00" u="1"/>
        <d v="2016-04-07T00:00:00" u="1"/>
        <d v="2017-04-07T00:00:00" u="1"/>
        <d v="2021-02-15T00:00:00" u="1"/>
        <d v="2016-05-03T00:00:00" u="1"/>
        <d v="2019-04-07T00:00:00" u="1"/>
        <d v="2018-05-03T00:00:00" u="1"/>
        <d v="2019-05-03T00:00:00" u="1"/>
        <d v="2021-05-03T00:00:00" u="1"/>
        <d v="2002-06-01T00:00:00" u="1"/>
        <d v="2010-02-17T00:00:00" u="1"/>
        <d v="2012-01-21T00:00:00" u="1"/>
        <d v="2013-01-21T00:00:00" u="1"/>
        <d v="2005-06-01T00:00:00" u="1"/>
        <d v="2009-04-09T00:00:00" u="1"/>
        <d v="2015-01-21T00:00:00" u="1"/>
        <d v="2012-03-13T00:00:00" u="1"/>
        <d v="2014-02-17T00:00:00" u="1"/>
        <d v="2016-01-21T00:00:00" u="1"/>
        <d v="2010-05-05T00:00:00" u="1"/>
        <d v="2014-03-13T00:00:00" u="1"/>
        <d v="2016-02-17T00:00:00" u="1"/>
        <d v="2018-01-21T00:00:00" u="1"/>
        <d v="2011-05-05T00:00:00" u="1"/>
        <d v="2015-03-13T00:00:00" u="1"/>
        <d v="2017-02-17T00:00:00" u="1"/>
        <d v="2019-01-21T00:00:00" u="1"/>
        <d v="2014-04-09T00:00:00" u="1"/>
        <d v="2017-03-13T00:00:00" u="1"/>
        <d v="2019-02-17T00:00:00" u="1"/>
        <d v="2014-05-05T00:00:00" u="1"/>
        <d v="2016-04-09T00:00:00" u="1"/>
        <d v="2022-01-21T00:00:00" u="1"/>
        <d v="2015-05-05T00:00:00" u="1"/>
        <d v="2019-03-13T00:00:00" u="1"/>
        <d v="2016-05-05T00:00:00" u="1"/>
        <d v="2018-04-09T00:00:00" u="1"/>
        <d v="2017-05-05T00:00:00" u="1"/>
        <d v="2019-04-09T00:00:00" u="1"/>
        <d v="2018-06-01T00:00:00" u="1"/>
        <d v="2019-06-01T00:00:00" u="1"/>
        <d v="2020-06-01T00:00:00" u="1"/>
        <d v="2007-02-19T00:00:00" u="1"/>
        <d v="2013-01-23T00:00:00" u="1"/>
        <d v="2012-02-19T00:00:00" u="1"/>
        <d v="2014-01-23T00:00:00" u="1"/>
        <d v="2015-01-23T00:00:00" u="1"/>
        <d v="2014-02-19T00:00:00" u="1"/>
        <d v="2016-01-23T00:00:00" u="1"/>
        <d v="2011-04-11T00:00:00" u="1"/>
        <d v="2013-03-15T00:00:00" u="1"/>
        <d v="2015-02-19T00:00:00" u="1"/>
        <d v="2017-01-23T00:00:00" u="1"/>
        <d v="2012-04-11T00:00:00" u="1"/>
        <d v="2014-03-15T00:00:00" u="1"/>
        <d v="2016-02-19T00:00:00" u="1"/>
        <d v="2018-01-23T00:00:00" u="1"/>
        <d v="2009-06-03T00:00:00" u="1"/>
        <d v="2013-04-11T00:00:00" u="1"/>
        <d v="2015-03-15T00:00:00" u="1"/>
        <d v="2017-02-19T00:00:00" u="1"/>
        <d v="2019-01-23T00:00:00" u="1"/>
        <d v="2014-04-11T00:00:00" u="1"/>
        <d v="2016-03-15T00:00:00" u="1"/>
        <d v="2018-02-19T00:00:00" u="1"/>
        <d v="2017-03-15T00:00:00" u="1"/>
        <d v="2016-04-11T00:00:00" u="1"/>
        <d v="2018-03-15T00:00:00" u="1"/>
        <d v="2015-05-07T00:00:00" u="1"/>
        <d v="2017-04-11T00:00:00" u="1"/>
        <d v="2019-03-15T00:00:00" u="1"/>
        <d v="2014-06-03T00:00:00" u="1"/>
        <d v="2018-04-11T00:00:00" u="1"/>
        <d v="2015-06-03T00:00:00" u="1"/>
        <d v="2019-04-11T00:00:00" u="1"/>
        <d v="2021-03-15T00:00:00" u="1"/>
        <d v="2016-06-03T00:00:00" u="1"/>
        <d v="2018-05-07T00:00:00" u="1"/>
        <d v="2019-05-07T00:00:00" u="1"/>
        <d v="2018-06-03T00:00:00" u="1"/>
        <d v="2019-06-03T00:00:00" u="1"/>
        <d v="2010-01-25T00:00:00" u="1"/>
        <d v="2008-03-17T00:00:00" u="1"/>
        <d v="2011-02-21T00:00:00" u="1"/>
        <d v="2013-01-25T00:00:00" u="1"/>
        <d v="2012-02-21T00:00:00" u="1"/>
        <d v="2014-01-25T00:00:00" u="1"/>
        <d v="2012-03-17T00:00:00" u="1"/>
        <d v="2014-02-21T00:00:00" u="1"/>
        <d v="2005-07-01T00:00:00" u="1"/>
        <d v="2013-03-17T00:00:00" u="1"/>
        <d v="2006-07-01T00:00:00" u="1"/>
        <d v="2016-02-21T00:00:00" u="1"/>
        <d v="2018-01-25T00:00:00" u="1"/>
        <d v="2015-03-17T00:00:00" u="1"/>
        <d v="2017-02-21T00:00:00" u="1"/>
        <d v="2019-01-25T00:00:00" u="1"/>
        <d v="2008-07-01T00:00:00" u="1"/>
        <d v="2012-05-09T00:00:00" u="1"/>
        <d v="2016-03-17T00:00:00" u="1"/>
        <d v="2018-02-21T00:00:00" u="1"/>
        <d v="2013-05-09T00:00:00" u="1"/>
        <d v="2017-03-17T00:00:00" u="1"/>
        <d v="2019-02-21T00:00:00" u="1"/>
        <d v="2021-01-25T00:00:00" u="1"/>
        <d v="2014-05-09T00:00:00" u="1"/>
        <d v="2016-04-13T00:00:00" u="1"/>
        <d v="2013-06-05T00:00:00" u="1"/>
        <d v="2017-04-13T00:00:00" u="1"/>
        <d v="2019-03-17T00:00:00" u="1"/>
        <d v="2014-06-05T00:00:00" u="1"/>
        <d v="2016-05-09T00:00:00" u="1"/>
        <d v="2018-04-13T00:00:00" u="1"/>
        <d v="2015-06-05T00:00:00" u="1"/>
        <d v="2017-05-09T00:00:00" u="1"/>
        <d v="2018-05-09T00:00:00" u="1"/>
        <d v="2017-06-05T00:00:00" u="1"/>
        <d v="2019-05-09T00:00:00" u="1"/>
        <d v="2018-06-05T00:00:00" u="1"/>
        <d v="2019-06-05T00:00:00" u="1"/>
        <d v="2009-02-23T00:00:00" u="1"/>
        <d v="2012-01-27T00:00:00" u="1"/>
        <d v="2011-02-23T00:00:00" u="1"/>
        <d v="2015-01-27T00:00:00" u="1"/>
        <d v="2012-03-19T00:00:00" u="1"/>
        <d v="2016-01-27T00:00:00" u="1"/>
        <d v="2015-02-23T00:00:00" u="1"/>
        <d v="2017-01-27T00:00:00" u="1"/>
        <d v="2014-03-19T00:00:00" u="1"/>
        <d v="2016-02-23T00:00:00" u="1"/>
        <d v="2007-07-03T00:00:00" u="1"/>
        <d v="2013-04-15T00:00:00" u="1"/>
        <d v="2015-03-19T00:00:00" u="1"/>
        <d v="2017-02-23T00:00:00" u="1"/>
        <d v="2018-02-23T00:00:00" u="1"/>
        <d v="2020-01-27T00:00:00" u="1"/>
        <d v="2011-06-07T00:00:00" u="1"/>
        <d v="2013-05-11T00:00:00" u="1"/>
        <d v="2015-04-15T00:00:00" u="1"/>
        <d v="2016-04-15T00:00:00" u="1"/>
        <d v="2020-02-23T00:00:00" u="1"/>
        <d v="2013-06-07T00:00:00" u="1"/>
        <d v="2015-05-11T00:00:00" u="1"/>
        <d v="2017-04-15T00:00:00" u="1"/>
        <d v="2016-05-11T00:00:00" u="1"/>
        <d v="2013-07-03T00:00:00" u="1"/>
        <d v="2017-05-11T00:00:00" u="1"/>
        <d v="2014-07-03T00:00:00" u="1"/>
        <d v="2016-06-07T00:00:00" u="1"/>
        <d v="2018-05-11T00:00:00" u="1"/>
        <d v="2020-04-15T00:00:00" u="1"/>
        <d v="2015-07-03T00:00:00" u="1"/>
        <d v="2017-06-07T00:00:00" u="1"/>
        <d v="2016-07-03T00:00:00" u="1"/>
        <d v="2018-07-03T00:00:00" u="1"/>
        <d v="2019-07-03T00:00:00" u="1"/>
        <d v="2020-07-03T00:00:00" u="1"/>
        <d v="2022-06-07T00:00:00" u="1"/>
        <d v="2011-02-25T00:00:00" u="1"/>
        <d v="2015-01-29T00:00:00" u="1"/>
        <d v="2014-02-25T00:00:00" u="1"/>
        <d v="2016-01-29T00:00:00" u="1"/>
        <d v="2013-03-21T00:00:00" u="1"/>
        <d v="2015-02-25T00:00:00" u="1"/>
        <d v="2004-08-01T00:00:00" u="1"/>
        <d v="2012-04-17T00:00:00" u="1"/>
        <d v="2014-03-21T00:00:00" u="1"/>
        <d v="2016-02-25T00:00:00" u="1"/>
        <d v="2018-01-29T00:00:00" u="1"/>
        <d v="2019-01-29T00:00:00" u="1"/>
        <d v="2014-04-17T00:00:00" u="1"/>
        <d v="2011-06-09T00:00:00" u="1"/>
        <d v="2015-04-17T00:00:00" u="1"/>
        <d v="2019-02-25T00:00:00" u="1"/>
        <d v="2021-01-29T00:00:00" u="1"/>
        <d v="2014-05-13T00:00:00" u="1"/>
        <d v="2016-04-17T00:00:00" u="1"/>
        <d v="2018-03-21T00:00:00" u="1"/>
        <d v="2015-05-13T00:00:00" u="1"/>
        <d v="2019-03-21T00:00:00" u="1"/>
        <d v="2014-06-09T00:00:00" u="1"/>
        <d v="2016-05-13T00:00:00" u="1"/>
        <d v="2018-04-17T00:00:00" u="1"/>
        <d v="2013-07-05T00:00:00" u="1"/>
        <d v="2015-06-09T00:00:00" u="1"/>
        <d v="2019-04-17T00:00:00" u="1"/>
        <d v="2016-06-09T00:00:00" u="1"/>
        <d v="2020-04-17T00:00:00" u="1"/>
        <d v="2015-07-05T00:00:00" u="1"/>
        <d v="2017-06-09T00:00:00" u="1"/>
        <d v="2019-05-13T00:00:00" u="1"/>
        <d v="2021-04-17T00:00:00" u="1"/>
        <d v="2016-07-05T00:00:00" u="1"/>
        <d v="2017-07-05T00:00:00" u="1"/>
        <d v="2018-07-05T00:00:00" u="1"/>
        <d v="2019-07-05T00:00:00" u="1"/>
        <d v="2022-08-01T00:00:00" u="1"/>
        <d v="2023-08-01T00:00:00" u="1"/>
        <d v="2011-01-31T00:00:00" u="1"/>
        <d v="2012-01-31T00:00:00" u="1"/>
        <d v="2013-01-31T00:00:00" u="1"/>
        <d v="2012-02-27T00:00:00" u="1"/>
        <d v="2014-01-31T00:00:00" u="1"/>
        <d v="2011-03-23T00:00:00" u="1"/>
        <d v="2012-03-23T00:00:00" u="1"/>
        <d v="2016-01-31T00:00:00" u="1"/>
        <d v="2007-06-11T00:00:00" u="1"/>
        <d v="2015-02-27T00:00:00" u="1"/>
        <d v="2017-01-31T00:00:00" u="1"/>
        <d v="2008-06-11T00:00:00" u="1"/>
        <d v="2019-01-31T00:00:00" u="1"/>
        <d v="2014-04-19T00:00:00" u="1"/>
        <d v="2016-03-23T00:00:00" u="1"/>
        <d v="2013-05-15T00:00:00" u="1"/>
        <d v="2017-03-23T00:00:00" u="1"/>
        <d v="2019-02-27T00:00:00" u="1"/>
        <d v="2014-05-15T00:00:00" u="1"/>
        <d v="2016-04-19T00:00:00" u="1"/>
        <d v="2013-06-11T00:00:00" u="1"/>
        <d v="2015-05-15T00:00:00" u="1"/>
        <d v="2017-04-19T00:00:00" u="1"/>
        <d v="2016-05-15T00:00:00" u="1"/>
        <d v="2018-04-19T00:00:00" u="1"/>
        <d v="2011-08-03T00:00:00" u="1"/>
        <d v="2015-06-11T00:00:00" u="1"/>
        <d v="2017-05-15T00:00:00" u="1"/>
        <d v="2019-04-19T00:00:00" u="1"/>
        <d v="2012-08-03T00:00:00" u="1"/>
        <d v="2018-05-15T00:00:00" u="1"/>
        <d v="2015-07-07T00:00:00" u="1"/>
        <d v="2016-07-07T00:00:00" u="1"/>
        <d v="2015-08-03T00:00:00" u="1"/>
        <d v="2017-07-07T00:00:00" u="1"/>
        <d v="2019-06-11T00:00:00" u="1"/>
        <d v="2016-08-03T00:00:00" u="1"/>
        <d v="2018-07-07T00:00:00" u="1"/>
        <d v="2017-08-03T00:00:00" u="1"/>
        <d v="2018-08-03T00:00:00" u="1"/>
        <d v="2019-08-03T00:00:00" u="1"/>
        <d v="2020-08-03T00:00:00" u="1"/>
        <d v="2011-04-21T00:00:00" u="1"/>
        <d v="2010-05-17T00:00:00" u="1"/>
        <d v="2014-03-25T00:00:00" u="1"/>
        <d v="2003-09-01T00:00:00" u="1"/>
        <d v="2014-04-21T00:00:00" u="1"/>
        <d v="2016-03-25T00:00:00" u="1"/>
        <d v="2005-09-01T00:00:00" u="1"/>
        <d v="2011-06-13T00:00:00" u="1"/>
        <d v="2013-05-17T00:00:00" u="1"/>
        <d v="2015-04-21T00:00:00" u="1"/>
        <d v="2006-09-01T00:00:00" u="1"/>
        <d v="2012-06-13T00:00:00" u="1"/>
        <d v="2016-04-21T00:00:00" u="1"/>
        <d v="2018-03-25T00:00:00" u="1"/>
        <d v="2013-06-13T00:00:00" u="1"/>
        <d v="2017-04-21T00:00:00" u="1"/>
        <d v="2014-06-13T00:00:00" u="1"/>
        <d v="2016-05-17T00:00:00" u="1"/>
        <d v="2020-03-25T00:00:00" u="1"/>
        <d v="2013-07-09T00:00:00" u="1"/>
        <d v="2019-04-21T00:00:00" u="1"/>
        <d v="2014-07-09T00:00:00" u="1"/>
        <d v="2016-06-13T00:00:00" u="1"/>
        <d v="2018-05-17T00:00:00" u="1"/>
        <d v="2013-08-05T00:00:00" u="1"/>
        <d v="2015-07-09T00:00:00" u="1"/>
        <d v="2017-06-13T00:00:00" u="1"/>
        <d v="2019-05-17T00:00:00" u="1"/>
        <d v="2014-08-05T00:00:00" u="1"/>
        <d v="2018-06-13T00:00:00" u="1"/>
        <d v="2015-08-05T00:00:00" u="1"/>
        <d v="2017-07-09T00:00:00" u="1"/>
        <d v="2019-06-13T00:00:00" u="1"/>
        <d v="2016-08-05T00:00:00" u="1"/>
        <d v="2018-07-09T00:00:00" u="1"/>
        <d v="2019-07-09T00:00:00" u="1"/>
        <d v="2019-08-05T00:00:00" u="1"/>
        <d v="2023-09-01T00:00:00" u="1"/>
        <d v="2011-03-27T00:00:00" u="1"/>
        <d v="2012-03-27T00:00:00" u="1"/>
        <d v="2014-03-27T00:00:00" u="1"/>
        <d v="2011-05-19T00:00:00" u="1"/>
        <d v="2013-04-23T00:00:00" u="1"/>
        <d v="2015-03-27T00:00:00" u="1"/>
        <d v="2014-04-23T00:00:00" u="1"/>
        <d v="2013-05-19T00:00:00" u="1"/>
        <d v="2017-03-27T00:00:00" u="1"/>
        <d v="2012-06-15T00:00:00" u="1"/>
        <d v="2014-05-19T00:00:00" u="1"/>
        <d v="2018-03-27T00:00:00" u="1"/>
        <d v="2015-05-19T00:00:00" u="1"/>
        <d v="2019-03-27T00:00:00" u="1"/>
        <d v="2008-09-03T00:00:00" u="1"/>
        <d v="2012-07-11T00:00:00" u="1"/>
        <d v="2016-05-19T00:00:00" u="1"/>
        <d v="2018-04-23T00:00:00" u="1"/>
        <d v="2011-08-07T00:00:00" u="1"/>
        <d v="2013-07-11T00:00:00" u="1"/>
        <d v="2010-09-03T00:00:00" u="1"/>
        <d v="2012-08-07T00:00:00" u="1"/>
        <d v="2014-07-11T00:00:00" u="1"/>
        <d v="2016-06-15T00:00:00" u="1"/>
        <d v="2013-08-07T00:00:00" u="1"/>
        <d v="2017-06-15T00:00:00" u="1"/>
        <d v="2016-07-11T00:00:00" u="1"/>
        <d v="2018-06-15T00:00:00" u="1"/>
        <d v="2020-05-19T00:00:00" u="1"/>
        <d v="2015-08-07T00:00:00" u="1"/>
        <d v="2017-07-11T00:00:00" u="1"/>
        <d v="2019-06-15T00:00:00" u="1"/>
        <d v="2021-05-19T00:00:00" u="1"/>
        <d v="2014-09-03T00:00:00" u="1"/>
        <d v="2018-07-11T00:00:00" u="1"/>
        <d v="2020-06-15T00:00:00" u="1"/>
        <d v="2015-09-03T00:00:00" u="1"/>
        <d v="2017-08-07T00:00:00" u="1"/>
        <d v="2019-07-11T00:00:00" u="1"/>
        <d v="2016-09-03T00:00:00" u="1"/>
        <d v="2018-08-07T00:00:00" u="1"/>
        <d v="2022-06-15T00:00:00" u="1"/>
        <d v="2019-08-07T00:00:00" u="1"/>
        <d v="2018-09-03T00:00:00" u="1"/>
        <d v="2020-09-03T00:00:00" u="1"/>
        <d v="2011-03-29T00:00:00" u="1"/>
        <d v="2013-03-29T00:00:00" u="1"/>
        <d v="2010-05-21T00:00:00" u="1"/>
        <d v="2014-03-29T00:00:00" u="1"/>
        <d v="2013-04-25T00:00:00" u="1"/>
        <d v="2012-05-21T00:00:00" u="1"/>
        <d v="2014-04-25T00:00:00" u="1"/>
        <d v="2016-03-29T00:00:00" u="1"/>
        <d v="2009-07-13T00:00:00" u="1"/>
        <d v="2013-05-21T00:00:00" u="1"/>
        <d v="2017-03-29T00:00:00" u="1"/>
        <d v="2014-05-21T00:00:00" u="1"/>
        <d v="2016-04-25T00:00:00" u="1"/>
        <d v="2018-03-29T00:00:00" u="1"/>
        <d v="2019-03-29T00:00:00" u="1"/>
        <d v="2014-06-17T00:00:00" u="1"/>
        <d v="2018-04-25T00:00:00" u="1"/>
        <d v="2011-08-09T00:00:00" u="1"/>
        <d v="2015-06-17T00:00:00" u="1"/>
        <d v="2019-04-25T00:00:00" u="1"/>
        <d v="2012-08-09T00:00:00" u="1"/>
        <d v="2016-06-17T00:00:00" u="1"/>
        <d v="2018-05-21T00:00:00" u="1"/>
        <d v="2011-09-05T00:00:00" u="1"/>
        <d v="2019-05-21T00:00:00" u="1"/>
        <d v="2021-04-25T00:00:00" u="1"/>
        <d v="2012-09-05T00:00:00" u="1"/>
        <d v="2014-08-09T00:00:00" u="1"/>
        <d v="2016-07-13T00:00:00" u="1"/>
        <d v="2013-09-05T00:00:00" u="1"/>
        <d v="2017-07-13T00:00:00" u="1"/>
        <d v="2019-06-17T00:00:00" u="1"/>
        <d v="2021-05-21T00:00:00" u="1"/>
        <d v="2018-07-13T00:00:00" u="1"/>
        <d v="2015-09-05T00:00:00" u="1"/>
        <d v="2017-08-09T00:00:00" u="1"/>
        <d v="2018-08-09T00:00:00" u="1"/>
        <d v="2017-09-05T00:00:00" u="1"/>
        <d v="2019-08-09T00:00:00" u="1"/>
        <d v="2017-10-01T00:00:00" u="1"/>
        <d v="2019-09-05T00:00:00" u="1"/>
        <d v="2012-03-31T00:00:00" u="1"/>
        <d v="2013-03-31T00:00:00" u="1"/>
        <d v="2011-05-23T00:00:00" u="1"/>
        <d v="2015-03-31T00:00:00" u="1"/>
        <d v="2016-03-31T00:00:00" u="1"/>
        <d v="2009-07-15T00:00:00" u="1"/>
        <d v="2015-04-27T00:00:00" u="1"/>
        <d v="2017-03-31T00:00:00" u="1"/>
        <d v="2012-06-19T00:00:00" u="1"/>
        <d v="2016-04-27T00:00:00" u="1"/>
        <d v="2018-03-31T00:00:00" u="1"/>
        <d v="2013-06-19T00:00:00" u="1"/>
        <d v="2017-04-27T00:00:00" u="1"/>
        <d v="2016-05-23T00:00:00" u="1"/>
        <d v="2018-04-27T00:00:00" u="1"/>
        <d v="2013-07-15T00:00:00" u="1"/>
        <d v="2015-06-19T00:00:00" u="1"/>
        <d v="2017-05-23T00:00:00" u="1"/>
        <d v="2021-03-31T00:00:00" u="1"/>
        <d v="2014-07-15T00:00:00" u="1"/>
        <d v="2018-05-23T00:00:00" u="1"/>
        <d v="2015-07-15T00:00:00" u="1"/>
        <d v="2017-06-19T00:00:00" u="1"/>
        <d v="2019-05-23T00:00:00" u="1"/>
        <d v="2012-09-07T00:00:00" u="1"/>
        <d v="2014-08-11T00:00:00" u="1"/>
        <d v="2016-07-15T00:00:00" u="1"/>
        <d v="2018-06-19T00:00:00" u="1"/>
        <d v="2015-08-11T00:00:00" u="1"/>
        <d v="2019-06-19T00:00:00" u="1"/>
        <d v="2012-10-03T00:00:00" u="1"/>
        <d v="2016-08-11T00:00:00" u="1"/>
        <d v="2018-07-15T00:00:00" u="1"/>
        <d v="2020-06-19T00:00:00" u="1"/>
        <d v="2013-10-03T00:00:00" u="1"/>
        <d v="2017-08-11T00:00:00" u="1"/>
        <d v="2019-07-15T00:00:00" u="1"/>
        <d v="2014-10-03T00:00:00" u="1"/>
        <d v="2016-09-07T00:00:00" u="1"/>
        <d v="2020-07-15T00:00:00" u="1"/>
        <d v="2017-09-07T00:00:00" u="1"/>
        <d v="2016-10-03T00:00:00" u="1"/>
        <d v="2022-07-15T00:00:00" u="1"/>
        <d v="2017-10-03T00:00:00" u="1"/>
        <d v="2018-10-03T00:00:00" u="1"/>
        <d v="2020-09-07T00:00:00" u="1"/>
        <d v="2022-10-03T00:00:00" u="1"/>
        <d v="2010-04-29T00:00:00" u="1"/>
        <d v="2011-04-29T00:00:00" u="1"/>
        <d v="2011-05-25T00:00:00" u="1"/>
        <d v="2013-04-29T00:00:00" u="1"/>
        <d v="2010-06-21T00:00:00" u="1"/>
        <d v="2014-04-29T00:00:00" u="1"/>
        <d v="2015-04-29T00:00:00" u="1"/>
        <d v="2014-05-25T00:00:00" u="1"/>
        <d v="2016-04-29T00:00:00" u="1"/>
        <d v="2003-11-01T00:00:00" u="1"/>
        <d v="2013-06-21T00:00:00" u="1"/>
        <d v="2015-05-25T00:00:00" u="1"/>
        <d v="2010-08-13T00:00:00" u="1"/>
        <d v="2014-06-21T00:00:00" u="1"/>
        <d v="2016-05-25T00:00:00" u="1"/>
        <d v="2013-07-17T00:00:00" u="1"/>
        <d v="2017-05-25T00:00:00" u="1"/>
        <d v="2019-04-29T00:00:00" u="1"/>
        <d v="2012-08-13T00:00:00" u="1"/>
        <d v="2014-07-17T00:00:00" u="1"/>
        <d v="2016-06-21T00:00:00" u="1"/>
        <d v="2018-05-25T00:00:00" u="1"/>
        <d v="2011-09-09T00:00:00" u="1"/>
        <d v="2015-07-17T00:00:00" u="1"/>
        <d v="2017-06-21T00:00:00" u="1"/>
        <d v="2014-08-13T00:00:00" u="1"/>
        <d v="2018-06-21T00:00:00" u="1"/>
        <d v="2009-11-01T00:00:00" u="1"/>
        <d v="2015-08-13T00:00:00" u="1"/>
        <d v="2019-06-21T00:00:00" u="1"/>
        <d v="2014-09-09T00:00:00" u="1"/>
        <d v="2016-08-13T00:00:00" u="1"/>
        <d v="2018-07-17T00:00:00" u="1"/>
        <d v="2011-11-01T00:00:00" u="1"/>
        <d v="2013-10-05T00:00:00" u="1"/>
        <d v="2015-09-09T00:00:00" u="1"/>
        <d v="2017-08-13T00:00:00" u="1"/>
        <d v="2014-10-05T00:00:00" u="1"/>
        <d v="2016-09-09T00:00:00" u="1"/>
        <d v="2015-10-05T00:00:00" u="1"/>
        <d v="2016-10-05T00:00:00" u="1"/>
        <d v="2018-09-09T00:00:00" u="1"/>
        <d v="2017-10-05T00:00:00" u="1"/>
        <d v="2019-09-09T00:00:00" u="1"/>
        <d v="2018-10-05T00:00:00" u="1"/>
        <d v="2017-11-01T00:00:00" u="1"/>
        <d v="2018-11-01T00:00:00" u="1"/>
        <d v="2020-10-05T00:00:00" u="1"/>
        <d v="2019-11-01T00:00:00" u="1"/>
        <d v="2022-11-01T00:00:00" u="1"/>
        <d v="2005-06-23T00:00:00" u="1"/>
        <d v="2011-05-27T00:00:00" u="1"/>
        <d v="2013-05-27T00:00:00" u="1"/>
        <d v="2008-08-15T00:00:00" u="1"/>
        <d v="2014-05-27T00:00:00" u="1"/>
        <d v="2012-07-19T00:00:00" u="1"/>
        <d v="2014-06-23T00:00:00" u="1"/>
        <d v="2013-07-19T00:00:00" u="1"/>
        <d v="2015-06-23T00:00:00" u="1"/>
        <d v="2016-06-23T00:00:00" u="1"/>
        <d v="2013-08-15T00:00:00" u="1"/>
        <d v="2017-06-23T00:00:00" u="1"/>
        <d v="2019-05-27T00:00:00" u="1"/>
        <d v="2010-10-07T00:00:00" u="1"/>
        <d v="2012-09-11T00:00:00" u="1"/>
        <d v="2014-08-15T00:00:00" u="1"/>
        <d v="2016-07-19T00:00:00" u="1"/>
        <d v="2018-06-23T00:00:00" u="1"/>
        <d v="2013-09-11T00:00:00" u="1"/>
        <d v="2017-07-19T00:00:00" u="1"/>
        <d v="2014-09-11T00:00:00" u="1"/>
        <d v="2018-07-19T00:00:00" u="1"/>
        <d v="2011-11-03T00:00:00" u="1"/>
        <d v="2015-09-11T00:00:00" u="1"/>
        <d v="2017-08-15T00:00:00" u="1"/>
        <d v="2019-07-19T00:00:00" u="1"/>
        <d v="2016-09-11T00:00:00" u="1"/>
        <d v="2018-08-15T00:00:00" u="1"/>
        <d v="2015-10-07T00:00:00" u="1"/>
        <d v="2017-09-11T00:00:00" u="1"/>
        <d v="2019-08-15T00:00:00" u="1"/>
        <d v="2021-07-19T00:00:00" u="1"/>
        <d v="2016-10-07T00:00:00" u="1"/>
        <d v="2018-09-11T00:00:00" u="1"/>
        <d v="2015-11-03T00:00:00" u="1"/>
        <d v="2016-11-03T00:00:00" u="1"/>
        <d v="2022-08-15T00:00:00" u="1"/>
        <d v="2019-10-07T00:00:00" u="1"/>
        <d v="2020-10-07T00:00:00" u="1"/>
        <d v="2011-05-29T00:00:00" u="1"/>
        <d v="2009-07-21T00:00:00" u="1"/>
        <d v="2013-05-29T00:00:00" u="1"/>
        <d v="2014-05-29T00:00:00" u="1"/>
        <d v="2015-05-29T00:00:00" u="1"/>
        <d v="2014-06-25T00:00:00" u="1"/>
        <d v="2011-08-17T00:00:00" u="1"/>
        <d v="2015-06-25T00:00:00" u="1"/>
        <d v="2017-05-29T00:00:00" u="1"/>
        <d v="2010-09-13T00:00:00" u="1"/>
        <d v="2012-08-17T00:00:00" u="1"/>
        <d v="2018-05-29T00:00:00" u="1"/>
        <d v="2015-07-21T00:00:00" u="1"/>
        <d v="2019-05-29T00:00:00" u="1"/>
        <d v="2010-10-09T00:00:00" u="1"/>
        <d v="2016-07-21T00:00:00" u="1"/>
        <d v="2009-11-05T00:00:00" u="1"/>
        <d v="2013-09-13T00:00:00" u="1"/>
        <d v="2015-08-17T00:00:00" u="1"/>
        <d v="2017-07-21T00:00:00" u="1"/>
        <d v="2019-06-25T00:00:00" u="1"/>
        <d v="2008-12-01T00:00:00" u="1"/>
        <d v="2012-10-09T00:00:00" u="1"/>
        <d v="2014-09-13T00:00:00" u="1"/>
        <d v="2016-08-17T00:00:00" u="1"/>
        <d v="2020-06-25T00:00:00" u="1"/>
        <d v="2009-12-01T00:00:00" u="1"/>
        <d v="2017-08-17T00:00:00" u="1"/>
        <d v="2019-07-21T00:00:00" u="1"/>
        <d v="2012-11-05T00:00:00" u="1"/>
        <d v="2014-10-09T00:00:00" u="1"/>
        <d v="2018-08-17T00:00:00" u="1"/>
        <d v="2013-11-05T00:00:00" u="1"/>
        <d v="2015-10-09T00:00:00" u="1"/>
        <d v="2012-12-01T00:00:00" u="1"/>
        <d v="2014-11-05T00:00:00" u="1"/>
        <d v="2018-09-13T00:00:00" u="1"/>
        <d v="2017-10-09T00:00:00" u="1"/>
        <d v="2021-08-17T00:00:00" u="1"/>
        <d v="2018-10-09T00:00:00" u="1"/>
        <d v="2017-12-01T00:00:00" u="1"/>
        <d v="2019-12-01T00:00:00" u="1"/>
        <d v="2008-07-23T00:00:00" u="1"/>
        <d v="2011-06-27T00:00:00" u="1"/>
        <d v="2013-05-31T00:00:00" u="1"/>
        <d v="2010-07-23T00:00:00" u="1"/>
        <d v="2014-05-31T00:00:00" u="1"/>
        <d v="2013-06-27T00:00:00" u="1"/>
        <d v="2010-08-19T00:00:00" u="1"/>
        <d v="2012-07-23T00:00:00" u="1"/>
        <d v="2011-08-19T00:00:00" u="1"/>
        <d v="2013-07-23T00:00:00" u="1"/>
        <d v="2015-06-27T00:00:00" u="1"/>
        <d v="2017-05-31T00:00:00" u="1"/>
        <d v="2014-07-23T00:00:00" u="1"/>
        <d v="2016-06-27T00:00:00" u="1"/>
        <d v="2015-07-23T00:00:00" u="1"/>
        <d v="2017-06-27T00:00:00" u="1"/>
        <d v="2019-05-31T00:00:00" u="1"/>
        <d v="2014-08-19T00:00:00" u="1"/>
        <d v="2018-06-27T00:00:00" u="1"/>
        <d v="2020-05-31T00:00:00" u="1"/>
        <d v="2013-09-15T00:00:00" u="1"/>
        <d v="2015-08-19T00:00:00" u="1"/>
        <d v="2019-06-27T00:00:00" u="1"/>
        <d v="2012-10-11T00:00:00" u="1"/>
        <d v="2014-09-15T00:00:00" u="1"/>
        <d v="2018-07-23T00:00:00" u="1"/>
        <d v="2020-06-27T00:00:00" u="1"/>
        <d v="2011-11-07T00:00:00" u="1"/>
        <d v="2013-10-11T00:00:00" u="1"/>
        <d v="2015-09-15T00:00:00" u="1"/>
        <d v="2019-07-23T00:00:00" u="1"/>
        <d v="2010-12-03T00:00:00" u="1"/>
        <d v="2012-11-07T00:00:00" u="1"/>
        <d v="2016-09-15T00:00:00" u="1"/>
        <d v="2018-08-19T00:00:00" u="1"/>
        <d v="2020-07-23T00:00:00" u="1"/>
        <d v="2013-11-07T00:00:00" u="1"/>
        <d v="2017-09-15T00:00:00" u="1"/>
        <d v="2021-07-23T00:00:00" u="1"/>
        <d v="2012-12-03T00:00:00" u="1"/>
        <d v="2014-11-07T00:00:00" u="1"/>
        <d v="2016-10-11T00:00:00" u="1"/>
        <d v="2017-10-11T00:00:00" u="1"/>
        <d v="2014-12-03T00:00:00" u="1"/>
        <d v="2016-11-07T00:00:00" u="1"/>
        <d v="2018-10-11T00:00:00" u="1"/>
        <d v="2015-12-03T00:00:00" u="1"/>
        <d v="2017-11-07T00:00:00" u="1"/>
        <d v="2018-11-07T00:00:00" u="1"/>
        <d v="2018-12-03T00:00:00" u="1"/>
        <d v="2019-12-03T00:00:00" u="1"/>
        <d v="2020-12-03T00:00:00" u="1"/>
        <d v="2011-06-29T00:00:00" u="1"/>
        <d v="2012-06-29T00:00:00" u="1"/>
        <d v="2011-07-25T00:00:00" u="1"/>
        <d v="2013-07-25T00:00:00" u="1"/>
        <d v="2015-06-29T00:00:00" u="1"/>
        <d v="2014-07-25T00:00:00" u="1"/>
        <d v="2016-06-29T00:00:00" u="1"/>
        <d v="2013-08-21T00:00:00" u="1"/>
        <d v="2017-06-29T00:00:00" u="1"/>
        <d v="2010-10-13T00:00:00" u="1"/>
        <d v="2014-08-21T00:00:00" u="1"/>
        <d v="2016-07-25T00:00:00" u="1"/>
        <d v="2018-06-29T00:00:00" u="1"/>
        <d v="2013-09-17T00:00:00" u="1"/>
        <d v="2015-08-21T00:00:00" u="1"/>
        <d v="2010-11-09T00:00:00" u="1"/>
        <d v="2014-09-17T00:00:00" u="1"/>
        <d v="2018-07-25T00:00:00" u="1"/>
        <d v="2015-09-17T00:00:00" u="1"/>
        <d v="2017-08-21T00:00:00" u="1"/>
        <d v="2019-07-25T00:00:00" u="1"/>
        <d v="2012-11-09T00:00:00" u="1"/>
        <d v="2016-09-17T00:00:00" u="1"/>
        <d v="2015-10-13T00:00:00" u="1"/>
        <d v="2017-09-17T00:00:00" u="1"/>
        <d v="2019-08-21T00:00:00" u="1"/>
        <d v="2016-10-13T00:00:00" u="1"/>
        <d v="2018-09-17T00:00:00" u="1"/>
        <d v="2013-12-05T00:00:00" u="1"/>
        <d v="2015-11-09T00:00:00" u="1"/>
        <d v="2017-10-13T00:00:00" u="1"/>
        <d v="2014-12-05T00:00:00" u="1"/>
        <d v="2016-11-09T00:00:00" u="1"/>
        <d v="2016-12-05T00:00:00" u="1"/>
        <d v="2018-11-09T00:00:00" u="1"/>
        <d v="2020-10-13T00:00:00" u="1"/>
        <d v="2019-12-05T00:00:00" u="1"/>
        <d v="2012-08-23T00:00:00" u="1"/>
        <d v="2011-09-19T00:00:00" u="1"/>
        <d v="2006-12-07T00:00:00" u="1"/>
        <d v="2010-10-15T00:00:00" u="1"/>
        <d v="2013-09-19T00:00:00" u="1"/>
        <d v="2017-07-27T00:00:00" u="1"/>
        <d v="2014-09-19T00:00:00" u="1"/>
        <d v="2018-07-27T00:00:00" u="1"/>
        <d v="2017-08-23T00:00:00" u="1"/>
        <d v="2012-11-11T00:00:00" u="1"/>
        <d v="2014-10-15T00:00:00" u="1"/>
        <d v="2018-08-23T00:00:00" u="1"/>
        <d v="2011-12-07T00:00:00" u="1"/>
        <d v="2015-10-15T00:00:00" u="1"/>
        <d v="2017-09-19T00:00:00" u="1"/>
        <d v="2019-08-23T00:00:00" u="1"/>
        <d v="2014-11-11T00:00:00" u="1"/>
        <d v="2018-09-19T00:00:00" u="1"/>
        <d v="2015-11-11T00:00:00" u="1"/>
        <d v="2017-10-15T00:00:00" u="1"/>
        <d v="2019-09-19T00:00:00" u="1"/>
        <d v="2016-11-11T00:00:00" u="1"/>
        <d v="2018-10-15T00:00:00" u="1"/>
        <d v="2016-12-07T00:00:00" u="1"/>
        <d v="2018-11-11T00:00:00" u="1"/>
        <d v="2017-12-07T00:00:00" u="1"/>
        <d v="2018-12-07T00:00:00" u="1"/>
        <d v="2010-07-29T00:00:00" u="1"/>
        <d v="2009-09-21T00:00:00" u="1"/>
        <d v="2013-07-29T00:00:00" u="1"/>
        <d v="2012-08-25T00:00:00" u="1"/>
        <d v="2014-07-29T00:00:00" u="1"/>
        <d v="2015-07-29T00:00:00" u="1"/>
        <d v="2014-08-25T00:00:00" u="1"/>
        <d v="2016-07-29T00:00:00" u="1"/>
        <d v="2009-11-13T00:00:00" u="1"/>
        <d v="2016-08-25T00:00:00" u="1"/>
        <d v="2017-08-25T00:00:00" u="1"/>
        <d v="2019-07-29T00:00:00" u="1"/>
        <d v="2010-12-09T00:00:00" u="1"/>
        <d v="2012-11-13T00:00:00" u="1"/>
        <d v="2014-10-17T00:00:00" u="1"/>
        <d v="2016-09-21T00:00:00" u="1"/>
        <d v="2011-12-09T00:00:00" u="1"/>
        <d v="2013-11-13T00:00:00" u="1"/>
        <d v="2016-10-17T00:00:00" u="1"/>
        <d v="2018-09-21T00:00:00" u="1"/>
        <d v="2013-12-09T00:00:00" u="1"/>
        <d v="2017-10-17T00:00:00" u="1"/>
        <d v="2019-09-21T00:00:00" u="1"/>
        <d v="2014-12-09T00:00:00" u="1"/>
        <d v="2018-10-17T00:00:00" u="1"/>
        <d v="2020-09-21T00:00:00" u="1"/>
        <d v="2015-12-09T00:00:00" u="1"/>
        <d v="2017-11-13T00:00:00" u="1"/>
        <d v="2016-12-09T00:00:00" u="1"/>
        <d v="2018-11-13T00:00:00" u="1"/>
        <d v="2019-12-09T00:00:00" u="1"/>
        <d v="2020-12-09T00:00:00" u="1"/>
        <d v="2008-07-31T00:00:00" u="1"/>
        <d v="2009-07-31T00:00:00" u="1"/>
        <d v="2011-07-31T00:00:00" u="1"/>
        <d v="2012-07-31T00:00:00" u="1"/>
        <d v="2013-07-31T00:00:00" u="1"/>
        <d v="2014-07-31T00:00:00" u="1"/>
        <d v="2013-08-27T00:00:00" u="1"/>
        <d v="2015-07-31T00:00:00" u="1"/>
        <d v="2014-08-27T00:00:00" u="1"/>
        <d v="2016-07-31T00:00:00" u="1"/>
        <d v="2013-09-23T00:00:00" u="1"/>
        <d v="2015-08-27T00:00:00" u="1"/>
        <d v="2017-07-31T00:00:00" u="1"/>
        <d v="2010-11-15T00:00:00" u="1"/>
        <d v="2016-08-27T00:00:00" u="1"/>
        <d v="2018-07-31T00:00:00" u="1"/>
        <d v="2015-09-23T00:00:00" u="1"/>
        <d v="2019-07-31T00:00:00" u="1"/>
        <d v="2016-09-23T00:00:00" u="1"/>
        <d v="2018-08-27T00:00:00" u="1"/>
        <d v="2020-07-31T00:00:00" u="1"/>
        <d v="2015-10-19T00:00:00" u="1"/>
        <d v="2019-08-27T00:00:00" u="1"/>
        <d v="2016-10-19T00:00:00" u="1"/>
        <d v="2022-07-31T00:00:00" u="1"/>
        <d v="2013-12-11T00:00:00" u="1"/>
        <d v="2017-10-19T00:00:00" u="1"/>
        <d v="2019-09-23T00:00:00" u="1"/>
        <d v="2014-12-11T00:00:00" u="1"/>
        <d v="2015-12-11T00:00:00" u="1"/>
        <d v="2017-11-15T00:00:00" u="1"/>
        <d v="2016-12-11T00:00:00" u="1"/>
        <d v="2017-12-11T00:00:00" u="1"/>
        <d v="2019-11-15T00:00:00" u="1"/>
        <d v="2018-12-11T00:00:00" u="1"/>
        <d v="2019-12-11T00:00:00" u="1"/>
        <d v="2007-08-29T00:00:00" u="1"/>
        <d v="2011-08-29T00:00:00" u="1"/>
        <d v="2012-08-29T00:00:00" u="1"/>
        <d v="2013-08-29T00:00:00" u="1"/>
        <d v="2012-09-25T00:00:00" u="1"/>
        <d v="2014-08-29T00:00:00" u="1"/>
        <d v="2011-10-21T00:00:00" u="1"/>
        <d v="2013-09-25T00:00:00" u="1"/>
        <d v="2014-09-25T00:00:00" u="1"/>
        <d v="2016-08-29T00:00:00" u="1"/>
        <d v="2013-10-21T00:00:00" u="1"/>
        <d v="2015-09-25T00:00:00" u="1"/>
        <d v="2017-08-29T00:00:00" u="1"/>
        <d v="2014-10-21T00:00:00" u="1"/>
        <d v="2016-09-25T00:00:00" u="1"/>
        <d v="2018-08-29T00:00:00" u="1"/>
        <d v="2011-12-13T00:00:00" u="1"/>
        <d v="2015-10-21T00:00:00" u="1"/>
        <d v="2017-09-25T00:00:00" u="1"/>
        <d v="2012-12-13T00:00:00" u="1"/>
        <d v="2016-10-21T00:00:00" u="1"/>
        <d v="2018-09-25T00:00:00" u="1"/>
        <d v="2015-11-17T00:00:00" u="1"/>
        <d v="2016-11-17T00:00:00" u="1"/>
        <d v="2018-10-21T00:00:00" u="1"/>
        <d v="2017-11-17T00:00:00" u="1"/>
        <d v="2016-12-13T00:00:00" u="1"/>
        <d v="2017-12-13T00:00:00" u="1"/>
        <d v="2018-12-13T00:00:00" u="1"/>
        <d v="2008-08-31T00:00:00" u="1"/>
        <d v="2009-08-31T00:00:00" u="1"/>
        <d v="2011-08-31T00:00:00" u="1"/>
        <d v="2014-08-31T00:00:00" u="1"/>
        <d v="2013-09-27T00:00:00" u="1"/>
        <d v="2015-08-31T00:00:00" u="1"/>
        <d v="2010-11-19T00:00:00" u="1"/>
        <d v="2016-08-31T00:00:00" u="1"/>
        <d v="2009-12-15T00:00:00" u="1"/>
        <d v="2017-08-31T00:00:00" u="1"/>
        <d v="2012-11-19T00:00:00" u="1"/>
        <d v="2016-09-27T00:00:00" u="1"/>
        <d v="2013-11-19T00:00:00" u="1"/>
        <d v="2015-10-23T00:00:00" u="1"/>
        <d v="2019-08-31T00:00:00" u="1"/>
        <d v="2012-12-15T00:00:00" u="1"/>
        <d v="2014-11-19T00:00:00" u="1"/>
        <d v="2018-09-27T00:00:00" u="1"/>
        <d v="2020-08-31T00:00:00" u="1"/>
        <d v="2015-11-19T00:00:00" u="1"/>
        <d v="2017-10-23T00:00:00" u="1"/>
        <d v="2019-09-27T00:00:00" u="1"/>
        <d v="2021-08-31T00:00:00" u="1"/>
        <d v="2014-12-15T00:00:00" u="1"/>
        <d v="2015-12-15T00:00:00" u="1"/>
        <d v="2017-11-19T00:00:00" u="1"/>
        <d v="2016-12-15T00:00:00" u="1"/>
        <d v="2018-11-19T00:00:00" u="1"/>
        <d v="2017-12-15T00:00:00" u="1"/>
        <d v="2021-10-23T00:00:00" u="1"/>
        <d v="2018-12-15T00:00:00" u="1"/>
        <d v="2021-11-19T00:00:00" u="1"/>
      </sharedItems>
    </cacheField>
    <cacheField name="FinalDate" numFmtId="14">
      <sharedItems containsNonDate="0" containsDate="1" containsString="0" containsBlank="1" minDate="2004-03-31T00:00:00" maxDate="2110-08-12T00:00:00" count="3341">
        <d v="2013-08-31T00:00:00"/>
        <d v="2011-02-03T00:00:00"/>
        <d v="2008-12-31T00:00:00"/>
        <d v="2013-03-31T00:00:00"/>
        <d v="2016-02-29T00:00:00"/>
        <d v="2014-03-30T00:00:00"/>
        <m/>
        <d v="2013-07-26T00:00:00"/>
        <d v="2012-03-31T00:00:00"/>
        <d v="2011-07-31T00:00:00"/>
        <d v="2011-10-31T00:00:00"/>
        <d v="2011-03-12T00:00:00"/>
        <d v="2010-06-03T00:00:00"/>
        <d v="2015-11-02T00:00:00"/>
        <d v="2022-05-19T00:00:00"/>
        <d v="2022-07-31T00:00:00"/>
        <d v="2012-01-31T00:00:00"/>
        <d v="2016-01-24T00:00:00"/>
        <d v="2023-08-31T00:00:00"/>
        <d v="2012-09-30T00:00:00"/>
        <d v="2019-09-29T00:00:00"/>
        <d v="2010-10-31T00:00:00"/>
        <d v="2013-07-31T00:00:00"/>
        <d v="2018-12-30T00:00:00"/>
        <d v="2011-09-30T00:00:00"/>
        <d v="2012-07-31T00:00:00"/>
        <d v="2020-12-15T00:00:00"/>
        <d v="2011-08-31T00:00:00"/>
        <d v="2013-12-31T00:00:00"/>
        <d v="2016-10-07T00:00:00"/>
        <d v="2009-08-20T00:00:00"/>
        <d v="2012-10-31T00:00:00"/>
        <d v="2013-02-28T00:00:00"/>
        <d v="2012-11-30T00:00:00"/>
        <d v="2012-12-31T00:00:00"/>
        <d v="2013-06-01T00:00:00"/>
        <d v="2013-01-05T00:00:00"/>
        <d v="2013-01-11T00:00:00"/>
        <d v="2012-02-29T00:00:00"/>
        <d v="2011-05-31T00:00:00"/>
        <d v="2014-03-04T00:00:00"/>
        <d v="2014-03-24T00:00:00"/>
        <d v="2014-08-26T00:00:00"/>
        <d v="2013-11-01T00:00:00"/>
        <d v="2015-06-30T00:00:00"/>
        <d v="2014-05-03T00:00:00"/>
        <d v="2014-07-13T00:00:00"/>
        <d v="2014-02-28T00:00:00"/>
        <d v="2016-07-31T00:00:00"/>
        <d v="2014-03-21T00:00:00"/>
        <d v="2013-09-30T00:00:00"/>
        <d v="2014-07-04T00:00:00"/>
        <d v="2014-10-21T00:00:00"/>
        <d v="2014-10-23T00:00:00"/>
        <d v="2014-08-10T00:00:00"/>
        <d v="2014-11-30T00:00:00"/>
        <d v="2014-09-22T00:00:00"/>
        <d v="2014-06-25T00:00:00"/>
        <d v="2015-11-30T00:00:00"/>
        <d v="2015-01-04T00:00:00"/>
        <d v="2015-03-31T00:00:00"/>
        <d v="2015-05-02T00:00:00"/>
        <d v="2010-03-31T00:00:00"/>
        <d v="2011-03-31T00:00:00"/>
        <d v="2013-10-11T00:00:00"/>
        <d v="2016-03-31T00:00:00"/>
        <d v="2013-11-30T00:00:00"/>
        <d v="2016-05-05T00:00:00"/>
        <d v="2014-10-24T00:00:00"/>
        <d v="2015-03-17T00:00:00"/>
        <d v="2015-01-31T00:00:00"/>
        <d v="2015-10-10T00:00:00"/>
        <d v="2019-11-30T00:00:00"/>
        <d v="2014-07-15T00:00:00"/>
        <d v="2015-12-14T00:00:00"/>
        <d v="2015-12-10T00:00:00"/>
        <d v="2014-02-07T00:00:00"/>
        <d v="2015-09-30T00:00:00"/>
        <d v="2010-05-31T00:00:00"/>
        <d v="2011-04-11T00:00:00"/>
        <d v="2009-07-16T00:00:00"/>
        <d v="2017-12-02T00:00:00"/>
        <d v="2011-01-21T00:00:00"/>
        <d v="2013-10-09T00:00:00"/>
        <d v="2010-07-31T00:00:00"/>
        <d v="2017-05-10T00:00:00"/>
        <d v="2015-08-08T00:00:00"/>
        <d v="2016-08-15T00:00:00"/>
        <d v="2012-06-30T00:00:00"/>
        <d v="2013-11-22T00:00:00"/>
        <d v="2012-08-31T00:00:00"/>
        <d v="2012-12-30T00:00:00"/>
        <d v="2011-01-13T00:00:00"/>
        <d v="2012-09-02T00:00:00"/>
        <d v="2014-08-31T00:00:00"/>
        <d v="2014-06-14T00:00:00"/>
        <d v="2009-07-31T00:00:00"/>
        <d v="2016-01-31T00:00:00"/>
        <d v="2012-05-31T00:00:00"/>
        <d v="2011-03-17T00:00:00"/>
        <d v="2009-07-10T00:00:00"/>
        <d v="2010-02-28T00:00:00"/>
        <d v="2009-09-30T00:00:00"/>
        <d v="2013-02-17T00:00:00"/>
        <d v="2012-06-13T00:00:00"/>
        <d v="2013-06-30T00:00:00"/>
        <d v="2015-07-18T00:00:00"/>
        <d v="2014-10-31T00:00:00"/>
        <d v="2016-11-30T00:00:00"/>
        <d v="2017-07-21T00:00:00"/>
        <d v="2014-10-10T00:00:00"/>
        <d v="2013-01-31T00:00:00"/>
        <d v="2015-03-14T00:00:00"/>
        <d v="2014-09-26T00:00:00"/>
        <d v="2015-08-31T00:00:00"/>
        <d v="2014-04-30T00:00:00"/>
        <d v="2014-09-30T00:00:00"/>
        <d v="2016-06-30T00:00:00"/>
        <d v="2015-08-05T00:00:00"/>
        <d v="2012-06-01T00:00:00"/>
        <d v="2016-02-16T00:00:00"/>
        <d v="2012-08-14T00:00:00"/>
        <d v="2015-05-31T00:00:00"/>
        <d v="2014-07-27T00:00:00"/>
        <d v="2018-09-29T00:00:00"/>
        <d v="2014-07-31T00:00:00"/>
        <d v="2014-01-31T00:00:00"/>
        <d v="2013-05-01T00:00:00"/>
        <d v="2015-07-31T00:00:00"/>
        <d v="2014-12-31T00:00:00"/>
        <d v="2017-04-30T00:00:00"/>
        <d v="2013-04-30T00:00:00"/>
        <d v="2014-07-14T00:00:00"/>
        <d v="2015-02-03T00:00:00"/>
        <d v="2016-08-31T00:00:00"/>
        <d v="2015-01-09T00:00:00"/>
        <d v="2017-01-31T00:00:00"/>
        <d v="2016-10-31T00:00:00"/>
        <d v="2015-12-27T00:00:00"/>
        <d v="2016-05-31T00:00:00"/>
        <d v="2016-04-02T00:00:00"/>
        <d v="2015-05-15T00:00:00"/>
        <d v="2011-05-28T00:00:00"/>
        <d v="2016-09-30T00:00:00"/>
        <d v="2014-05-02T00:00:00"/>
        <d v="2016-07-06T00:00:00"/>
        <d v="2014-05-05T00:00:00"/>
        <d v="2014-12-21T00:00:00"/>
        <d v="2015-12-31T00:00:00"/>
        <d v="2019-12-31T00:00:00"/>
        <d v="2018-04-30T00:00:00"/>
        <d v="2017-05-31T00:00:00"/>
        <d v="2016-04-30T00:00:00"/>
        <d v="2016-02-06T00:00:00"/>
        <d v="2016-02-28T00:00:00"/>
        <d v="2018-11-04T00:00:00"/>
        <d v="2014-03-31T00:00:00"/>
        <d v="2019-03-31T00:00:00"/>
        <d v="2017-01-06T00:00:00"/>
        <d v="2016-09-02T00:00:00"/>
        <d v="2018-06-30T00:00:00"/>
        <d v="2020-06-29T00:00:00"/>
        <d v="2017-09-30T00:00:00"/>
        <d v="2016-11-10T00:00:00"/>
        <d v="2015-07-21T00:00:00"/>
        <d v="2015-12-20T00:00:00"/>
        <d v="2013-03-16T00:00:00"/>
        <d v="2012-04-30T00:00:00"/>
        <d v="2015-04-07T00:00:00"/>
        <d v="2011-04-07T00:00:00"/>
        <d v="2011-08-02T00:00:00"/>
        <d v="2015-04-30T00:00:00"/>
        <d v="2013-06-16T00:00:00"/>
        <d v="2017-03-31T00:00:00"/>
        <d v="2017-10-31T00:00:00"/>
        <d v="2017-07-31T00:00:00"/>
        <d v="2015-04-22T00:00:00"/>
        <d v="2021-12-04T00:00:00"/>
        <d v="2016-07-11T00:00:00"/>
        <d v="2022-09-30T00:00:00"/>
        <d v="2011-04-30T00:00:00"/>
        <d v="2010-07-29T00:00:00"/>
        <d v="2017-08-31T00:00:00"/>
        <d v="2017-12-16T00:00:00"/>
        <d v="2016-03-05T00:00:00"/>
        <d v="2019-05-11T00:00:00"/>
        <d v="2013-05-31T00:00:00"/>
        <d v="2017-04-08T00:00:00"/>
        <d v="2016-11-03T00:00:00"/>
        <d v="2014-10-02T00:00:00"/>
        <d v="2016-06-10T00:00:00"/>
        <d v="2014-07-10T00:00:00"/>
        <d v="2015-08-11T00:00:00"/>
        <d v="2017-03-02T00:00:00"/>
        <d v="2014-01-11T00:00:00"/>
        <d v="2014-12-19T00:00:00"/>
        <d v="2017-06-02T00:00:00"/>
        <d v="2017-04-24T00:00:00"/>
        <d v="2016-12-31T00:00:00"/>
        <d v="2017-10-25T00:00:00"/>
        <d v="2016-09-01T00:00:00"/>
        <d v="2018-02-28T00:00:00"/>
        <d v="2022-04-12T00:00:00"/>
        <d v="2018-02-01T00:00:00"/>
        <d v="2014-09-02T00:00:00"/>
        <d v="2018-02-27T00:00:00"/>
        <d v="2016-05-03T00:00:00"/>
        <d v="2019-04-30T00:00:00"/>
        <d v="2016-08-13T00:00:00"/>
        <d v="2017-12-07T00:00:00"/>
        <d v="2014-08-05T00:00:00"/>
        <d v="2018-05-30T00:00:00"/>
        <d v="2018-06-01T00:00:00"/>
        <d v="2018-09-30T00:00:00"/>
        <d v="2014-06-30T00:00:00"/>
        <d v="2018-03-24T00:00:00"/>
        <d v="2014-05-31T00:00:00"/>
        <d v="2022-02-28T00:00:00"/>
        <d v="2018-06-10T00:00:00"/>
        <d v="2017-04-16T00:00:00"/>
        <d v="2013-11-24T00:00:00"/>
        <d v="2016-01-05T00:00:00"/>
        <d v="2014-05-10T00:00:00"/>
        <d v="2018-04-29T00:00:00"/>
        <d v="2016-06-26T00:00:00"/>
        <d v="2023-03-24T00:00:00"/>
        <d v="2022-04-30T00:00:00"/>
        <d v="2015-03-15T00:00:00"/>
        <d v="2018-09-06T00:00:00"/>
        <d v="2013-06-07T00:00:00"/>
        <d v="2018-10-19T00:00:00"/>
        <d v="2018-02-16T00:00:00"/>
        <d v="2018-12-20T00:00:00"/>
        <d v="2023-03-22T00:00:00"/>
        <d v="2019-05-20T00:00:00"/>
        <d v="2014-11-01T00:00:00"/>
        <d v="2020-07-31T00:00:00"/>
        <d v="2017-06-12T00:00:00"/>
        <d v="2018-04-13T00:00:00"/>
        <d v="2018-04-09T00:00:00"/>
        <d v="2019-03-12T00:00:00"/>
        <d v="2022-08-29T00:00:00"/>
        <d v="2018-08-09T00:00:00"/>
        <d v="2018-07-01T00:00:00"/>
        <d v="2017-12-10T00:00:00"/>
        <d v="2017-11-03T00:00:00"/>
        <d v="2018-01-09T00:00:00"/>
        <d v="2017-12-31T00:00:00"/>
        <d v="2020-05-07T00:00:00"/>
        <d v="2018-10-31T00:00:00"/>
        <d v="2019-03-16T00:00:00"/>
        <d v="2016-06-09T00:00:00"/>
        <d v="2014-06-26T00:00:00"/>
        <d v="2014-03-01T00:00:00"/>
        <d v="2018-05-27T00:00:00"/>
        <d v="2018-11-09T00:00:00"/>
        <d v="2018-10-06T00:00:00"/>
        <d v="2018-07-31T00:00:00"/>
        <d v="2021-12-08T00:00:00"/>
        <d v="2013-10-21T00:00:00"/>
        <d v="2004-03-31T00:00:00"/>
        <d v="2014-07-26T00:00:00"/>
        <d v="2016-12-16T00:00:00"/>
        <d v="2016-04-22T00:00:00"/>
        <d v="2018-05-29T00:00:00"/>
        <d v="2018-08-17T00:00:00"/>
        <d v="2018-11-30T00:00:00"/>
        <d v="2016-04-24T00:00:00"/>
        <d v="2012-08-05T00:00:00"/>
        <d v="2017-09-15T00:00:00"/>
        <d v="2018-11-11T00:00:00"/>
        <d v="2019-03-04T00:00:00"/>
        <d v="2019-09-06T00:00:00"/>
        <d v="2020-01-03T00:00:00"/>
        <d v="2019-11-15T00:00:00"/>
        <d v="2017-05-02T00:00:00"/>
        <d v="2020-09-30T00:00:00"/>
        <d v="2018-08-31T00:00:00"/>
        <d v="2019-09-28T00:00:00"/>
        <d v="2019-01-02T00:00:00"/>
        <d v="2019-05-31T00:00:00"/>
        <d v="2017-06-30T00:00:00"/>
        <d v="2020-11-30T00:00:00"/>
        <d v="2019-04-22T00:00:00"/>
        <d v="2017-12-15T00:00:00"/>
        <d v="2023-12-31T00:00:00"/>
        <d v="2019-02-28T00:00:00"/>
        <d v="2021-03-31T00:00:00"/>
        <d v="2020-10-05T00:00:00"/>
        <d v="2019-07-31T00:00:00"/>
        <d v="2019-10-31T00:00:00"/>
        <d v="2019-06-30T00:00:00"/>
        <d v="2019-06-14T00:00:00"/>
        <d v="2022-06-13T00:00:00"/>
        <d v="2022-06-30T00:00:00"/>
        <d v="2019-08-31T00:00:00"/>
        <d v="2016-05-27T00:00:00"/>
        <d v="2017-11-17T00:00:00"/>
        <d v="2020-05-31T00:00:00"/>
        <d v="2017-12-17T00:00:00"/>
        <d v="2021-01-31T00:00:00"/>
        <d v="2016-09-26T00:00:00"/>
        <d v="2020-02-23T00:00:00"/>
        <d v="2021-03-02T00:00:00"/>
        <d v="2010-06-30T00:00:00"/>
        <d v="2019-06-09T00:00:00"/>
        <d v="2021-08-31T00:00:00"/>
        <d v="2018-02-12T00:00:00"/>
        <d v="2011-07-30T00:00:00"/>
        <d v="2019-08-07T00:00:00"/>
        <d v="2017-07-12T00:00:00"/>
        <d v="2022-01-07T00:00:00"/>
        <d v="2018-12-31T00:00:00"/>
        <d v="2015-10-31T00:00:00"/>
        <d v="2018-09-11T00:00:00"/>
        <d v="2019-08-17T00:00:00"/>
        <d v="2017-03-24T00:00:00"/>
        <d v="2018-01-20T00:00:00"/>
        <d v="2020-03-31T00:00:00"/>
        <d v="2016-08-29T00:00:00"/>
        <d v="2022-01-02T00:00:00"/>
        <d v="2018-06-26T00:00:00"/>
        <d v="2019-04-12T00:00:00"/>
        <d v="2016-07-19T00:00:00"/>
        <d v="2018-10-30T00:00:00"/>
        <d v="2018-07-18T00:00:00"/>
        <d v="2017-08-08T00:00:00"/>
        <d v="2017-06-15T00:00:00"/>
        <d v="2014-06-08T00:00:00"/>
        <d v="2016-12-13T00:00:00"/>
        <d v="2019-08-30T00:00:00"/>
        <d v="2016-08-22T00:00:00"/>
        <d v="2018-06-19T00:00:00"/>
        <d v="2016-11-12T00:00:00"/>
        <d v="2022-02-17T00:00:00"/>
        <d v="2020-02-29T00:00:00"/>
        <d v="2020-12-20T00:00:00"/>
        <d v="2016-09-16T00:00:00"/>
        <d v="2020-01-24T00:00:00"/>
        <d v="2024-10-24T00:00:00"/>
        <d v="2021-05-30T00:00:00"/>
        <d v="2019-09-30T00:00:00"/>
        <d v="2018-12-01T00:00:00"/>
        <d v="2019-05-15T00:00:00"/>
        <d v="2020-10-31T00:00:00"/>
        <d v="2020-12-24T00:00:00"/>
        <d v="2021-05-31T00:00:00"/>
        <d v="2021-04-30T00:00:00"/>
        <d v="2019-05-30T00:00:00"/>
        <d v="2019-12-13T00:00:00"/>
        <d v="2023-09-30T00:00:00"/>
        <d v="2022-03-31T00:00:00"/>
        <d v="2021-09-13T00:00:00"/>
        <d v="2015-04-17T00:00:00"/>
        <d v="2021-10-31T00:00:00"/>
        <d v="2020-11-01T00:00:00"/>
        <d v="2018-01-15T00:00:00"/>
        <d v="2024-07-13T00:00:00"/>
        <d v="2019-01-25T00:00:00"/>
        <d v="2019-06-23T00:00:00"/>
        <d v="2019-10-13T00:00:00"/>
        <d v="2020-07-17T00:00:00"/>
        <d v="2019-03-15T00:00:00"/>
        <d v="2023-07-31T00:00:00"/>
        <d v="2019-05-21T00:00:00"/>
        <d v="2016-11-16T00:00:00"/>
        <d v="2021-08-15T00:00:00"/>
        <d v="2019-11-29T00:00:00"/>
        <d v="2020-02-14T00:00:00"/>
        <d v="2016-01-08T00:00:00"/>
        <d v="2022-09-01T00:00:00"/>
        <d v="2022-04-02T00:00:00"/>
        <d v="2022-01-16T00:00:00"/>
        <d v="2021-12-09T00:00:00"/>
        <d v="2021-03-01T00:00:00"/>
        <d v="2020-07-19T00:00:00"/>
        <d v="2021-12-19T00:00:00"/>
        <d v="2021-08-13T00:00:00"/>
        <d v="2022-01-12T00:00:00"/>
        <d v="2022-08-31T00:00:00"/>
        <d v="2021-03-06T00:00:00"/>
        <d v="2022-03-04T00:00:00"/>
        <d v="2018-01-31T00:00:00"/>
        <d v="2022-08-09T00:00:00"/>
        <d v="2021-11-02T00:00:00"/>
        <d v="2020-03-07T00:00:00"/>
        <d v="2020-09-11T00:00:00"/>
        <d v="2019-07-12T00:00:00"/>
        <d v="2021-11-26T00:00:00"/>
        <d v="2016-12-17T00:00:00"/>
        <d v="2016-09-17T00:00:00"/>
        <d v="2016-11-11T00:00:00"/>
        <d v="2019-01-05T00:00:00"/>
        <d v="2022-03-18T00:00:00"/>
        <d v="2015-11-22T00:00:00"/>
        <d v="2016-02-01T00:00:00"/>
        <d v="2015-02-24T00:00:00"/>
        <d v="2019-05-09T00:00:00"/>
        <d v="2022-09-06T00:00:00"/>
        <d v="2022-01-31T00:00:00"/>
        <d v="2020-06-19T00:00:00"/>
        <d v="2022-01-06T00:00:00"/>
        <d v="2022-03-10T00:00:00"/>
        <d v="2019-11-11T00:00:00"/>
        <d v="2024-03-30T00:00:00"/>
        <d v="2021-09-30T00:00:00"/>
        <d v="2020-01-15T00:00:00"/>
        <d v="2021-06-30T00:00:00"/>
        <d v="2021-04-02T00:00:00"/>
        <d v="2021-02-28T00:00:00"/>
        <d v="2021-08-07T00:00:00"/>
        <d v="2019-07-26T00:00:00"/>
        <d v="2022-06-10T00:00:00"/>
        <d v="2020-09-12T00:00:00"/>
        <d v="2022-01-23T00:00:00"/>
        <d v="2020-12-31T00:00:00"/>
        <d v="2021-09-18T00:00:00"/>
        <d v="2021-05-18T00:00:00"/>
        <d v="2021-12-18T00:00:00"/>
        <d v="2022-10-21T00:00:00"/>
        <d v="2025-03-02T00:00:00"/>
        <d v="2019-08-14T00:00:00"/>
        <d v="2022-08-12T00:00:00"/>
        <d v="2019-04-04T00:00:00"/>
        <d v="2020-03-27T00:00:00"/>
        <d v="2020-05-09T00:00:00"/>
        <d v="2021-06-01T00:00:00"/>
        <d v="2021-10-25T00:00:00"/>
        <d v="2022-05-30T00:00:00"/>
        <d v="2021-10-29T00:00:00"/>
        <d v="2021-12-11T00:00:00"/>
        <d v="2024-04-29T00:00:00"/>
        <d v="2022-03-12T00:00:00"/>
        <d v="2022-09-15T00:00:00"/>
        <d v="2020-01-07T00:00:00"/>
        <d v="2020-01-05T00:00:00"/>
        <d v="2018-06-15T00:00:00"/>
        <d v="2018-12-16T00:00:00"/>
        <d v="2019-02-05T00:00:00"/>
        <d v="2019-04-08T00:00:00"/>
        <d v="2018-07-03T00:00:00"/>
        <d v="2018-05-31T00:00:00"/>
        <d v="2017-02-17T00:00:00"/>
        <d v="2020-04-01T00:00:00"/>
        <d v="2016-01-07T00:00:00"/>
        <d v="2022-08-30T00:00:00"/>
        <d v="2020-08-21T00:00:00"/>
        <d v="2020-08-08T00:00:00"/>
        <d v="2020-08-31T00:00:00"/>
        <d v="2019-09-12T00:00:00"/>
        <d v="2019-11-16T00:00:00"/>
        <d v="2022-03-03T00:00:00"/>
        <d v="2020-08-12T00:00:00"/>
        <d v="2022-02-27T00:00:00"/>
        <d v="2021-12-21T00:00:00"/>
        <d v="2023-07-17T00:00:00"/>
        <d v="2020-10-30T00:00:00"/>
        <d v="2020-11-23T00:00:00"/>
        <d v="2021-06-18T00:00:00"/>
        <d v="2018-01-01T00:00:00"/>
        <d v="2019-12-20T00:00:00"/>
        <d v="2022-08-13T00:00:00"/>
        <d v="2023-03-31T00:00:00"/>
        <d v="2021-11-30T00:00:00"/>
        <d v="2023-02-14T00:00:00"/>
        <d v="2021-12-31T00:00:00"/>
        <d v="2022-09-27T00:00:00"/>
        <d v="2020-03-10T00:00:00"/>
        <d v="2022-01-19T00:00:00"/>
        <d v="2021-09-03T00:00:00"/>
        <d v="2022-07-01T00:00:00"/>
        <d v="2020-03-23T00:00:00"/>
        <d v="2017-08-18T00:00:00"/>
        <d v="2022-05-12T00:00:00"/>
        <d v="2022-06-02T00:00:00"/>
        <d v="2026-01-08T00:00:00"/>
        <d v="2024-02-09T00:00:00"/>
        <d v="2023-01-25T00:00:00"/>
        <d v="2017-05-26T00:00:00"/>
        <d v="2021-10-30T00:00:00"/>
        <d v="2022-07-23T00:00:00"/>
        <d v="2022-02-16T00:00:00"/>
        <d v="2022-10-14T00:00:00"/>
        <d v="2021-12-01T00:00:00"/>
        <d v="2022-01-01T00:00:00"/>
        <d v="2021-03-22T00:00:00"/>
        <d v="2022-04-22T00:00:00"/>
        <d v="2022-04-06T00:00:00"/>
        <d v="2022-10-31T00:00:00"/>
        <d v="2022-03-25T00:00:00"/>
        <d v="2021-08-28T00:00:00"/>
        <d v="2024-03-31T00:00:00"/>
        <d v="2021-11-11T00:00:00"/>
        <d v="2022-09-11T00:00:00"/>
        <d v="2021-08-21T00:00:00"/>
        <d v="2022-08-19T00:00:00"/>
        <d v="2023-12-11T00:00:00"/>
        <d v="2023-12-28T00:00:00"/>
        <d v="2023-06-27T00:00:00"/>
        <d v="2021-10-27T00:00:00"/>
        <d v="2021-07-31T00:00:00"/>
        <d v="2021-01-30T00:00:00"/>
        <d v="2021-11-14T00:00:00"/>
        <d v="2020-01-10T00:00:00"/>
        <d v="2020-10-13T00:00:00"/>
        <d v="2021-07-16T00:00:00"/>
        <d v="2020-08-02T00:00:00"/>
        <d v="2019-09-17T00:00:00"/>
        <d v="2020-01-01T00:00:00"/>
        <d v="2019-11-14T00:00:00"/>
        <d v="2021-01-15T00:00:00"/>
        <d v="2019-12-06T00:00:00"/>
        <d v="2020-08-26T00:00:00"/>
        <d v="2021-11-04T00:00:00"/>
        <d v="2025-04-02T00:00:00"/>
        <d v="2025-10-31T00:00:00"/>
        <d v="2025-10-28T00:00:00"/>
        <d v="2026-01-09T00:00:00"/>
        <d v="2022-07-29T00:00:00"/>
        <d v="2022-03-13T00:00:00"/>
        <d v="2019-10-25T00:00:00"/>
        <d v="2023-05-21T00:00:00"/>
        <d v="2022-02-14T00:00:00"/>
        <d v="2022-04-15T00:00:00"/>
        <d v="2023-04-12T00:00:00"/>
        <d v="2022-05-14T00:00:00"/>
        <d v="2023-08-06T00:00:00"/>
        <d v="2021-12-24T00:00:00"/>
        <d v="2023-09-15T00:00:00"/>
        <d v="2022-07-15T00:00:00"/>
        <d v="2022-03-05T00:00:00"/>
        <d v="2022-09-28T00:00:00"/>
        <d v="2023-11-04T00:00:00"/>
        <d v="2022-06-17T00:00:00"/>
        <d v="2023-06-14T00:00:00"/>
        <d v="2022-04-14T00:00:00"/>
        <d v="2023-12-29T00:00:00"/>
        <d v="2022-05-17T00:00:00"/>
        <d v="2021-10-13T00:00:00"/>
        <d v="2036-02-29T00:00:00"/>
        <d v="2026-10-30T00:00:00"/>
        <d v="2023-08-05T00:00:00"/>
        <d v="2024-09-06T00:00:00"/>
        <d v="2022-08-18T00:00:00"/>
        <d v="2022-12-31T00:00:00"/>
        <d v="2022-10-29T00:00:00"/>
        <d v="2023-09-05T00:00:00"/>
        <d v="2023-07-10T00:00:00"/>
        <d v="2023-03-01T00:00:00"/>
        <d v="2022-05-15T00:00:00"/>
        <d v="2025-08-15T00:00:00"/>
        <d v="2023-11-15T00:00:00"/>
        <d v="2021-11-28T00:00:00"/>
        <d v="2022-12-15T00:00:00"/>
        <d v="2022-12-20T00:00:00"/>
        <d v="2024-08-09T00:00:00"/>
        <d v="2025-06-30T00:00:00"/>
        <d v="2023-10-28T00:00:00"/>
        <d v="2023-02-18T00:00:00"/>
        <d v="2027-07-30T00:00:00"/>
        <d v="2024-11-30T00:00:00"/>
        <d v="2022-11-30T00:00:00"/>
        <d v="2026-04-30T00:00:00"/>
        <d v="2022-07-12T00:00:00"/>
        <d v="2022-02-23T00:00:00"/>
        <d v="2023-02-02T00:00:00"/>
        <d v="2023-05-03T00:00:00"/>
        <d v="2023-10-31T00:00:00"/>
        <d v="2024-06-14T00:00:00"/>
        <d v="2022-01-03T00:00:00"/>
        <d v="2021-12-14T00:00:00"/>
        <d v="2022-01-15T00:00:00"/>
        <d v="2022-05-03T00:00:00"/>
        <d v="2022-07-07T00:00:00"/>
        <d v="2022-12-01T00:00:00"/>
        <d v="2023-04-11T00:00:00"/>
        <d v="2023-07-11T00:00:00"/>
        <d v="2023-03-08T00:00:00"/>
        <d v="2022-03-01T00:00:00"/>
        <d v="2025-07-31T00:00:00"/>
        <d v="2024-12-31T00:00:00"/>
        <d v="2024-09-07T00:00:00"/>
        <d v="2024-02-29T00:00:00"/>
        <d v="2024-08-28T00:00:00"/>
        <d v="2023-02-28T00:00:00"/>
        <d v="2023-10-25T00:00:00"/>
        <d v="2023-08-01T00:00:00"/>
        <d v="2024-12-19T00:00:00"/>
        <d v="2025-03-04T00:00:00"/>
        <d v="2024-04-02T00:00:00"/>
        <d v="2022-08-16T00:00:00"/>
        <d v="2024-02-21T00:00:00"/>
        <d v="2024-05-01T00:00:00"/>
        <d v="2024-10-31T00:00:00"/>
        <d v="2022-06-01T00:00:00"/>
        <d v="2025-01-16T00:00:00"/>
        <d v="2022-05-09T00:00:00"/>
        <d v="2021-09-11T00:00:00"/>
        <d v="2024-07-30T00:00:00"/>
        <d v="2022-03-30T00:00:00"/>
        <d v="2024-04-15T00:00:00"/>
        <d v="2025-08-22T00:00:00"/>
        <d v="2024-01-23T00:00:00"/>
        <d v="2022-08-01T00:00:00"/>
        <d v="2022-12-09T00:00:00"/>
        <d v="2024-09-30T00:00:00"/>
        <d v="2024-05-14T00:00:00"/>
        <d v="2026-05-29T00:00:00"/>
        <d v="2024-04-05T00:00:00"/>
        <d v="2024-05-31T00:00:00"/>
        <d v="2024-04-30T00:00:00"/>
        <d v="2024-04-17T00:00:00"/>
        <d v="2022-07-05T00:00:00"/>
        <d v="2022-04-27T00:00:00"/>
        <d v="2024-07-31T00:00:00"/>
        <d v="2024-06-03T00:00:00"/>
        <d v="2023-04-30T00:00:00"/>
        <d v="2022-12-07T00:00:00"/>
        <d v="2021-11-21T00:00:00"/>
        <d v="2023-11-30T00:00:00"/>
        <d v="2023-04-14T00:00:00"/>
        <d v="2026-05-31T00:00:00"/>
        <d v="2026-09-30T00:00:00"/>
        <d v="2028-02-09T00:00:00"/>
        <d v="2026-10-27T00:00:00"/>
        <d v="2028-07-31T00:00:00"/>
        <d v="2025-06-10T00:00:00"/>
        <d v="2023-12-16T00:00:00"/>
        <d v="2023-11-02T00:00:00"/>
        <d v="2022-10-08T00:00:00"/>
        <d v="2023-11-22T00:00:00"/>
        <d v="2025-05-24T00:00:00"/>
        <d v="2026-11-30T00:00:00"/>
        <d v="2024-08-31T00:00:00"/>
        <d v="2030-10-31T00:00:00"/>
        <d v="2024-06-02T00:00:00"/>
        <d v="2024-03-13T00:00:00"/>
        <d v="2025-02-04T00:00:00"/>
        <d v="2019-07-11T00:00:00"/>
        <d v="2023-08-13T00:00:00"/>
        <d v="2023-05-31T00:00:00"/>
        <d v="2025-02-21T00:00:00"/>
        <d v="2026-06-15T00:00:00"/>
        <d v="2026-03-31T00:00:00"/>
        <d v="2024-03-01T00:00:00"/>
        <d v="2023-04-25T00:00:00"/>
        <d v="2025-12-05T00:00:00"/>
        <d v="2024-05-03T00:00:00"/>
        <d v="2024-06-30T00:00:00"/>
        <d v="2024-08-02T00:00:00"/>
        <d v="2027-11-30T00:00:00"/>
        <d v="2023-07-29T00:00:00"/>
        <d v="2025-11-11T00:00:00"/>
        <d v="2025-01-02T00:00:00"/>
        <d v="2024-11-29T00:00:00"/>
        <d v="2024-04-24T00:00:00"/>
        <d v="2024-10-30T00:00:00"/>
        <d v="2023-08-12T00:00:00"/>
        <d v="2023-12-15T00:00:00"/>
        <d v="2025-09-28T00:00:00"/>
        <d v="2023-01-30T00:00:00"/>
        <d v="2026-05-17T00:00:00"/>
        <d v="2026-09-06T00:00:00"/>
        <d v="2026-01-12T00:00:00"/>
        <d v="2024-02-16T00:00:00"/>
        <d v="2025-04-22T00:00:00"/>
        <d v="2025-06-04T00:00:00"/>
        <d v="2026-12-13T00:00:00"/>
        <d v="2028-12-18T00:00:00"/>
        <d v="2025-05-13T00:00:00"/>
        <d v="2025-08-23T00:00:00"/>
        <d v="2023-04-10T00:00:00"/>
        <d v="2023-11-01T00:00:00"/>
        <d v="2013-09-29T00:00:00" u="1"/>
        <d v="2014-09-29T00:00:00" u="1"/>
        <d v="2015-09-29T00:00:00" u="1"/>
        <d v="2014-10-25T00:00:00" u="1"/>
        <d v="2016-09-29T00:00:00" u="1"/>
        <d v="2013-11-21T00:00:00" u="1"/>
        <d v="2017-09-29T00:00:00" u="1"/>
        <d v="2016-10-25T00:00:00" u="1"/>
        <d v="2013-12-17T00:00:00" u="1"/>
        <d v="2015-11-21T00:00:00" u="1"/>
        <d v="2014-12-17T00:00:00" u="1"/>
        <d v="2018-10-25T00:00:00" u="1"/>
        <d v="2020-09-29T00:00:00" u="1"/>
        <d v="2015-12-17T00:00:00" u="1"/>
        <d v="2021-09-29T00:00:00" u="1"/>
        <d v="2018-11-21T00:00:00" u="1"/>
        <d v="2020-10-25T00:00:00" u="1"/>
        <d v="2022-09-29T00:00:00" u="1"/>
        <d v="2019-11-21T00:00:00" u="1"/>
        <d v="2023-09-29T00:00:00" u="1"/>
        <d v="2018-12-17T00:00:00" u="1"/>
        <d v="2020-11-21T00:00:00" u="1"/>
        <d v="2022-10-25T00:00:00" u="1"/>
        <d v="2019-12-17T00:00:00" u="1"/>
        <d v="2020-12-17T00:00:00" u="1"/>
        <d v="2022-11-21T00:00:00" u="1"/>
        <d v="2023-11-21T00:00:00" u="1"/>
        <d v="2014-10-27T00:00:00" u="1"/>
        <d v="2013-11-23T00:00:00" u="1"/>
        <d v="2015-10-27T00:00:00" u="1"/>
        <d v="2014-11-23T00:00:00" u="1"/>
        <d v="2016-10-27T00:00:00" u="1"/>
        <d v="2013-12-19T00:00:00" u="1"/>
        <d v="2015-11-23T00:00:00" u="1"/>
        <d v="2017-10-27T00:00:00" u="1"/>
        <d v="2015-12-19T00:00:00" u="1"/>
        <d v="2016-12-19T00:00:00" u="1"/>
        <d v="2018-11-23T00:00:00" u="1"/>
        <d v="2017-12-19T00:00:00" u="1"/>
        <d v="2019-11-23T00:00:00" u="1"/>
        <d v="2019-12-19T00:00:00" u="1"/>
        <d v="2021-11-23T00:00:00" u="1"/>
        <d v="2023-10-27T00:00:00" u="1"/>
        <d v="2020-12-19T00:00:00" u="1"/>
        <d v="2022-11-23T00:00:00" u="1"/>
        <d v="2022-12-19T00:00:00" u="1"/>
        <d v="2023-12-19T00:00:00" u="1"/>
        <d v="2014-10-29T00:00:00" u="1"/>
        <d v="2015-10-29T00:00:00" u="1"/>
        <d v="2016-10-29T00:00:00" u="1"/>
        <d v="2013-12-21T00:00:00" u="1"/>
        <d v="2015-11-25T00:00:00" u="1"/>
        <d v="2017-10-29T00:00:00" u="1"/>
        <d v="2016-11-25T00:00:00" u="1"/>
        <d v="2018-10-29T00:00:00" u="1"/>
        <d v="2015-12-21T00:00:00" u="1"/>
        <d v="2018-11-25T00:00:00" u="1"/>
        <d v="2020-10-29T00:00:00" u="1"/>
        <d v="2017-12-21T00:00:00" u="1"/>
        <d v="2019-11-25T00:00:00" u="1"/>
        <d v="2018-12-21T00:00:00" u="1"/>
        <d v="2020-11-25T00:00:00" u="1"/>
        <d v="2019-12-21T00:00:00" u="1"/>
        <d v="2021-11-25T00:00:00" u="1"/>
        <d v="2020-12-21T00:00:00" u="1"/>
        <d v="2024-10-29T00:00:00" u="1"/>
        <d v="2022-12-21T00:00:00" u="1"/>
        <d v="2023-12-21T00:00:00" u="1"/>
        <d v="2015-01-02T00:00:00" u="1"/>
        <d v="2016-01-02T00:00:00" u="1"/>
        <d v="2020-01-02T00:00:00" u="1"/>
        <d v="2021-01-02T00:00:00" u="1"/>
        <d v="2024-01-02T00:00:00" u="1"/>
        <d v="2009-10-31T00:00:00" u="1"/>
        <d v="2009-11-27T00:00:00" u="1"/>
        <d v="2013-10-31T00:00:00" u="1"/>
        <d v="2013-11-27T00:00:00" u="1"/>
        <d v="2014-11-27T00:00:00" u="1"/>
        <d v="2014-12-23T00:00:00" u="1"/>
        <d v="2017-11-27T00:00:00" u="1"/>
        <d v="2016-12-23T00:00:00" u="1"/>
        <d v="2018-11-27T00:00:00" u="1"/>
        <d v="2017-12-23T00:00:00" u="1"/>
        <d v="2019-11-27T00:00:00" u="1"/>
        <d v="2018-12-23T00:00:00" u="1"/>
        <d v="2020-11-27T00:00:00" u="1"/>
        <d v="2019-12-23T00:00:00" u="1"/>
        <d v="2010-01-04T00:00:00" u="1"/>
        <d v="2014-01-04T00:00:00" u="1"/>
        <d v="2016-01-04T00:00:00" u="1"/>
        <d v="2017-01-04T00:00:00" u="1"/>
        <d v="2018-01-04T00:00:00" u="1"/>
        <d v="2019-01-04T00:00:00" u="1"/>
        <d v="2020-01-04T00:00:00" u="1"/>
        <d v="2021-01-04T00:00:00" u="1"/>
        <d v="2024-01-04T00:00:00" u="1"/>
        <d v="2012-11-29T00:00:00" u="1"/>
        <d v="2014-11-29T00:00:00" u="1"/>
        <d v="2015-11-29T00:00:00" u="1"/>
        <d v="2014-12-25T00:00:00" u="1"/>
        <d v="2016-11-29T00:00:00" u="1"/>
        <d v="2017-11-29T00:00:00" u="1"/>
        <d v="2018-11-29T00:00:00" u="1"/>
        <d v="2018-12-25T00:00:00" u="1"/>
        <d v="2020-11-29T00:00:00" u="1"/>
        <d v="2019-12-25T00:00:00" u="1"/>
        <d v="2021-11-29T00:00:00" u="1"/>
        <d v="2020-12-25T00:00:00" u="1"/>
        <d v="2022-11-29T00:00:00" u="1"/>
        <d v="2023-11-29T00:00:00" u="1"/>
        <d v="2016-01-06T00:00:00" u="1"/>
        <d v="2016-02-02T00:00:00" u="1"/>
        <d v="2018-01-06T00:00:00" u="1"/>
        <d v="2017-02-02T00:00:00" u="1"/>
        <d v="2019-01-06T00:00:00" u="1"/>
        <d v="2018-02-02T00:00:00" u="1"/>
        <d v="2020-01-06T00:00:00" u="1"/>
        <d v="2019-02-02T00:00:00" u="1"/>
        <d v="2021-01-06T00:00:00" u="1"/>
        <d v="2020-02-02T00:00:00" u="1"/>
        <d v="2021-02-02T00:00:00" u="1"/>
        <d v="2022-02-02T00:00:00" u="1"/>
        <d v="2012-12-27T00:00:00" u="1"/>
        <d v="2013-12-27T00:00:00" u="1"/>
        <d v="2014-12-27T00:00:00" u="1"/>
        <d v="2016-12-27T00:00:00" u="1"/>
        <d v="2017-12-27T00:00:00" u="1"/>
        <d v="2018-12-27T00:00:00" u="1"/>
        <d v="2014-01-08T00:00:00" u="1"/>
        <d v="2015-01-08T00:00:00" u="1"/>
        <d v="2015-02-04T00:00:00" u="1"/>
        <d v="2017-01-08T00:00:00" u="1"/>
        <d v="2018-01-08T00:00:00" u="1"/>
        <d v="2017-02-04T00:00:00" u="1"/>
        <d v="2019-01-08T00:00:00" u="1"/>
        <d v="2018-02-04T00:00:00" u="1"/>
        <d v="2020-01-08T00:00:00" u="1"/>
        <d v="2019-02-04T00:00:00" u="1"/>
        <d v="2020-02-04T00:00:00" u="1"/>
        <d v="2022-01-08T00:00:00" u="1"/>
        <d v="2021-02-04T00:00:00" u="1"/>
        <d v="2022-02-04T00:00:00" u="1"/>
        <d v="2023-02-04T00:00:00" u="1"/>
        <d v="2013-12-29T00:00:00" u="1"/>
        <d v="2014-12-29T00:00:00" u="1"/>
        <d v="2015-12-29T00:00:00" u="1"/>
        <d v="2016-12-29T00:00:00" u="1"/>
        <d v="2017-12-29T00:00:00" u="1"/>
        <d v="2018-12-29T00:00:00" u="1"/>
        <d v="2019-12-29T00:00:00" u="1"/>
        <d v="2022-12-29T00:00:00" u="1"/>
        <d v="2014-01-10T00:00:00" u="1"/>
        <d v="2016-01-10T00:00:00" u="1"/>
        <d v="2013-03-02T00:00:00" u="1"/>
        <d v="2015-02-06T00:00:00" u="1"/>
        <d v="2017-01-10T00:00:00" u="1"/>
        <d v="2018-01-10T00:00:00" u="1"/>
        <d v="2015-03-02T00:00:00" u="1"/>
        <d v="2017-02-06T00:00:00" u="1"/>
        <d v="2019-01-10T00:00:00" u="1"/>
        <d v="2016-03-02T00:00:00" u="1"/>
        <d v="2018-02-06T00:00:00" u="1"/>
        <d v="2019-02-06T00:00:00" u="1"/>
        <d v="2018-03-02T00:00:00" u="1"/>
        <d v="2020-02-06T00:00:00" u="1"/>
        <d v="2021-02-06T00:00:00" u="1"/>
        <d v="2023-01-10T00:00:00" u="1"/>
        <d v="2020-03-02T00:00:00" u="1"/>
        <d v="2022-02-06T00:00:00" u="1"/>
        <d v="2023-02-06T00:00:00" u="1"/>
        <d v="2022-03-02T00:00:00" u="1"/>
        <d v="2011-12-31T00:00:00" u="1"/>
        <d v="2012-02-08T00:00:00" u="1"/>
        <d v="2014-01-12T00:00:00" u="1"/>
        <d v="2015-01-12T00:00:00" u="1"/>
        <d v="2014-02-08T00:00:00" u="1"/>
        <d v="2016-01-12T00:00:00" u="1"/>
        <d v="2013-03-04T00:00:00" u="1"/>
        <d v="2018-01-12T00:00:00" u="1"/>
        <d v="2015-03-04T00:00:00" u="1"/>
        <d v="2017-02-08T00:00:00" u="1"/>
        <d v="2019-01-12T00:00:00" u="1"/>
        <d v="2016-03-04T00:00:00" u="1"/>
        <d v="2018-02-08T00:00:00" u="1"/>
        <d v="2020-01-12T00:00:00" u="1"/>
        <d v="2017-03-04T00:00:00" u="1"/>
        <d v="2018-03-04T00:00:00" u="1"/>
        <d v="2020-02-08T00:00:00" u="1"/>
        <d v="2023-01-12T00:00:00" u="1"/>
        <d v="2020-03-04T00:00:00" u="1"/>
        <d v="2021-03-04T00:00:00" u="1"/>
        <d v="2023-03-04T00:00:00" u="1"/>
        <d v="2024-03-04T00:00:00" u="1"/>
        <d v="2015-01-14T00:00:00" u="1"/>
        <d v="2014-02-10T00:00:00" u="1"/>
        <d v="2013-03-06T00:00:00" u="1"/>
        <d v="2015-02-10T00:00:00" u="1"/>
        <d v="2017-01-14T00:00:00" u="1"/>
        <d v="2012-04-02T00:00:00" u="1"/>
        <d v="2014-03-06T00:00:00" u="1"/>
        <d v="2016-02-10T00:00:00" u="1"/>
        <d v="2018-01-14T00:00:00" u="1"/>
        <d v="2015-03-06T00:00:00" u="1"/>
        <d v="2019-01-14T00:00:00" u="1"/>
        <d v="2014-04-02T00:00:00" u="1"/>
        <d v="2016-03-06T00:00:00" u="1"/>
        <d v="2020-01-14T00:00:00" u="1"/>
        <d v="2017-03-06T00:00:00" u="1"/>
        <d v="2021-01-14T00:00:00" u="1"/>
        <d v="2018-03-06T00:00:00" u="1"/>
        <d v="2020-02-10T00:00:00" u="1"/>
        <d v="2022-01-14T00:00:00" u="1"/>
        <d v="2017-04-02T00:00:00" u="1"/>
        <d v="2019-03-06T00:00:00" u="1"/>
        <d v="2023-01-14T00:00:00" u="1"/>
        <d v="2018-04-02T00:00:00" u="1"/>
        <d v="2020-03-06T00:00:00" u="1"/>
        <d v="2024-01-14T00:00:00" u="1"/>
        <d v="2019-04-02T00:00:00" u="1"/>
        <d v="2020-04-02T00:00:00" u="1"/>
        <d v="2022-03-06T00:00:00" u="1"/>
        <d v="2023-04-02T00:00:00" u="1"/>
        <d v="2011-01-16T00:00:00" u="1"/>
        <d v="2011-03-08T00:00:00" u="1"/>
        <d v="2012-03-08T00:00:00" u="1"/>
        <d v="2011-04-04T00:00:00" u="1"/>
        <d v="2015-02-12T00:00:00" u="1"/>
        <d v="2017-01-16T00:00:00" u="1"/>
        <d v="2016-02-12T00:00:00" u="1"/>
        <d v="2018-01-16T00:00:00" u="1"/>
        <d v="2015-03-08T00:00:00" u="1"/>
        <d v="2017-02-12T00:00:00" u="1"/>
        <d v="2019-01-16T00:00:00" u="1"/>
        <d v="2014-04-04T00:00:00" u="1"/>
        <d v="2016-03-08T00:00:00" u="1"/>
        <d v="2020-01-16T00:00:00" u="1"/>
        <d v="2015-04-04T00:00:00" u="1"/>
        <d v="2017-03-08T00:00:00" u="1"/>
        <d v="2019-02-12T00:00:00" u="1"/>
        <d v="2021-01-16T00:00:00" u="1"/>
        <d v="2016-04-04T00:00:00" u="1"/>
        <d v="2018-03-08T00:00:00" u="1"/>
        <d v="2020-02-12T00:00:00" u="1"/>
        <d v="2017-04-04T00:00:00" u="1"/>
        <d v="2019-03-08T00:00:00" u="1"/>
        <d v="2021-02-12T00:00:00" u="1"/>
        <d v="2023-01-16T00:00:00" u="1"/>
        <d v="2018-04-04T00:00:00" u="1"/>
        <d v="2020-03-08T00:00:00" u="1"/>
        <d v="2022-02-12T00:00:00" u="1"/>
        <d v="2021-03-08T00:00:00" u="1"/>
        <d v="2023-02-12T00:00:00" u="1"/>
        <d v="2020-04-04T00:00:00" u="1"/>
        <d v="2021-04-04T00:00:00" u="1"/>
        <d v="2023-04-04T00:00:00" u="1"/>
        <d v="2012-01-18T00:00:00" u="1"/>
        <d v="2014-01-18T00:00:00" u="1"/>
        <d v="2016-01-18T00:00:00" u="1"/>
        <d v="2015-02-14T00:00:00" u="1"/>
        <d v="2017-01-18T00:00:00" u="1"/>
        <d v="2014-03-10T00:00:00" u="1"/>
        <d v="2016-02-14T00:00:00" u="1"/>
        <d v="2018-01-18T00:00:00" u="1"/>
        <d v="2011-05-02T00:00:00" u="1"/>
        <d v="2013-04-06T00:00:00" u="1"/>
        <d v="2017-02-14T00:00:00" u="1"/>
        <d v="2019-01-18T00:00:00" u="1"/>
        <d v="2014-04-06T00:00:00" u="1"/>
        <d v="2016-03-10T00:00:00" u="1"/>
        <d v="2018-02-14T00:00:00" u="1"/>
        <d v="2015-04-06T00:00:00" u="1"/>
        <d v="2017-03-10T00:00:00" u="1"/>
        <d v="2019-02-14T00:00:00" u="1"/>
        <d v="2021-01-18T00:00:00" u="1"/>
        <d v="2016-04-06T00:00:00" u="1"/>
        <d v="2017-04-06T00:00:00" u="1"/>
        <d v="2019-03-10T00:00:00" u="1"/>
        <d v="2021-02-14T00:00:00" u="1"/>
        <d v="2016-05-02T00:00:00" u="1"/>
        <d v="2018-04-06T00:00:00" u="1"/>
        <d v="2019-04-06T00:00:00" u="1"/>
        <d v="2021-03-10T00:00:00" u="1"/>
        <d v="2018-05-02T00:00:00" u="1"/>
        <d v="2024-02-14T00:00:00" u="1"/>
        <d v="2020-05-02T00:00:00" u="1"/>
        <d v="2021-05-02T00:00:00" u="1"/>
        <d v="2022-05-02T00:00:00" u="1"/>
        <d v="2023-05-02T00:00:00" u="1"/>
        <d v="2024-05-02T00:00:00" u="1"/>
        <d v="2014-01-20T00:00:00" u="1"/>
        <d v="2014-02-16T00:00:00" u="1"/>
        <d v="2016-01-20T00:00:00" u="1"/>
        <d v="2013-03-12T00:00:00" u="1"/>
        <d v="2015-02-16T00:00:00" u="1"/>
        <d v="2017-01-20T00:00:00" u="1"/>
        <d v="2013-04-08T00:00:00" u="1"/>
        <d v="2015-03-12T00:00:00" u="1"/>
        <d v="2017-02-16T00:00:00" u="1"/>
        <d v="2019-01-20T00:00:00" u="1"/>
        <d v="2014-04-08T00:00:00" u="1"/>
        <d v="2016-03-12T00:00:00" u="1"/>
        <d v="2020-01-20T00:00:00" u="1"/>
        <d v="2013-05-04T00:00:00" u="1"/>
        <d v="2015-04-08T00:00:00" u="1"/>
        <d v="2017-03-12T00:00:00" u="1"/>
        <d v="2019-02-16T00:00:00" u="1"/>
        <d v="2021-01-20T00:00:00" u="1"/>
        <d v="2016-04-08T00:00:00" u="1"/>
        <d v="2018-03-12T00:00:00" u="1"/>
        <d v="2020-02-16T00:00:00" u="1"/>
        <d v="2022-01-20T00:00:00" u="1"/>
        <d v="2021-02-16T00:00:00" u="1"/>
        <d v="2016-05-04T00:00:00" u="1"/>
        <d v="2020-03-12T00:00:00" u="1"/>
        <d v="2017-05-04T00:00:00" u="1"/>
        <d v="2021-03-12T00:00:00" u="1"/>
        <d v="2020-04-08T00:00:00" u="1"/>
        <d v="2019-05-04T00:00:00" u="1"/>
        <d v="2021-04-08T00:00:00" u="1"/>
        <d v="2020-05-04T00:00:00" u="1"/>
        <d v="2022-05-04T00:00:00" u="1"/>
        <d v="2010-02-18T00:00:00" u="1"/>
        <d v="2011-02-18T00:00:00" u="1"/>
        <d v="2012-02-18T00:00:00" u="1"/>
        <d v="2014-01-22T00:00:00" u="1"/>
        <d v="2015-01-22T00:00:00" u="1"/>
        <d v="2016-01-22T00:00:00" u="1"/>
        <d v="2015-02-18T00:00:00" u="1"/>
        <d v="2017-01-22T00:00:00" u="1"/>
        <d v="2012-04-10T00:00:00" u="1"/>
        <d v="2014-03-14T00:00:00" u="1"/>
        <d v="2016-02-18T00:00:00" u="1"/>
        <d v="2018-01-22T00:00:00" u="1"/>
        <d v="2017-02-18T00:00:00" u="1"/>
        <d v="2014-04-10T00:00:00" u="1"/>
        <d v="2016-03-14T00:00:00" u="1"/>
        <d v="2018-02-18T00:00:00" u="1"/>
        <d v="2020-01-22T00:00:00" u="1"/>
        <d v="2017-03-14T00:00:00" u="1"/>
        <d v="2019-02-18T00:00:00" u="1"/>
        <d v="2021-01-22T00:00:00" u="1"/>
        <d v="2012-06-02T00:00:00" u="1"/>
        <d v="2016-04-10T00:00:00" u="1"/>
        <d v="2018-03-14T00:00:00" u="1"/>
        <d v="2020-02-18T00:00:00" u="1"/>
        <d v="2013-06-02T00:00:00" u="1"/>
        <d v="2015-05-06T00:00:00" u="1"/>
        <d v="2017-04-10T00:00:00" u="1"/>
        <d v="2019-03-14T00:00:00" u="1"/>
        <d v="2021-02-18T00:00:00" u="1"/>
        <d v="2014-06-02T00:00:00" u="1"/>
        <d v="2018-04-10T00:00:00" u="1"/>
        <d v="2020-03-14T00:00:00" u="1"/>
        <d v="2022-02-18T00:00:00" u="1"/>
        <d v="2015-06-02T00:00:00" u="1"/>
        <d v="2017-05-06T00:00:00" u="1"/>
        <d v="2019-04-10T00:00:00" u="1"/>
        <d v="2016-06-02T00:00:00" u="1"/>
        <d v="2018-05-06T00:00:00" u="1"/>
        <d v="2020-04-10T00:00:00" u="1"/>
        <d v="2022-03-14T00:00:00" u="1"/>
        <d v="2019-05-06T00:00:00" u="1"/>
        <d v="2023-03-14T00:00:00" u="1"/>
        <d v="2025-02-18T00:00:00" u="1"/>
        <d v="2018-06-02T00:00:00" u="1"/>
        <d v="2020-05-06T00:00:00" u="1"/>
        <d v="2019-06-02T00:00:00" u="1"/>
        <d v="2021-05-06T00:00:00" u="1"/>
        <d v="2020-06-02T00:00:00" u="1"/>
        <d v="2022-05-06T00:00:00" u="1"/>
        <d v="2021-06-02T00:00:00" u="1"/>
        <d v="2029-06-02T00:00:00" u="1"/>
        <d v="2039-02-18T00:00:00" u="1"/>
        <d v="2012-01-24T00:00:00" u="1"/>
        <d v="2013-01-24T00:00:00" u="1"/>
        <d v="2012-02-20T00:00:00" u="1"/>
        <d v="2014-01-24T00:00:00" u="1"/>
        <d v="2011-03-16T00:00:00" u="1"/>
        <d v="2015-01-24T00:00:00" u="1"/>
        <d v="2015-02-20T00:00:00" u="1"/>
        <d v="2017-01-24T00:00:00" u="1"/>
        <d v="2014-03-16T00:00:00" u="1"/>
        <d v="2018-01-24T00:00:00" u="1"/>
        <d v="2015-03-16T00:00:00" u="1"/>
        <d v="2017-02-20T00:00:00" u="1"/>
        <d v="2014-04-12T00:00:00" u="1"/>
        <d v="2016-03-16T00:00:00" u="1"/>
        <d v="2018-02-20T00:00:00" u="1"/>
        <d v="2015-04-12T00:00:00" u="1"/>
        <d v="2017-03-16T00:00:00" u="1"/>
        <d v="2019-02-20T00:00:00" u="1"/>
        <d v="2021-01-24T00:00:00" u="1"/>
        <d v="2014-05-08T00:00:00" u="1"/>
        <d v="2018-03-16T00:00:00" u="1"/>
        <d v="2013-06-04T00:00:00" u="1"/>
        <d v="2015-05-08T00:00:00" u="1"/>
        <d v="2017-04-12T00:00:00" u="1"/>
        <d v="2023-01-24T00:00:00" u="1"/>
        <d v="2014-06-04T00:00:00" u="1"/>
        <d v="2016-05-08T00:00:00" u="1"/>
        <d v="2018-04-12T00:00:00" u="1"/>
        <d v="2020-03-16T00:00:00" u="1"/>
        <d v="2015-06-04T00:00:00" u="1"/>
        <d v="2017-05-08T00:00:00" u="1"/>
        <d v="2023-02-20T00:00:00" u="1"/>
        <d v="2016-06-04T00:00:00" u="1"/>
        <d v="2018-05-08T00:00:00" u="1"/>
        <d v="2020-04-12T00:00:00" u="1"/>
        <d v="2017-06-04T00:00:00" u="1"/>
        <d v="2019-05-08T00:00:00" u="1"/>
        <d v="2021-04-12T00:00:00" u="1"/>
        <d v="2018-06-04T00:00:00" u="1"/>
        <d v="2020-05-08T00:00:00" u="1"/>
        <d v="2020-06-04T00:00:00" u="1"/>
        <d v="2022-05-08T00:00:00" u="1"/>
        <d v="2021-06-04T00:00:00" u="1"/>
        <d v="2022-06-04T00:00:00" u="1"/>
        <d v="2013-01-26T00:00:00" u="1"/>
        <d v="2014-01-26T00:00:00" u="1"/>
        <d v="2013-02-22T00:00:00" u="1"/>
        <d v="2015-01-26T00:00:00" u="1"/>
        <d v="2014-02-22T00:00:00" u="1"/>
        <d v="2016-01-26T00:00:00" u="1"/>
        <d v="2011-04-14T00:00:00" u="1"/>
        <d v="2016-02-22T00:00:00" u="1"/>
        <d v="2018-01-26T00:00:00" u="1"/>
        <d v="2013-04-14T00:00:00" u="1"/>
        <d v="2017-02-22T00:00:00" u="1"/>
        <d v="2019-01-26T00:00:00" u="1"/>
        <d v="2016-03-18T00:00:00" u="1"/>
        <d v="2018-02-22T00:00:00" u="1"/>
        <d v="2020-01-26T00:00:00" u="1"/>
        <d v="2011-06-06T00:00:00" u="1"/>
        <d v="2015-04-14T00:00:00" u="1"/>
        <d v="2017-03-18T00:00:00" u="1"/>
        <d v="2019-02-22T00:00:00" u="1"/>
        <d v="2016-04-14T00:00:00" u="1"/>
        <d v="2020-02-22T00:00:00" u="1"/>
        <d v="2013-06-06T00:00:00" u="1"/>
        <d v="2017-04-14T00:00:00" u="1"/>
        <d v="2019-03-18T00:00:00" u="1"/>
        <d v="2014-06-06T00:00:00" u="1"/>
        <d v="2016-05-10T00:00:00" u="1"/>
        <d v="2018-04-14T00:00:00" u="1"/>
        <d v="2020-03-18T00:00:00" u="1"/>
        <d v="2022-02-22T00:00:00" u="1"/>
        <d v="2024-01-26T00:00:00" u="1"/>
        <d v="2013-07-02T00:00:00" u="1"/>
        <d v="2019-04-14T00:00:00" u="1"/>
        <d v="2021-03-18T00:00:00" u="1"/>
        <d v="2023-02-22T00:00:00" u="1"/>
        <d v="2014-07-02T00:00:00" u="1"/>
        <d v="2016-06-06T00:00:00" u="1"/>
        <d v="2020-04-14T00:00:00" u="1"/>
        <d v="2024-02-22T00:00:00" u="1"/>
        <d v="2017-06-06T00:00:00" u="1"/>
        <d v="2019-05-10T00:00:00" u="1"/>
        <d v="2021-04-14T00:00:00" u="1"/>
        <d v="2023-03-18T00:00:00" u="1"/>
        <d v="2016-07-02T00:00:00" u="1"/>
        <d v="2018-06-06T00:00:00" u="1"/>
        <d v="2020-05-10T00:00:00" u="1"/>
        <d v="2017-07-02T00:00:00" u="1"/>
        <d v="2019-06-06T00:00:00" u="1"/>
        <d v="2018-07-02T00:00:00" u="1"/>
        <d v="2020-06-06T00:00:00" u="1"/>
        <d v="2019-07-02T00:00:00" u="1"/>
        <d v="2020-07-02T00:00:00" u="1"/>
        <d v="2022-06-06T00:00:00" u="1"/>
        <d v="2021-07-02T00:00:00" u="1"/>
        <d v="2023-06-06T00:00:00" u="1"/>
        <d v="2010-02-24T00:00:00" u="1"/>
        <d v="2012-01-28T00:00:00" u="1"/>
        <d v="2011-02-24T00:00:00" u="1"/>
        <d v="2013-02-24T00:00:00" u="1"/>
        <d v="2016-01-28T00:00:00" u="1"/>
        <d v="2017-01-28T00:00:00" u="1"/>
        <d v="2016-02-24T00:00:00" u="1"/>
        <d v="2018-01-28T00:00:00" u="1"/>
        <d v="2015-03-20T00:00:00" u="1"/>
        <d v="2019-01-28T00:00:00" u="1"/>
        <d v="2014-04-16T00:00:00" u="1"/>
        <d v="2018-02-24T00:00:00" u="1"/>
        <d v="2020-01-28T00:00:00" u="1"/>
        <d v="2013-05-12T00:00:00" u="1"/>
        <d v="2015-04-16T00:00:00" u="1"/>
        <d v="2017-03-20T00:00:00" u="1"/>
        <d v="2019-02-24T00:00:00" u="1"/>
        <d v="2021-01-28T00:00:00" u="1"/>
        <d v="2012-06-08T00:00:00" u="1"/>
        <d v="2014-05-12T00:00:00" u="1"/>
        <d v="2016-04-16T00:00:00" u="1"/>
        <d v="2018-03-20T00:00:00" u="1"/>
        <d v="2020-02-24T00:00:00" u="1"/>
        <d v="2022-01-28T00:00:00" u="1"/>
        <d v="2019-03-20T00:00:00" u="1"/>
        <d v="2016-05-12T00:00:00" u="1"/>
        <d v="2018-04-16T00:00:00" u="1"/>
        <d v="2020-03-20T00:00:00" u="1"/>
        <d v="2013-07-04T00:00:00" u="1"/>
        <d v="2015-06-08T00:00:00" u="1"/>
        <d v="2017-05-12T00:00:00" u="1"/>
        <d v="2019-04-16T00:00:00" u="1"/>
        <d v="2021-03-20T00:00:00" u="1"/>
        <d v="2016-06-08T00:00:00" u="1"/>
        <d v="2018-05-12T00:00:00" u="1"/>
        <d v="2020-04-16T00:00:00" u="1"/>
        <d v="2022-03-20T00:00:00" u="1"/>
        <d v="2026-01-28T00:00:00" u="1"/>
        <d v="2017-06-08T00:00:00" u="1"/>
        <d v="2019-05-12T00:00:00" u="1"/>
        <d v="2021-04-16T00:00:00" u="1"/>
        <d v="2018-06-08T00:00:00" u="1"/>
        <d v="2020-05-12T00:00:00" u="1"/>
        <d v="2022-04-16T00:00:00" u="1"/>
        <d v="2017-07-04T00:00:00" u="1"/>
        <d v="2019-06-08T00:00:00" u="1"/>
        <d v="2021-05-12T00:00:00" u="1"/>
        <d v="2018-07-04T00:00:00" u="1"/>
        <d v="2020-06-08T00:00:00" u="1"/>
        <d v="2024-04-16T00:00:00" u="1"/>
        <d v="2020-07-04T00:00:00" u="1"/>
        <d v="2021-07-04T00:00:00" u="1"/>
        <d v="2023-06-08T00:00:00" u="1"/>
        <d v="2024-07-04T00:00:00" u="1"/>
        <d v="2013-02-26T00:00:00" u="1"/>
        <d v="2015-01-30T00:00:00" u="1"/>
        <d v="2013-03-22T00:00:00" u="1"/>
        <d v="2015-02-26T00:00:00" u="1"/>
        <d v="2017-01-30T00:00:00" u="1"/>
        <d v="2014-03-22T00:00:00" u="1"/>
        <d v="2018-01-30T00:00:00" u="1"/>
        <d v="2015-03-22T00:00:00" u="1"/>
        <d v="2017-02-26T00:00:00" u="1"/>
        <d v="2019-01-30T00:00:00" u="1"/>
        <d v="2020-01-30T00:00:00" u="1"/>
        <d v="2013-05-14T00:00:00" u="1"/>
        <d v="2015-04-18T00:00:00" u="1"/>
        <d v="2017-03-22T00:00:00" u="1"/>
        <d v="2014-05-14T00:00:00" u="1"/>
        <d v="2020-02-26T00:00:00" u="1"/>
        <d v="2019-03-22T00:00:00" u="1"/>
        <d v="2021-02-26T00:00:00" u="1"/>
        <d v="2014-06-10T00:00:00" u="1"/>
        <d v="2016-05-14T00:00:00" u="1"/>
        <d v="2020-03-22T00:00:00" u="1"/>
        <d v="2024-01-30T00:00:00" u="1"/>
        <d v="2013-07-06T00:00:00" u="1"/>
        <d v="2015-06-10T00:00:00" u="1"/>
        <d v="2017-05-14T00:00:00" u="1"/>
        <d v="2012-08-02T00:00:00" u="1"/>
        <d v="2018-05-14T00:00:00" u="1"/>
        <d v="2020-04-18T00:00:00" u="1"/>
        <d v="2022-03-22T00:00:00" u="1"/>
        <d v="2013-08-02T00:00:00" u="1"/>
        <d v="2015-07-06T00:00:00" u="1"/>
        <d v="2019-05-14T00:00:00" u="1"/>
        <d v="2021-04-18T00:00:00" u="1"/>
        <d v="2014-08-02T00:00:00" u="1"/>
        <d v="2020-05-14T00:00:00" u="1"/>
        <d v="2022-04-18T00:00:00" u="1"/>
        <d v="2015-08-02T00:00:00" u="1"/>
        <d v="2019-06-10T00:00:00" u="1"/>
        <d v="2021-05-14T00:00:00" u="1"/>
        <d v="2023-04-18T00:00:00" u="1"/>
        <d v="2016-08-02T00:00:00" u="1"/>
        <d v="2018-07-06T00:00:00" u="1"/>
        <d v="2020-06-10T00:00:00" u="1"/>
        <d v="2017-08-02T00:00:00" u="1"/>
        <d v="2019-07-06T00:00:00" u="1"/>
        <d v="2021-06-10T00:00:00" u="1"/>
        <d v="2023-05-14T00:00:00" u="1"/>
        <d v="2018-08-02T00:00:00" u="1"/>
        <d v="2020-07-06T00:00:00" u="1"/>
        <d v="2019-08-02T00:00:00" u="1"/>
        <d v="2021-07-06T00:00:00" u="1"/>
        <d v="2023-06-10T00:00:00" u="1"/>
        <d v="2021-08-02T00:00:00" u="1"/>
        <d v="2022-08-02T00:00:00" u="1"/>
        <d v="2023-08-02T00:00:00" u="1"/>
        <d v="2012-03-24T00:00:00" u="1"/>
        <d v="2011-04-20T00:00:00" u="1"/>
        <d v="2013-03-24T00:00:00" u="1"/>
        <d v="2015-02-28T00:00:00" u="1"/>
        <d v="2013-04-20T00:00:00" u="1"/>
        <d v="2015-03-24T00:00:00" u="1"/>
        <d v="2017-02-28T00:00:00" u="1"/>
        <d v="2014-04-20T00:00:00" u="1"/>
        <d v="2016-03-24T00:00:00" u="1"/>
        <d v="2012-06-12T00:00:00" u="1"/>
        <d v="2016-04-20T00:00:00" u="1"/>
        <d v="2020-02-28T00:00:00" u="1"/>
        <d v="2013-06-12T00:00:00" u="1"/>
        <d v="2015-05-16T00:00:00" u="1"/>
        <d v="2017-04-20T00:00:00" u="1"/>
        <d v="2019-03-24T00:00:00" u="1"/>
        <d v="2040-08-02T00:00:00" u="1"/>
        <d v="2018-04-20T00:00:00" u="1"/>
        <d v="2020-03-24T00:00:00" u="1"/>
        <d v="2013-07-08T00:00:00" u="1"/>
        <d v="2017-05-16T00:00:00" u="1"/>
        <d v="2019-04-20T00:00:00" u="1"/>
        <d v="2021-03-24T00:00:00" u="1"/>
        <d v="2016-06-12T00:00:00" u="1"/>
        <d v="2018-05-16T00:00:00" u="1"/>
        <d v="2020-04-20T00:00:00" u="1"/>
        <d v="2022-03-24T00:00:00" u="1"/>
        <d v="2024-02-28T00:00:00" u="1"/>
        <d v="2013-08-04T00:00:00" u="1"/>
        <d v="2015-07-08T00:00:00" u="1"/>
        <d v="2019-05-16T00:00:00" u="1"/>
        <d v="2025-02-28T00:00:00" u="1"/>
        <d v="2014-08-04T00:00:00" u="1"/>
        <d v="2016-07-08T00:00:00" u="1"/>
        <d v="2018-06-12T00:00:00" u="1"/>
        <d v="2015-08-04T00:00:00" u="1"/>
        <d v="2017-07-08T00:00:00" u="1"/>
        <d v="2019-06-12T00:00:00" u="1"/>
        <d v="2016-08-04T00:00:00" u="1"/>
        <d v="2018-07-08T00:00:00" u="1"/>
        <d v="2022-05-16T00:00:00" u="1"/>
        <d v="2017-08-04T00:00:00" u="1"/>
        <d v="2019-07-08T00:00:00" u="1"/>
        <d v="2021-06-12T00:00:00" u="1"/>
        <d v="2018-08-04T00:00:00" u="1"/>
        <d v="2020-07-08T00:00:00" u="1"/>
        <d v="2022-06-12T00:00:00" u="1"/>
        <d v="2019-08-04T00:00:00" u="1"/>
        <d v="2021-07-08T00:00:00" u="1"/>
        <d v="2020-08-04T00:00:00" u="1"/>
        <d v="2022-07-08T00:00:00" u="1"/>
        <d v="2021-08-04T00:00:00" u="1"/>
        <d v="2024-08-04T00:00:00" u="1"/>
        <d v="2026-08-04T00:00:00" u="1"/>
        <d v="2012-03-26T00:00:00" u="1"/>
        <d v="2014-03-26T00:00:00" u="1"/>
        <d v="2015-03-26T00:00:00" u="1"/>
        <d v="2012-05-18T00:00:00" u="1"/>
        <d v="2017-03-26T00:00:00" u="1"/>
        <d v="2018-03-26T00:00:00" u="1"/>
        <d v="2015-05-18T00:00:00" u="1"/>
        <d v="2019-03-26T00:00:00" u="1"/>
        <d v="2012-07-10T00:00:00" u="1"/>
        <d v="2016-05-18T00:00:00" u="1"/>
        <d v="2020-03-26T00:00:00" u="1"/>
        <d v="2015-06-14T00:00:00" u="1"/>
        <d v="2017-05-18T00:00:00" u="1"/>
        <d v="2016-06-14T00:00:00" u="1"/>
        <d v="2018-05-18T00:00:00" u="1"/>
        <d v="2020-04-22T00:00:00" u="1"/>
        <d v="2022-03-26T00:00:00" u="1"/>
        <d v="2015-07-10T00:00:00" u="1"/>
        <d v="2017-06-14T00:00:00" u="1"/>
        <d v="2019-05-18T00:00:00" u="1"/>
        <d v="2021-04-22T00:00:00" u="1"/>
        <d v="2023-03-26T00:00:00" u="1"/>
        <d v="2014-08-06T00:00:00" u="1"/>
        <d v="2016-07-10T00:00:00" u="1"/>
        <d v="2018-06-14T00:00:00" u="1"/>
        <d v="2020-05-18T00:00:00" u="1"/>
        <d v="2013-09-02T00:00:00" u="1"/>
        <d v="2015-08-06T00:00:00" u="1"/>
        <d v="2017-07-10T00:00:00" u="1"/>
        <d v="2016-08-06T00:00:00" u="1"/>
        <d v="2018-07-10T00:00:00" u="1"/>
        <d v="2020-06-14T00:00:00" u="1"/>
        <d v="2022-05-18T00:00:00" u="1"/>
        <d v="2015-09-02T00:00:00" u="1"/>
        <d v="2017-08-06T00:00:00" u="1"/>
        <d v="2019-07-10T00:00:00" u="1"/>
        <d v="2021-06-14T00:00:00" u="1"/>
        <d v="2018-08-06T00:00:00" u="1"/>
        <d v="2020-07-10T00:00:00" u="1"/>
        <d v="2022-06-14T00:00:00" u="1"/>
        <d v="2024-05-18T00:00:00" u="1"/>
        <d v="2017-09-02T00:00:00" u="1"/>
        <d v="2019-08-06T00:00:00" u="1"/>
        <d v="2021-07-10T00:00:00" u="1"/>
        <d v="2018-09-02T00:00:00" u="1"/>
        <d v="2020-08-06T00:00:00" u="1"/>
        <d v="2022-07-10T00:00:00" u="1"/>
        <d v="2019-09-02T00:00:00" u="1"/>
        <d v="2021-08-06T00:00:00" u="1"/>
        <d v="2020-09-02T00:00:00" u="1"/>
        <d v="2022-08-06T00:00:00" u="1"/>
        <d v="2024-07-10T00:00:00" u="1"/>
        <d v="2021-09-02T00:00:00" u="1"/>
        <d v="2022-09-02T00:00:00" u="1"/>
        <d v="2024-08-06T00:00:00" u="1"/>
        <d v="2024-09-02T00:00:00" u="1"/>
        <d v="2025-09-02T00:00:00" u="1"/>
        <d v="2014-03-28T00:00:00" u="1"/>
        <d v="2011-05-20T00:00:00" u="1"/>
        <d v="2013-04-24T00:00:00" u="1"/>
        <d v="2015-03-28T00:00:00" u="1"/>
        <d v="2012-05-20T00:00:00" u="1"/>
        <d v="2014-04-24T00:00:00" u="1"/>
        <d v="2016-03-28T00:00:00" u="1"/>
        <d v="2017-03-28T00:00:00" u="1"/>
        <d v="2014-05-20T00:00:00" u="1"/>
        <d v="2018-03-28T00:00:00" u="1"/>
        <d v="2015-05-20T00:00:00" u="1"/>
        <d v="2018-04-24T00:00:00" u="1"/>
        <d v="2020-03-28T00:00:00" u="1"/>
        <d v="2009-09-04T00:00:00" u="1"/>
        <d v="2013-07-12T00:00:00" u="1"/>
        <d v="2015-06-16T00:00:00" u="1"/>
        <d v="2017-05-20T00:00:00" u="1"/>
        <d v="2019-04-24T00:00:00" u="1"/>
        <d v="2021-03-28T00:00:00" u="1"/>
        <d v="2012-08-08T00:00:00" u="1"/>
        <d v="2016-06-16T00:00:00" u="1"/>
        <d v="2018-05-20T00:00:00" u="1"/>
        <d v="2020-04-24T00:00:00" u="1"/>
        <d v="2022-03-28T00:00:00" u="1"/>
        <d v="2015-07-12T00:00:00" u="1"/>
        <d v="2017-06-16T00:00:00" u="1"/>
        <d v="2021-04-24T00:00:00" u="1"/>
        <d v="2014-08-08T00:00:00" u="1"/>
        <d v="2016-07-12T00:00:00" u="1"/>
        <d v="2018-06-16T00:00:00" u="1"/>
        <d v="2020-05-20T00:00:00" u="1"/>
        <d v="2022-04-24T00:00:00" u="1"/>
        <d v="2024-03-28T00:00:00" u="1"/>
        <d v="2019-06-16T00:00:00" u="1"/>
        <d v="2023-04-24T00:00:00" u="1"/>
        <d v="2014-09-04T00:00:00" u="1"/>
        <d v="2016-08-08T00:00:00" u="1"/>
        <d v="2018-07-12T00:00:00" u="1"/>
        <d v="2020-06-16T00:00:00" u="1"/>
        <d v="2015-09-04T00:00:00" u="1"/>
        <d v="2023-05-20T00:00:00" u="1"/>
        <d v="2016-09-04T00:00:00" u="1"/>
        <d v="2018-08-08T00:00:00" u="1"/>
        <d v="2020-07-12T00:00:00" u="1"/>
        <d v="2022-06-16T00:00:00" u="1"/>
        <d v="2017-09-04T00:00:00" u="1"/>
        <d v="2019-08-08T00:00:00" u="1"/>
        <d v="2021-07-12T00:00:00" u="1"/>
        <d v="2018-09-04T00:00:00" u="1"/>
        <d v="2019-09-04T00:00:00" u="1"/>
        <d v="2023-07-12T00:00:00" u="1"/>
        <d v="2022-08-08T00:00:00" u="1"/>
        <d v="2029-09-04T00:00:00" u="1"/>
        <d v="2015-03-30T00:00:00" u="1"/>
        <d v="2014-04-26T00:00:00" u="1"/>
        <d v="2016-03-30T00:00:00" u="1"/>
        <d v="2011-06-18T00:00:00" u="1"/>
        <d v="2015-04-26T00:00:00" u="1"/>
        <d v="2017-03-30T00:00:00" u="1"/>
        <d v="2010-07-14T00:00:00" u="1"/>
        <d v="2014-05-22T00:00:00" u="1"/>
        <d v="2016-04-26T00:00:00" u="1"/>
        <d v="2018-03-30T00:00:00" u="1"/>
        <d v="2015-05-22T00:00:00" u="1"/>
        <d v="2017-04-26T00:00:00" u="1"/>
        <d v="2019-03-30T00:00:00" u="1"/>
        <d v="2014-06-18T00:00:00" u="1"/>
        <d v="2018-04-26T00:00:00" u="1"/>
        <d v="2020-03-30T00:00:00" u="1"/>
        <d v="2011-08-10T00:00:00" u="1"/>
        <d v="2013-07-14T00:00:00" u="1"/>
        <d v="2015-06-18T00:00:00" u="1"/>
        <d v="2017-05-22T00:00:00" u="1"/>
        <d v="2021-03-30T00:00:00" u="1"/>
        <d v="2016-06-18T00:00:00" u="1"/>
        <d v="2018-05-22T00:00:00" u="1"/>
        <d v="2015-07-14T00:00:00" u="1"/>
        <d v="2017-06-18T00:00:00" u="1"/>
        <d v="2019-05-22T00:00:00" u="1"/>
        <d v="2021-04-26T00:00:00" u="1"/>
        <d v="2016-07-14T00:00:00" u="1"/>
        <d v="2018-06-18T00:00:00" u="1"/>
        <d v="2020-05-22T00:00:00" u="1"/>
        <d v="2015-08-10T00:00:00" u="1"/>
        <d v="2017-07-14T00:00:00" u="1"/>
        <d v="2019-06-18T00:00:00" u="1"/>
        <d v="2021-05-22T00:00:00" u="1"/>
        <d v="2012-10-02T00:00:00" u="1"/>
        <d v="2014-09-06T00:00:00" u="1"/>
        <d v="2016-08-10T00:00:00" u="1"/>
        <d v="2018-07-14T00:00:00" u="1"/>
        <d v="2020-06-18T00:00:00" u="1"/>
        <d v="2015-09-06T00:00:00" u="1"/>
        <d v="2017-08-10T00:00:00" u="1"/>
        <d v="2019-07-14T00:00:00" u="1"/>
        <d v="2016-09-06T00:00:00" u="1"/>
        <d v="2018-08-10T00:00:00" u="1"/>
        <d v="2020-07-14T00:00:00" u="1"/>
        <d v="2022-06-18T00:00:00" u="1"/>
        <d v="2015-10-02T00:00:00" u="1"/>
        <d v="2017-09-06T00:00:00" u="1"/>
        <d v="2019-08-10T00:00:00" u="1"/>
        <d v="2021-07-14T00:00:00" u="1"/>
        <d v="2016-10-02T00:00:00" u="1"/>
        <d v="2020-08-10T00:00:00" u="1"/>
        <d v="2022-07-14T00:00:00" u="1"/>
        <d v="2017-10-02T00:00:00" u="1"/>
        <d v="2021-08-10T00:00:00" u="1"/>
        <d v="2018-10-02T00:00:00" u="1"/>
        <d v="2020-09-06T00:00:00" u="1"/>
        <d v="2024-07-14T00:00:00" u="1"/>
        <d v="2019-10-02T00:00:00" u="1"/>
        <d v="2021-09-06T00:00:00" u="1"/>
        <d v="2020-10-02T00:00:00" u="1"/>
        <d v="2026-07-14T00:00:00" u="1"/>
        <d v="2021-10-02T00:00:00" u="1"/>
        <d v="2026-10-02T00:00:00" u="1"/>
        <d v="2014-04-28T00:00:00" u="1"/>
        <d v="2013-05-24T00:00:00" u="1"/>
        <d v="2015-04-28T00:00:00" u="1"/>
        <d v="2014-05-24T00:00:00" u="1"/>
        <d v="2016-04-28T00:00:00" u="1"/>
        <d v="2013-06-20T00:00:00" u="1"/>
        <d v="2015-05-24T00:00:00" u="1"/>
        <d v="2017-04-28T00:00:00" u="1"/>
        <d v="2016-05-24T00:00:00" u="1"/>
        <d v="2018-04-28T00:00:00" u="1"/>
        <d v="2015-06-20T00:00:00" u="1"/>
        <d v="2017-05-24T00:00:00" u="1"/>
        <d v="2019-04-28T00:00:00" u="1"/>
        <d v="2012-08-12T00:00:00" u="1"/>
        <d v="2014-07-16T00:00:00" u="1"/>
        <d v="2016-06-20T00:00:00" u="1"/>
        <d v="2018-05-24T00:00:00" u="1"/>
        <d v="2015-07-16T00:00:00" u="1"/>
        <d v="2019-05-24T00:00:00" u="1"/>
        <d v="2021-04-28T00:00:00" u="1"/>
        <d v="2012-09-08T00:00:00" u="1"/>
        <d v="2016-07-16T00:00:00" u="1"/>
        <d v="2018-06-20T00:00:00" u="1"/>
        <d v="2020-05-24T00:00:00" u="1"/>
        <d v="2015-08-12T00:00:00" u="1"/>
        <d v="2017-07-16T00:00:00" u="1"/>
        <d v="2023-04-28T00:00:00" u="1"/>
        <d v="2014-09-08T00:00:00" u="1"/>
        <d v="2016-08-12T00:00:00" u="1"/>
        <d v="2018-07-16T00:00:00" u="1"/>
        <d v="2020-06-20T00:00:00" u="1"/>
        <d v="2017-08-12T00:00:00" u="1"/>
        <d v="2019-07-16T00:00:00" u="1"/>
        <d v="2021-06-20T00:00:00" u="1"/>
        <d v="2016-09-08T00:00:00" u="1"/>
        <d v="2018-08-12T00:00:00" u="1"/>
        <d v="2020-07-16T00:00:00" u="1"/>
        <d v="2022-06-20T00:00:00" u="1"/>
        <d v="2017-09-08T00:00:00" u="1"/>
        <d v="2019-08-12T00:00:00" u="1"/>
        <d v="2016-10-04T00:00:00" u="1"/>
        <d v="2018-09-08T00:00:00" u="1"/>
        <d v="2022-07-16T00:00:00" u="1"/>
        <d v="2024-06-20T00:00:00" u="1"/>
        <d v="2017-10-04T00:00:00" u="1"/>
        <d v="2019-09-08T00:00:00" u="1"/>
        <d v="2021-08-12T00:00:00" u="1"/>
        <d v="2018-10-04T00:00:00" u="1"/>
        <d v="2020-09-08T00:00:00" u="1"/>
        <d v="2019-10-04T00:00:00" u="1"/>
        <d v="2021-09-08T00:00:00" u="1"/>
        <d v="2020-10-04T00:00:00" u="1"/>
        <d v="2022-09-08T00:00:00" u="1"/>
        <d v="2022-10-04T00:00:00" u="1"/>
        <d v="2011-05-26T00:00:00" u="1"/>
        <d v="2014-05-26T00:00:00" u="1"/>
        <d v="2015-05-26T00:00:00" u="1"/>
        <d v="2014-06-22T00:00:00" u="1"/>
        <d v="2016-05-26T00:00:00" u="1"/>
        <d v="2016-06-22T00:00:00" u="1"/>
        <d v="2018-05-26T00:00:00" u="1"/>
        <d v="2020-04-30T00:00:00" u="1"/>
        <d v="2013-08-14T00:00:00" u="1"/>
        <d v="2017-06-22T00:00:00" u="1"/>
        <d v="2019-05-26T00:00:00" u="1"/>
        <d v="2014-08-14T00:00:00" u="1"/>
        <d v="2016-07-18T00:00:00" u="1"/>
        <d v="2018-06-22T00:00:00" u="1"/>
        <d v="2020-05-26T00:00:00" u="1"/>
        <d v="2015-08-14T00:00:00" u="1"/>
        <d v="2017-07-18T00:00:00" u="1"/>
        <d v="2019-06-22T00:00:00" u="1"/>
        <d v="2021-05-26T00:00:00" u="1"/>
        <d v="2014-09-10T00:00:00" u="1"/>
        <d v="2016-08-14T00:00:00" u="1"/>
        <d v="2020-06-22T00:00:00" u="1"/>
        <d v="2022-05-26T00:00:00" u="1"/>
        <d v="2015-09-10T00:00:00" u="1"/>
        <d v="2017-08-14T00:00:00" u="1"/>
        <d v="2019-07-18T00:00:00" u="1"/>
        <d v="2025-04-30T00:00:00" u="1"/>
        <d v="2014-10-06T00:00:00" u="1"/>
        <d v="2016-09-10T00:00:00" u="1"/>
        <d v="2018-08-14T00:00:00" u="1"/>
        <d v="2020-07-18T00:00:00" u="1"/>
        <d v="2022-06-22T00:00:00" u="1"/>
        <d v="2013-11-02T00:00:00" u="1"/>
        <d v="2015-10-06T00:00:00" u="1"/>
        <d v="2017-09-10T00:00:00" u="1"/>
        <d v="2021-07-18T00:00:00" u="1"/>
        <d v="2016-10-06T00:00:00" u="1"/>
        <d v="2018-09-10T00:00:00" u="1"/>
        <d v="2020-08-14T00:00:00" u="1"/>
        <d v="2022-07-18T00:00:00" u="1"/>
        <d v="2017-10-06T00:00:00" u="1"/>
        <d v="2019-09-10T00:00:00" u="1"/>
        <d v="2021-08-14T00:00:00" u="1"/>
        <d v="2016-11-02T00:00:00" u="1"/>
        <d v="2020-09-10T00:00:00" u="1"/>
        <d v="2022-08-14T00:00:00" u="1"/>
        <d v="2017-11-02T00:00:00" u="1"/>
        <d v="2019-10-06T00:00:00" u="1"/>
        <d v="2021-09-10T00:00:00" u="1"/>
        <d v="2023-08-14T00:00:00" u="1"/>
        <d v="2018-11-02T00:00:00" u="1"/>
        <d v="2019-11-02T00:00:00" u="1"/>
        <d v="2021-10-06T00:00:00" u="1"/>
        <d v="2025-08-14T00:00:00" u="1"/>
        <d v="2020-11-02T00:00:00" u="1"/>
        <d v="2023-10-06T00:00:00" u="1"/>
        <d v="2024-10-06T00:00:00" u="1"/>
        <d v="2030-07-18T00:00:00" u="1"/>
        <d v="2012-07-20T00:00:00" u="1"/>
        <d v="2016-05-28T00:00:00" u="1"/>
        <d v="2011-08-16T00:00:00" u="1"/>
        <d v="2013-07-20T00:00:00" u="1"/>
        <d v="2015-06-24T00:00:00" u="1"/>
        <d v="2014-07-20T00:00:00" u="1"/>
        <d v="2016-06-24T00:00:00" u="1"/>
        <d v="2018-05-28T00:00:00" u="1"/>
        <d v="2013-08-16T00:00:00" u="1"/>
        <d v="2015-07-20T00:00:00" u="1"/>
        <d v="2017-06-24T00:00:00" u="1"/>
        <d v="2019-05-28T00:00:00" u="1"/>
        <d v="2014-08-16T00:00:00" u="1"/>
        <d v="2016-07-20T00:00:00" u="1"/>
        <d v="2018-06-24T00:00:00" u="1"/>
        <d v="2020-05-28T00:00:00" u="1"/>
        <d v="2011-10-08T00:00:00" u="1"/>
        <d v="2017-07-20T00:00:00" u="1"/>
        <d v="2019-06-24T00:00:00" u="1"/>
        <d v="2021-05-28T00:00:00" u="1"/>
        <d v="2014-09-12T00:00:00" u="1"/>
        <d v="2016-08-16T00:00:00" u="1"/>
        <d v="2018-07-20T00:00:00" u="1"/>
        <d v="2020-06-24T00:00:00" u="1"/>
        <d v="2022-05-28T00:00:00" u="1"/>
        <d v="2011-11-04T00:00:00" u="1"/>
        <d v="2015-09-12T00:00:00" u="1"/>
        <d v="2017-08-16T00:00:00" u="1"/>
        <d v="2019-07-20T00:00:00" u="1"/>
        <d v="2021-06-24T00:00:00" u="1"/>
        <d v="2023-05-28T00:00:00" u="1"/>
        <d v="2016-09-12T00:00:00" u="1"/>
        <d v="2018-08-16T00:00:00" u="1"/>
        <d v="2022-06-24T00:00:00" u="1"/>
        <d v="2013-11-04T00:00:00" u="1"/>
        <d v="2015-10-08T00:00:00" u="1"/>
        <d v="2017-09-12T00:00:00" u="1"/>
        <d v="2019-08-16T00:00:00" u="1"/>
        <d v="2021-07-20T00:00:00" u="1"/>
        <d v="2014-11-04T00:00:00" u="1"/>
        <d v="2016-10-08T00:00:00" u="1"/>
        <d v="2018-09-12T00:00:00" u="1"/>
        <d v="2020-08-16T00:00:00" u="1"/>
        <d v="2015-11-04T00:00:00" u="1"/>
        <d v="2016-11-04T00:00:00" u="1"/>
        <d v="2018-10-08T00:00:00" u="1"/>
        <d v="2017-11-04T00:00:00" u="1"/>
        <d v="2019-10-08T00:00:00" u="1"/>
        <d v="2021-09-12T00:00:00" u="1"/>
        <d v="2023-08-16T00:00:00" u="1"/>
        <d v="2020-10-08T00:00:00" u="1"/>
        <d v="2019-11-04T00:00:00" u="1"/>
        <d v="2020-11-04T00:00:00" u="1"/>
        <d v="2022-11-04T00:00:00" u="1"/>
        <d v="2011-06-26T00:00:00" u="1"/>
        <d v="2013-05-30T00:00:00" u="1"/>
        <d v="2014-05-30T00:00:00" u="1"/>
        <d v="2013-06-26T00:00:00" u="1"/>
        <d v="2012-07-22T00:00:00" u="1"/>
        <d v="2016-05-30T00:00:00" u="1"/>
        <d v="2013-07-22T00:00:00" u="1"/>
        <d v="2015-06-26T00:00:00" u="1"/>
        <d v="2014-07-22T00:00:00" u="1"/>
        <d v="2013-08-18T00:00:00" u="1"/>
        <d v="2015-07-22T00:00:00" u="1"/>
        <d v="2017-06-26T00:00:00" u="1"/>
        <d v="2016-07-22T00:00:00" u="1"/>
        <d v="2020-05-30T00:00:00" u="1"/>
        <d v="2013-09-14T00:00:00" u="1"/>
        <d v="2017-07-22T00:00:00" u="1"/>
        <d v="2019-06-26T00:00:00" u="1"/>
        <d v="2012-10-10T00:00:00" u="1"/>
        <d v="2014-09-14T00:00:00" u="1"/>
        <d v="2016-08-18T00:00:00" u="1"/>
        <d v="2018-07-22T00:00:00" u="1"/>
        <d v="2020-06-26T00:00:00" u="1"/>
        <d v="2011-11-06T00:00:00" u="1"/>
        <d v="2013-10-10T00:00:00" u="1"/>
        <d v="2015-09-14T00:00:00" u="1"/>
        <d v="2019-07-22T00:00:00" u="1"/>
        <d v="2021-06-26T00:00:00" u="1"/>
        <d v="2023-05-30T00:00:00" u="1"/>
        <d v="2016-09-14T00:00:00" u="1"/>
        <d v="2018-08-18T00:00:00" u="1"/>
        <d v="2020-07-22T00:00:00" u="1"/>
        <d v="2022-06-26T00:00:00" u="1"/>
        <d v="2011-12-02T00:00:00" u="1"/>
        <d v="2013-11-06T00:00:00" u="1"/>
        <d v="2017-09-14T00:00:00" u="1"/>
        <d v="2019-08-18T00:00:00" u="1"/>
        <d v="2021-07-22T00:00:00" u="1"/>
        <d v="2023-06-26T00:00:00" u="1"/>
        <d v="2025-05-30T00:00:00" u="1"/>
        <d v="2012-12-02T00:00:00" u="1"/>
        <d v="2014-11-06T00:00:00" u="1"/>
        <d v="2016-10-10T00:00:00" u="1"/>
        <d v="2018-09-14T00:00:00" u="1"/>
        <d v="2020-08-18T00:00:00" u="1"/>
        <d v="2013-12-02T00:00:00" u="1"/>
        <d v="2015-11-06T00:00:00" u="1"/>
        <d v="2019-09-14T00:00:00" u="1"/>
        <d v="2021-08-18T00:00:00" u="1"/>
        <d v="2023-07-22T00:00:00" u="1"/>
        <d v="2014-12-02T00:00:00" u="1"/>
        <d v="2016-11-06T00:00:00" u="1"/>
        <d v="2018-10-10T00:00:00" u="1"/>
        <d v="2020-09-14T00:00:00" u="1"/>
        <d v="2024-07-22T00:00:00" u="1"/>
        <d v="2015-12-02T00:00:00" u="1"/>
        <d v="2017-11-06T00:00:00" u="1"/>
        <d v="2019-10-10T00:00:00" u="1"/>
        <d v="2018-11-06T00:00:00" u="1"/>
        <d v="2020-10-10T00:00:00" u="1"/>
        <d v="2019-11-06T00:00:00" u="1"/>
        <d v="2018-12-02T00:00:00" u="1"/>
        <d v="2020-11-06T00:00:00" u="1"/>
        <d v="2019-12-02T00:00:00" u="1"/>
        <d v="2021-11-06T00:00:00" u="1"/>
        <d v="2020-12-02T00:00:00" u="1"/>
        <d v="2022-12-02T00:00:00" u="1"/>
        <d v="2012-06-28T00:00:00" u="1"/>
        <d v="2011-07-24T00:00:00" u="1"/>
        <d v="2013-06-28T00:00:00" u="1"/>
        <d v="2013-07-24T00:00:00" u="1"/>
        <d v="2015-06-28T00:00:00" u="1"/>
        <d v="2013-08-20T00:00:00" u="1"/>
        <d v="2015-07-24T00:00:00" u="1"/>
        <d v="2017-06-28T00:00:00" u="1"/>
        <d v="2014-08-20T00:00:00" u="1"/>
        <d v="2018-06-28T00:00:00" u="1"/>
        <d v="2013-09-16T00:00:00" u="1"/>
        <d v="2015-08-20T00:00:00" u="1"/>
        <d v="2017-07-24T00:00:00" u="1"/>
        <d v="2019-06-28T00:00:00" u="1"/>
        <d v="2014-09-16T00:00:00" u="1"/>
        <d v="2016-08-20T00:00:00" u="1"/>
        <d v="2018-07-24T00:00:00" u="1"/>
        <d v="2020-06-28T00:00:00" u="1"/>
        <d v="2013-10-12T00:00:00" u="1"/>
        <d v="2015-09-16T00:00:00" u="1"/>
        <d v="2019-07-24T00:00:00" u="1"/>
        <d v="2021-06-28T00:00:00" u="1"/>
        <d v="2018-08-20T00:00:00" u="1"/>
        <d v="2022-06-28T00:00:00" u="1"/>
        <d v="2011-12-04T00:00:00" u="1"/>
        <d v="2013-11-08T00:00:00" u="1"/>
        <d v="2015-10-12T00:00:00" u="1"/>
        <d v="2017-09-16T00:00:00" u="1"/>
        <d v="2019-08-20T00:00:00" u="1"/>
        <d v="2014-11-08T00:00:00" u="1"/>
        <d v="2016-10-12T00:00:00" u="1"/>
        <d v="2018-09-16T00:00:00" u="1"/>
        <d v="2020-08-20T00:00:00" u="1"/>
        <d v="2022-07-24T00:00:00" u="1"/>
        <d v="2024-06-28T00:00:00" u="1"/>
        <d v="2013-12-04T00:00:00" u="1"/>
        <d v="2017-10-12T00:00:00" u="1"/>
        <d v="2019-09-16T00:00:00" u="1"/>
        <d v="2021-08-20T00:00:00" u="1"/>
        <d v="2014-12-04T00:00:00" u="1"/>
        <d v="2016-11-08T00:00:00" u="1"/>
        <d v="2018-10-12T00:00:00" u="1"/>
        <d v="2020-09-16T00:00:00" u="1"/>
        <d v="2022-08-20T00:00:00" u="1"/>
        <d v="2015-12-04T00:00:00" u="1"/>
        <d v="2017-11-08T00:00:00" u="1"/>
        <d v="2019-10-12T00:00:00" u="1"/>
        <d v="2021-09-16T00:00:00" u="1"/>
        <d v="2018-11-08T00:00:00" u="1"/>
        <d v="2019-11-08T00:00:00" u="1"/>
        <d v="2018-12-04T00:00:00" u="1"/>
        <d v="2022-10-12T00:00:00" u="1"/>
        <d v="2019-12-04T00:00:00" u="1"/>
        <d v="2021-11-08T00:00:00" u="1"/>
        <d v="2020-12-04T00:00:00" u="1"/>
        <d v="2023-12-04T00:00:00" u="1"/>
        <d v="2011-06-30T00:00:00" u="1"/>
        <d v="2013-08-22T00:00:00" u="1"/>
        <d v="2015-07-26T00:00:00" u="1"/>
        <d v="2016-07-26T00:00:00" u="1"/>
        <d v="2013-09-18T00:00:00" u="1"/>
        <d v="2015-08-22T00:00:00" u="1"/>
        <d v="2014-09-18T00:00:00" u="1"/>
        <d v="2018-07-26T00:00:00" u="1"/>
        <d v="2020-06-30T00:00:00" u="1"/>
        <d v="2013-10-14T00:00:00" u="1"/>
        <d v="2015-09-18T00:00:00" u="1"/>
        <d v="2017-08-22T00:00:00" u="1"/>
        <d v="2014-10-14T00:00:00" u="1"/>
        <d v="2018-08-22T00:00:00" u="1"/>
        <d v="2013-11-10T00:00:00" u="1"/>
        <d v="2015-10-14T00:00:00" u="1"/>
        <d v="2017-09-18T00:00:00" u="1"/>
        <d v="2019-08-22T00:00:00" u="1"/>
        <d v="2021-07-26T00:00:00" u="1"/>
        <d v="2023-06-30T00:00:00" u="1"/>
        <d v="2014-11-10T00:00:00" u="1"/>
        <d v="2016-10-14T00:00:00" u="1"/>
        <d v="2018-09-18T00:00:00" u="1"/>
        <d v="2020-08-22T00:00:00" u="1"/>
        <d v="2017-10-14T00:00:00" u="1"/>
        <d v="2019-09-18T00:00:00" u="1"/>
        <d v="2018-10-14T00:00:00" u="1"/>
        <d v="2020-09-18T00:00:00" u="1"/>
        <d v="2017-11-10T00:00:00" u="1"/>
        <d v="2019-10-14T00:00:00" u="1"/>
        <d v="2016-12-06T00:00:00" u="1"/>
        <d v="2020-10-14T00:00:00" u="1"/>
        <d v="2019-11-10T00:00:00" u="1"/>
        <d v="2021-10-14T00:00:00" u="1"/>
        <d v="2018-12-06T00:00:00" u="1"/>
        <d v="2021-11-10T00:00:00" u="1"/>
        <d v="2023-10-14T00:00:00" u="1"/>
        <d v="2011-07-28T00:00:00" u="1"/>
        <d v="2011-08-24T00:00:00" u="1"/>
        <d v="2013-07-28T00:00:00" u="1"/>
        <d v="2013-08-24T00:00:00" u="1"/>
        <d v="2015-07-28T00:00:00" u="1"/>
        <d v="2016-07-28T00:00:00" u="1"/>
        <d v="2015-08-24T00:00:00" u="1"/>
        <d v="2017-07-28T00:00:00" u="1"/>
        <d v="2010-11-12T00:00:00" u="1"/>
        <d v="2014-09-20T00:00:00" u="1"/>
        <d v="2016-08-24T00:00:00" u="1"/>
        <d v="2018-07-28T00:00:00" u="1"/>
        <d v="2015-09-20T00:00:00" u="1"/>
        <d v="2017-08-24T00:00:00" u="1"/>
        <d v="2019-07-28T00:00:00" u="1"/>
        <d v="2010-12-08T00:00:00" u="1"/>
        <d v="2016-09-20T00:00:00" u="1"/>
        <d v="2018-08-24T00:00:00" u="1"/>
        <d v="2020-07-28T00:00:00" u="1"/>
        <d v="2013-11-12T00:00:00" u="1"/>
        <d v="2015-10-16T00:00:00" u="1"/>
        <d v="2017-09-20T00:00:00" u="1"/>
        <d v="2019-08-24T00:00:00" u="1"/>
        <d v="2018-09-20T00:00:00" u="1"/>
        <d v="2020-08-24T00:00:00" u="1"/>
        <d v="2022-07-28T00:00:00" u="1"/>
        <d v="2015-11-12T00:00:00" u="1"/>
        <d v="2017-10-16T00:00:00" u="1"/>
        <d v="2019-09-20T00:00:00" u="1"/>
        <d v="2021-08-24T00:00:00" u="1"/>
        <d v="2023-07-28T00:00:00" u="1"/>
        <d v="2014-12-08T00:00:00" u="1"/>
        <d v="2018-10-16T00:00:00" u="1"/>
        <d v="2020-09-20T00:00:00" u="1"/>
        <d v="2024-07-28T00:00:00" u="1"/>
        <d v="2015-12-08T00:00:00" u="1"/>
        <d v="2019-10-16T00:00:00" u="1"/>
        <d v="2021-09-20T00:00:00" u="1"/>
        <d v="2025-07-28T00:00:00" u="1"/>
        <d v="2016-12-08T00:00:00" u="1"/>
        <d v="2020-10-16T00:00:00" u="1"/>
        <d v="2022-09-20T00:00:00" u="1"/>
        <d v="2017-12-08T00:00:00" u="1"/>
        <d v="2021-10-16T00:00:00" u="1"/>
        <d v="2023-09-20T00:00:00" u="1"/>
        <d v="2020-11-12T00:00:00" u="1"/>
        <d v="2019-12-08T00:00:00" u="1"/>
        <d v="2021-11-12T00:00:00" u="1"/>
        <d v="2022-11-12T00:00:00" u="1"/>
        <d v="2022-12-08T00:00:00" u="1"/>
        <d v="2012-07-30T00:00:00" u="1"/>
        <d v="2011-08-26T00:00:00" u="1"/>
        <d v="2014-07-30T00:00:00" u="1"/>
        <d v="2015-07-30T00:00:00" u="1"/>
        <d v="2016-07-30T00:00:00" u="1"/>
        <d v="2015-08-26T00:00:00" u="1"/>
        <d v="2017-07-30T00:00:00" u="1"/>
        <d v="2016-08-26T00:00:00" u="1"/>
        <d v="2018-07-30T00:00:00" u="1"/>
        <d v="2013-10-18T00:00:00" u="1"/>
        <d v="2015-09-22T00:00:00" u="1"/>
        <d v="2017-08-26T00:00:00" u="1"/>
        <d v="2019-07-30T00:00:00" u="1"/>
        <d v="2014-10-18T00:00:00" u="1"/>
        <d v="2016-09-22T00:00:00" u="1"/>
        <d v="2018-08-26T00:00:00" u="1"/>
        <d v="2020-07-30T00:00:00" u="1"/>
        <d v="2013-11-14T00:00:00" u="1"/>
        <d v="2017-09-22T00:00:00" u="1"/>
        <d v="2019-08-26T00:00:00" u="1"/>
        <d v="2021-07-30T00:00:00" u="1"/>
        <d v="2016-10-18T00:00:00" u="1"/>
        <d v="2018-09-22T00:00:00" u="1"/>
        <d v="2022-07-30T00:00:00" u="1"/>
        <d v="2013-12-10T00:00:00" u="1"/>
        <d v="2015-11-14T00:00:00" u="1"/>
        <d v="2017-10-18T00:00:00" u="1"/>
        <d v="2019-09-22T00:00:00" u="1"/>
        <d v="2021-08-26T00:00:00" u="1"/>
        <d v="2018-10-18T00:00:00" u="1"/>
        <d v="2020-09-22T00:00:00" u="1"/>
        <d v="2022-08-26T00:00:00" u="1"/>
        <d v="2017-11-14T00:00:00" u="1"/>
        <d v="2019-10-18T00:00:00" u="1"/>
        <d v="2023-08-26T00:00:00" u="1"/>
        <d v="2025-07-30T00:00:00" u="1"/>
        <d v="2016-12-10T00:00:00" u="1"/>
        <d v="2018-11-14T00:00:00" u="1"/>
        <d v="2022-09-22T00:00:00" u="1"/>
        <d v="2020-11-14T00:00:00" u="1"/>
        <d v="2019-12-10T00:00:00" u="1"/>
        <d v="2021-12-10T00:00:00" u="1"/>
        <d v="2023-12-10T00:00:00" u="1"/>
        <d v="2011-08-28T00:00:00" u="1"/>
        <d v="2013-08-28T00:00:00" u="1"/>
        <d v="2013-09-24T00:00:00" u="1"/>
        <d v="2015-08-28T00:00:00" u="1"/>
        <d v="2016-08-28T00:00:00" u="1"/>
        <d v="2013-10-20T00:00:00" u="1"/>
        <d v="2015-09-24T00:00:00" u="1"/>
        <d v="2017-08-28T00:00:00" u="1"/>
        <d v="2014-10-20T00:00:00" u="1"/>
        <d v="2016-09-24T00:00:00" u="1"/>
        <d v="2018-08-28T00:00:00" u="1"/>
        <d v="2013-11-16T00:00:00" u="1"/>
        <d v="2019-08-28T00:00:00" u="1"/>
        <d v="2014-11-16T00:00:00" u="1"/>
        <d v="2018-09-24T00:00:00" u="1"/>
        <d v="2020-08-28T00:00:00" u="1"/>
        <d v="2015-11-16T00:00:00" u="1"/>
        <d v="2017-10-20T00:00:00" u="1"/>
        <d v="2019-09-24T00:00:00" u="1"/>
        <d v="2018-10-20T00:00:00" u="1"/>
        <d v="2020-09-24T00:00:00" u="1"/>
        <d v="2022-08-28T00:00:00" u="1"/>
        <d v="2017-11-16T00:00:00" u="1"/>
        <d v="2019-10-20T00:00:00" u="1"/>
        <d v="2016-12-12T00:00:00" u="1"/>
        <d v="2018-11-16T00:00:00" u="1"/>
        <d v="2017-12-12T00:00:00" u="1"/>
        <d v="2020-12-12T00:00:00" u="1"/>
        <d v="2028-12-12T00:00:00" u="1"/>
        <d v="2011-08-30T00:00:00" u="1"/>
        <d v="2013-08-30T00:00:00" u="1"/>
        <d v="2014-08-30T00:00:00" u="1"/>
        <d v="2013-09-26T00:00:00" u="1"/>
        <d v="2015-08-30T00:00:00" u="1"/>
        <d v="2016-08-30T00:00:00" u="1"/>
        <d v="2013-10-22T00:00:00" u="1"/>
        <d v="2015-09-26T00:00:00" u="1"/>
        <d v="2017-08-30T00:00:00" u="1"/>
        <d v="2018-08-30T00:00:00" u="1"/>
        <d v="2017-09-26T00:00:00" u="1"/>
        <d v="2014-11-18T00:00:00" u="1"/>
        <d v="2016-10-22T00:00:00" u="1"/>
        <d v="2018-09-26T00:00:00" u="1"/>
        <d v="2020-08-30T00:00:00" u="1"/>
        <d v="2015-11-18T00:00:00" u="1"/>
        <d v="2019-09-26T00:00:00" u="1"/>
        <d v="2021-08-30T00:00:00" u="1"/>
        <d v="2014-12-14T00:00:00" u="1"/>
        <d v="2018-10-22T00:00:00" u="1"/>
        <d v="2020-09-26T00:00:00" u="1"/>
        <d v="2019-10-22T00:00:00" u="1"/>
        <d v="2021-09-26T00:00:00" u="1"/>
        <d v="2023-08-30T00:00:00" u="1"/>
        <d v="2016-12-14T00:00:00" u="1"/>
        <d v="2020-10-22T00:00:00" u="1"/>
        <d v="2024-08-30T00:00:00" u="1"/>
        <d v="2017-12-14T00:00:00" u="1"/>
        <d v="2019-11-18T00:00:00" u="1"/>
        <d v="2023-09-26T00:00:00" u="1"/>
        <d v="2018-12-14T00:00:00" u="1"/>
        <d v="2020-11-18T00:00:00" u="1"/>
        <d v="2019-12-14T00:00:00" u="1"/>
        <d v="2023-10-22T00:00:00" u="1"/>
        <d v="2023-11-18T00:00:00" u="1"/>
        <d v="2022-12-14T00:00:00" u="1"/>
        <d v="2013-09-28T00:00:00" u="1"/>
        <d v="2015-09-28T00:00:00" u="1"/>
        <d v="2016-09-28T00:00:00" u="1"/>
        <d v="2013-11-20T00:00:00" u="1"/>
        <d v="2017-09-28T00:00:00" u="1"/>
        <d v="2012-12-16T00:00:00" u="1"/>
        <d v="2016-10-24T00:00:00" u="1"/>
        <d v="2018-09-28T00:00:00" u="1"/>
        <d v="2015-11-20T00:00:00" u="1"/>
        <d v="2014-12-16T00:00:00" u="1"/>
        <d v="2016-11-20T00:00:00" u="1"/>
        <d v="2018-10-24T00:00:00" u="1"/>
        <d v="2020-09-28T00:00:00" u="1"/>
        <d v="2015-12-16T00:00:00" u="1"/>
        <d v="2017-11-20T00:00:00" u="1"/>
        <d v="2019-10-24T00:00:00" u="1"/>
        <d v="2021-09-28T00:00:00" u="1"/>
        <d v="2020-10-24T00:00:00" u="1"/>
        <d v="2019-11-20T00:00:00" u="1"/>
        <d v="2020-12-16T00:00:00" u="1"/>
        <d v="2021-12-16T00:00:00" u="1"/>
        <d v="2023-11-20T00:00:00" u="1"/>
        <d v="2024-12-16T00:00:00" u="1"/>
        <d v="2008-09-30T00:00:00" u="1"/>
        <d v="2014-10-26T00:00:00" u="1"/>
        <d v="2015-10-26T00:00:00" u="1"/>
        <d v="2014-11-22T00:00:00" u="1"/>
        <d v="2016-10-26T00:00:00" u="1"/>
        <d v="2013-12-18T00:00:00" u="1"/>
        <d v="2017-10-26T00:00:00" u="1"/>
        <d v="2016-11-22T00:00:00" u="1"/>
        <d v="2018-10-26T00:00:00" u="1"/>
        <d v="2015-12-18T00:00:00" u="1"/>
        <d v="2016-12-18T00:00:00" u="1"/>
        <d v="2018-11-22T00:00:00" u="1"/>
        <d v="2017-12-18T00:00:00" u="1"/>
        <d v="2019-11-22T00:00:00" u="1"/>
        <d v="2018-12-18T00:00:00" u="1"/>
        <d v="2019-12-18T00:00:00" u="1"/>
        <d v="2023-10-26T00:00:00" u="1"/>
        <d v="2025-09-30T00:00:00" u="1"/>
        <d v="2020-12-18T00:00:00" u="1"/>
        <d v="2026-11-22T00:00:00" u="1"/>
        <d v="2030-09-30T00:00:00" u="1"/>
        <d v="2010-10-28T00:00:00" u="1"/>
        <d v="2013-10-28T00:00:00" u="1"/>
        <d v="2014-10-28T00:00:00" u="1"/>
        <d v="2015-10-28T00:00:00" u="1"/>
        <d v="2014-11-24T00:00:00" u="1"/>
        <d v="2016-10-28T00:00:00" u="1"/>
        <d v="2013-12-20T00:00:00" u="1"/>
        <d v="2015-11-24T00:00:00" u="1"/>
        <d v="2017-10-28T00:00:00" u="1"/>
        <d v="2014-12-20T00:00:00" u="1"/>
        <d v="2016-11-24T00:00:00" u="1"/>
        <d v="2018-10-28T00:00:00" u="1"/>
        <d v="2019-10-28T00:00:00" u="1"/>
        <d v="2016-12-20T00:00:00" u="1"/>
        <d v="2018-11-24T00:00:00" u="1"/>
        <d v="2017-12-20T00:00:00" u="1"/>
        <d v="2021-10-28T00:00:00" u="1"/>
        <d v="2021-12-20T00:00:00" u="1"/>
        <d v="2013-01-01T00:00:00" u="1"/>
        <d v="2014-01-01T00:00:00" u="1"/>
        <d v="2015-01-01T00:00:00" u="1"/>
        <d v="2016-01-01T00:00:00" u="1"/>
        <d v="2017-01-01T00:00:00" u="1"/>
        <d v="2019-01-01T00:00:00" u="1"/>
        <d v="2021-01-01T00:00:00" u="1"/>
        <d v="2011-11-26T00:00:00" u="1"/>
        <d v="2013-10-30T00:00:00" u="1"/>
        <d v="2014-10-30T00:00:00" u="1"/>
        <d v="2015-10-30T00:00:00" u="1"/>
        <d v="2014-11-26T00:00:00" u="1"/>
        <d v="2016-10-30T00:00:00" u="1"/>
        <d v="2015-11-26T00:00:00" u="1"/>
        <d v="2017-10-30T00:00:00" u="1"/>
        <d v="2014-12-22T00:00:00" u="1"/>
        <d v="2016-11-26T00:00:00" u="1"/>
        <d v="2015-12-22T00:00:00" u="1"/>
        <d v="2019-10-30T00:00:00" u="1"/>
        <d v="2016-12-22T00:00:00" u="1"/>
        <d v="2018-11-26T00:00:00" u="1"/>
        <d v="2019-11-26T00:00:00" u="1"/>
        <d v="2020-11-26T00:00:00" u="1"/>
        <d v="2022-10-30T00:00:00" u="1"/>
        <d v="2019-12-22T00:00:00" u="1"/>
        <d v="2020-12-22T00:00:00" u="1"/>
        <d v="2022-12-22T00:00:00" u="1"/>
        <d v="2015-01-03T00:00:00" u="1"/>
        <d v="2017-01-03T00:00:00" u="1"/>
        <d v="2018-01-03T00:00:00" u="1"/>
        <d v="2019-01-03T00:00:00" u="1"/>
        <d v="2021-01-03T00:00:00" u="1"/>
        <d v="2009-12-24T00:00:00" u="1"/>
        <d v="2011-11-28T00:00:00" u="1"/>
        <d v="2012-11-28T00:00:00" u="1"/>
        <d v="2014-12-24T00:00:00" u="1"/>
        <d v="2016-11-28T00:00:00" u="1"/>
        <d v="2017-11-28T00:00:00" u="1"/>
        <d v="2016-12-24T00:00:00" u="1"/>
        <d v="2018-11-28T00:00:00" u="1"/>
        <d v="2019-11-28T00:00:00" u="1"/>
        <d v="2020-11-28T00:00:00" u="1"/>
        <d v="2019-12-24T00:00:00" u="1"/>
        <d v="2023-11-28T00:00:00" u="1"/>
        <d v="2012-02-01T00:00:00" u="1"/>
        <d v="2015-01-05T00:00:00" u="1"/>
        <d v="2015-02-01T00:00:00" u="1"/>
        <d v="2017-01-05T00:00:00" u="1"/>
        <d v="2018-01-05T00:00:00" u="1"/>
        <d v="2019-02-01T00:00:00" u="1"/>
        <d v="2021-01-05T00:00:00" u="1"/>
        <d v="2020-02-01T00:00:00" u="1"/>
        <d v="2022-01-05T00:00:00" u="1"/>
        <d v="2021-02-01T00:00:00" u="1"/>
        <d v="2023-01-05T00:00:00" u="1"/>
        <d v="2010-11-30T00:00:00" u="1"/>
        <d v="2015-12-26T00:00:00" u="1"/>
        <d v="2017-11-30T00:00:00" u="1"/>
        <d v="2016-12-26T00:00:00" u="1"/>
        <d v="2017-12-26T00:00:00" u="1"/>
        <d v="2018-12-26T00:00:00" u="1"/>
        <d v="2019-12-26T00:00:00" u="1"/>
        <d v="2020-12-26T00:00:00" u="1"/>
        <d v="2025-11-30T00:00:00" u="1"/>
        <d v="2014-02-03T00:00:00" u="1"/>
        <d v="2017-01-07T00:00:00" u="1"/>
        <d v="2016-02-03T00:00:00" u="1"/>
        <d v="2018-01-07T00:00:00" u="1"/>
        <d v="2017-02-03T00:00:00" u="1"/>
        <d v="2019-01-07T00:00:00" u="1"/>
        <d v="2018-02-03T00:00:00" u="1"/>
        <d v="2032-11-30T00:00:00" u="1"/>
        <d v="2021-01-07T00:00:00" u="1"/>
        <d v="2020-02-03T00:00:00" u="1"/>
        <d v="2021-02-03T00:00:00" u="1"/>
        <d v="2024-01-07T00:00:00" u="1"/>
        <d v="2023-02-03T00:00:00" u="1"/>
        <d v="2012-12-28T00:00:00" u="1"/>
        <d v="2015-12-28T00:00:00" u="1"/>
        <d v="2016-12-28T00:00:00" u="1"/>
        <d v="2017-12-28T00:00:00" u="1"/>
        <d v="2018-12-28T00:00:00" u="1"/>
        <d v="2013-01-09T00:00:00" u="1"/>
        <d v="2014-01-09T00:00:00" u="1"/>
        <d v="2011-03-01T00:00:00" u="1"/>
        <d v="2012-03-01T00:00:00" u="1"/>
        <d v="2014-02-05T00:00:00" u="1"/>
        <d v="2016-01-09T00:00:00" u="1"/>
        <d v="2015-02-05T00:00:00" u="1"/>
        <d v="2017-01-09T00:00:00" u="1"/>
        <d v="2016-02-05T00:00:00" u="1"/>
        <d v="2015-03-01T00:00:00" u="1"/>
        <d v="2017-02-05T00:00:00" u="1"/>
        <d v="2019-01-09T00:00:00" u="1"/>
        <d v="2016-03-01T00:00:00" u="1"/>
        <d v="2018-02-05T00:00:00" u="1"/>
        <d v="2020-01-09T00:00:00" u="1"/>
        <d v="2017-03-01T00:00:00" u="1"/>
        <d v="2018-03-01T00:00:00" u="1"/>
        <d v="2020-02-05T00:00:00" u="1"/>
        <d v="2019-03-01T00:00:00" u="1"/>
        <d v="2020-03-01T00:00:00" u="1"/>
        <d v="2025-03-01T00:00:00" u="1"/>
        <d v="2013-12-30T00:00:00" u="1"/>
        <d v="2014-12-30T00:00:00" u="1"/>
        <d v="2015-12-30T00:00:00" u="1"/>
        <d v="2016-12-30T00:00:00" u="1"/>
        <d v="2017-12-30T00:00:00" u="1"/>
        <d v="2019-12-30T00:00:00" u="1"/>
        <d v="2020-12-30T00:00:00" u="1"/>
        <d v="2021-12-30T00:00:00" u="1"/>
        <d v="2023-12-30T00:00:00" u="1"/>
        <d v="2010-03-03T00:00:00" u="1"/>
        <d v="2015-01-11T00:00:00" u="1"/>
        <d v="2016-01-11T00:00:00" u="1"/>
        <d v="2015-02-07T00:00:00" u="1"/>
        <d v="2017-01-11T00:00:00" u="1"/>
        <d v="2014-03-03T00:00:00" u="1"/>
        <d v="2016-02-07T00:00:00" u="1"/>
        <d v="2015-03-03T00:00:00" u="1"/>
        <d v="2017-02-07T00:00:00" u="1"/>
        <d v="2019-01-11T00:00:00" u="1"/>
        <d v="2016-03-03T00:00:00" u="1"/>
        <d v="2018-02-07T00:00:00" u="1"/>
        <d v="2017-03-03T00:00:00" u="1"/>
        <d v="2019-02-07T00:00:00" u="1"/>
        <d v="2018-03-03T00:00:00" u="1"/>
        <d v="2020-02-07T00:00:00" u="1"/>
        <d v="2022-01-11T00:00:00" u="1"/>
        <d v="2019-03-03T00:00:00" u="1"/>
        <d v="2022-02-07T00:00:00" u="1"/>
        <d v="2021-03-03T00:00:00" u="1"/>
        <d v="2023-03-03T00:00:00" u="1"/>
        <d v="2011-02-09T00:00:00" u="1"/>
        <d v="2012-02-09T00:00:00" u="1"/>
        <d v="2013-02-09T00:00:00" u="1"/>
        <d v="2015-01-13T00:00:00" u="1"/>
        <d v="2016-01-13T00:00:00" u="1"/>
        <d v="2015-02-09T00:00:00" u="1"/>
        <d v="2017-01-13T00:00:00" u="1"/>
        <d v="2016-02-09T00:00:00" u="1"/>
        <d v="2018-01-13T00:00:00" u="1"/>
        <d v="2015-03-05T00:00:00" u="1"/>
        <d v="2017-02-09T00:00:00" u="1"/>
        <d v="2019-01-13T00:00:00" u="1"/>
        <d v="2014-04-01T00:00:00" u="1"/>
        <d v="2018-02-09T00:00:00" u="1"/>
        <d v="2020-01-13T00:00:00" u="1"/>
        <d v="2015-04-01T00:00:00" u="1"/>
        <d v="2017-03-05T00:00:00" u="1"/>
        <d v="2019-02-09T00:00:00" u="1"/>
        <d v="2021-01-13T00:00:00" u="1"/>
        <d v="2016-04-01T00:00:00" u="1"/>
        <d v="2018-03-05T00:00:00" u="1"/>
        <d v="2020-02-09T00:00:00" u="1"/>
        <d v="2022-01-13T00:00:00" u="1"/>
        <d v="2017-04-01T00:00:00" u="1"/>
        <d v="2019-03-05T00:00:00" u="1"/>
        <d v="2023-01-13T00:00:00" u="1"/>
        <d v="2018-04-01T00:00:00" u="1"/>
        <d v="2020-03-05T00:00:00" u="1"/>
        <d v="2022-02-09T00:00:00" u="1"/>
        <d v="2019-04-01T00:00:00" u="1"/>
        <d v="2021-03-05T00:00:00" u="1"/>
        <d v="2023-02-09T00:00:00" u="1"/>
        <d v="2021-04-01T00:00:00" u="1"/>
        <d v="2023-03-05T00:00:00" u="1"/>
        <d v="2025-02-09T00:00:00" u="1"/>
        <d v="2013-01-15T00:00:00" u="1"/>
        <d v="2012-02-11T00:00:00" u="1"/>
        <d v="2010-04-03T00:00:00" u="1"/>
        <d v="2016-01-15T00:00:00" u="1"/>
        <d v="2015-02-11T00:00:00" u="1"/>
        <d v="2017-01-15T00:00:00" u="1"/>
        <d v="2016-02-11T00:00:00" u="1"/>
        <d v="2013-04-03T00:00:00" u="1"/>
        <d v="2017-02-11T00:00:00" u="1"/>
        <d v="2019-01-15T00:00:00" u="1"/>
        <d v="2014-04-03T00:00:00" u="1"/>
        <d v="2016-03-07T00:00:00" u="1"/>
        <d v="2015-04-03T00:00:00" u="1"/>
        <d v="2017-03-07T00:00:00" u="1"/>
        <d v="2019-02-11T00:00:00" u="1"/>
        <d v="2018-03-07T00:00:00" u="1"/>
        <d v="2017-04-03T00:00:00" u="1"/>
        <d v="2021-02-11T00:00:00" u="1"/>
        <d v="2018-04-03T00:00:00" u="1"/>
        <d v="2022-02-11T00:00:00" u="1"/>
        <d v="2019-04-03T00:00:00" u="1"/>
        <d v="2021-03-07T00:00:00" u="1"/>
        <d v="2020-04-03T00:00:00" u="1"/>
        <d v="2022-03-07T00:00:00" u="1"/>
        <d v="2021-04-03T00:00:00" u="1"/>
        <d v="2022-04-03T00:00:00" u="1"/>
        <d v="2023-04-03T00:00:00" u="1"/>
        <d v="2011-02-13T00:00:00" u="1"/>
        <d v="2012-02-13T00:00:00" u="1"/>
        <d v="2015-01-17T00:00:00" u="1"/>
        <d v="2016-01-17T00:00:00" u="1"/>
        <d v="2015-02-13T00:00:00" u="1"/>
        <d v="2017-01-17T00:00:00" u="1"/>
        <d v="2012-04-05T00:00:00" u="1"/>
        <d v="2014-03-09T00:00:00" u="1"/>
        <d v="2016-02-13T00:00:00" u="1"/>
        <d v="2018-01-17T00:00:00" u="1"/>
        <d v="2013-04-05T00:00:00" u="1"/>
        <d v="2015-03-09T00:00:00" u="1"/>
        <d v="2017-02-13T00:00:00" u="1"/>
        <d v="2019-01-17T00:00:00" u="1"/>
        <d v="2012-05-01T00:00:00" u="1"/>
        <d v="2014-04-05T00:00:00" u="1"/>
        <d v="2016-03-09T00:00:00" u="1"/>
        <d v="2018-02-13T00:00:00" u="1"/>
        <d v="2020-01-17T00:00:00" u="1"/>
        <d v="2015-04-05T00:00:00" u="1"/>
        <d v="2017-03-09T00:00:00" u="1"/>
        <d v="2019-02-13T00:00:00" u="1"/>
        <d v="2014-05-01T00:00:00" u="1"/>
        <d v="2016-04-05T00:00:00" u="1"/>
        <d v="2018-03-09T00:00:00" u="1"/>
        <d v="2020-02-13T00:00:00" u="1"/>
        <d v="2022-01-17T00:00:00" u="1"/>
        <d v="2015-05-01T00:00:00" u="1"/>
        <d v="2017-04-05T00:00:00" u="1"/>
        <d v="2019-03-09T00:00:00" u="1"/>
        <d v="2021-02-13T00:00:00" u="1"/>
        <d v="2016-05-01T00:00:00" u="1"/>
        <d v="2018-04-05T00:00:00" u="1"/>
        <d v="2022-02-13T00:00:00" u="1"/>
        <d v="2017-05-01T00:00:00" u="1"/>
        <d v="2019-04-05T00:00:00" u="1"/>
        <d v="2021-03-09T00:00:00" u="1"/>
        <d v="2018-05-01T00:00:00" u="1"/>
        <d v="2022-03-09T00:00:00" u="1"/>
        <d v="2024-02-13T00:00:00" u="1"/>
        <d v="2019-05-01T00:00:00" u="1"/>
        <d v="2021-04-05T00:00:00" u="1"/>
        <d v="2023-03-09T00:00:00" u="1"/>
        <d v="2020-05-01T00:00:00" u="1"/>
        <d v="2022-04-05T00:00:00" u="1"/>
        <d v="2021-05-01T00:00:00" u="1"/>
        <d v="2022-05-01T00:00:00" u="1"/>
        <d v="2014-01-19T00:00:00" u="1"/>
        <d v="2016-01-19T00:00:00" u="1"/>
        <d v="2013-03-11T00:00:00" u="1"/>
        <d v="2015-02-15T00:00:00" u="1"/>
        <d v="2017-01-19T00:00:00" u="1"/>
        <d v="2014-03-11T00:00:00" u="1"/>
        <d v="2016-02-15T00:00:00" u="1"/>
        <d v="2015-03-11T00:00:00" u="1"/>
        <d v="2017-02-15T00:00:00" u="1"/>
        <d v="2019-01-19T00:00:00" u="1"/>
        <d v="2014-04-07T00:00:00" u="1"/>
        <d v="2016-03-11T00:00:00" u="1"/>
        <d v="2018-02-15T00:00:00" u="1"/>
        <d v="2020-01-19T00:00:00" u="1"/>
        <d v="2017-03-11T00:00:00" u="1"/>
        <d v="2019-02-15T00:00:00" u="1"/>
        <d v="2021-01-19T00:00:00" u="1"/>
        <d v="2016-04-07T00:00:00" u="1"/>
        <d v="2018-03-11T00:00:00" u="1"/>
        <d v="2020-02-15T00:00:00" u="1"/>
        <d v="2017-04-07T00:00:00" u="1"/>
        <d v="2019-03-11T00:00:00" u="1"/>
        <d v="2018-04-07T00:00:00" u="1"/>
        <d v="2020-03-11T00:00:00" u="1"/>
        <d v="2022-02-15T00:00:00" u="1"/>
        <d v="2019-04-07T00:00:00" u="1"/>
        <d v="2021-03-11T00:00:00" u="1"/>
        <d v="2020-04-07T00:00:00" u="1"/>
        <d v="2022-03-11T00:00:00" u="1"/>
        <d v="2019-05-03T00:00:00" u="1"/>
        <d v="2021-04-07T00:00:00" u="1"/>
        <d v="2020-05-03T00:00:00" u="1"/>
        <d v="2024-03-11T00:00:00" u="1"/>
        <d v="2011-02-17T00:00:00" u="1"/>
        <d v="2012-02-17T00:00:00" u="1"/>
        <d v="2011-03-13T00:00:00" u="1"/>
        <d v="2015-01-21T00:00:00" u="1"/>
        <d v="2012-03-13T00:00:00" u="1"/>
        <d v="2014-02-17T00:00:00" u="1"/>
        <d v="2016-01-21T00:00:00" u="1"/>
        <d v="2017-01-21T00:00:00" u="1"/>
        <d v="2012-04-09T00:00:00" u="1"/>
        <d v="2014-03-13T00:00:00" u="1"/>
        <d v="2016-02-17T00:00:00" u="1"/>
        <d v="2011-05-05T00:00:00" u="1"/>
        <d v="2013-04-09T00:00:00" u="1"/>
        <d v="2015-03-13T00:00:00" u="1"/>
        <d v="2019-01-21T00:00:00" u="1"/>
        <d v="2014-04-09T00:00:00" u="1"/>
        <d v="2016-03-13T00:00:00" u="1"/>
        <d v="2018-02-17T00:00:00" u="1"/>
        <d v="2019-02-17T00:00:00" u="1"/>
        <d v="2016-04-09T00:00:00" u="1"/>
        <d v="2018-03-13T00:00:00" u="1"/>
        <d v="2020-02-17T00:00:00" u="1"/>
        <d v="2015-05-05T00:00:00" u="1"/>
        <d v="2017-04-09T00:00:00" u="1"/>
        <d v="2019-03-13T00:00:00" u="1"/>
        <d v="2014-06-01T00:00:00" u="1"/>
        <d v="2020-03-13T00:00:00" u="1"/>
        <d v="2015-06-01T00:00:00" u="1"/>
        <d v="2017-05-05T00:00:00" u="1"/>
        <d v="2021-03-13T00:00:00" u="1"/>
        <d v="2016-06-01T00:00:00" u="1"/>
        <d v="2018-05-05T00:00:00" u="1"/>
        <d v="2020-04-09T00:00:00" u="1"/>
        <d v="2017-06-01T00:00:00" u="1"/>
        <d v="2019-05-05T00:00:00" u="1"/>
        <d v="2021-04-09T00:00:00" u="1"/>
        <d v="2025-02-17T00:00:00" u="1"/>
        <d v="2020-05-05T00:00:00" u="1"/>
        <d v="2019-06-01T00:00:00" u="1"/>
        <d v="2021-05-05T00:00:00" u="1"/>
        <d v="2020-06-01T00:00:00" u="1"/>
        <d v="2026-03-13T00:00:00" u="1"/>
        <d v="2023-05-05T00:00:00" u="1"/>
        <d v="2011-03-15T00:00:00" u="1"/>
        <d v="2015-01-23T00:00:00" u="1"/>
        <d v="2012-03-15T00:00:00" u="1"/>
        <d v="2014-02-19T00:00:00" u="1"/>
        <d v="2015-02-19T00:00:00" u="1"/>
        <d v="2017-01-23T00:00:00" u="1"/>
        <d v="2014-03-15T00:00:00" u="1"/>
        <d v="2016-02-19T00:00:00" u="1"/>
        <d v="2018-01-23T00:00:00" u="1"/>
        <d v="2017-02-19T00:00:00" u="1"/>
        <d v="2019-01-23T00:00:00" u="1"/>
        <d v="2014-04-11T00:00:00" u="1"/>
        <d v="2016-03-15T00:00:00" u="1"/>
        <d v="2018-02-19T00:00:00" u="1"/>
        <d v="2020-01-23T00:00:00" u="1"/>
        <d v="2017-03-15T00:00:00" u="1"/>
        <d v="2019-02-19T00:00:00" u="1"/>
        <d v="2018-03-15T00:00:00" u="1"/>
        <d v="2020-02-19T00:00:00" u="1"/>
        <d v="2013-06-03T00:00:00" u="1"/>
        <d v="2015-05-07T00:00:00" u="1"/>
        <d v="2017-04-11T00:00:00" u="1"/>
        <d v="2021-02-19T00:00:00" u="1"/>
        <d v="2014-06-03T00:00:00" u="1"/>
        <d v="2016-05-07T00:00:00" u="1"/>
        <d v="2020-03-15T00:00:00" u="1"/>
        <d v="2015-06-03T00:00:00" u="1"/>
        <d v="2019-04-11T00:00:00" u="1"/>
        <d v="2021-03-15T00:00:00" u="1"/>
        <d v="2023-02-19T00:00:00" u="1"/>
        <d v="2016-06-03T00:00:00" u="1"/>
        <d v="2018-05-07T00:00:00" u="1"/>
        <d v="2017-06-03T00:00:00" u="1"/>
        <d v="2019-05-07T00:00:00" u="1"/>
        <d v="2021-04-11T00:00:00" u="1"/>
        <d v="2023-03-15T00:00:00" u="1"/>
        <d v="2018-06-03T00:00:00" u="1"/>
        <d v="2022-04-11T00:00:00" u="1"/>
        <d v="2019-06-03T00:00:00" u="1"/>
        <d v="2021-05-07T00:00:00" u="1"/>
        <d v="2020-06-03T00:00:00" u="1"/>
        <d v="2021-06-03T00:00:00" u="1"/>
        <d v="2023-06-03T00:00:00" u="1"/>
        <d v="2011-02-21T00:00:00" u="1"/>
        <d v="2016-01-25T00:00:00" u="1"/>
        <d v="2011-04-13T00:00:00" u="1"/>
        <d v="2013-03-17T00:00:00" u="1"/>
        <d v="2017-01-25T00:00:00" u="1"/>
        <d v="2014-03-17T00:00:00" u="1"/>
        <d v="2016-02-21T00:00:00" u="1"/>
        <d v="2018-01-25T00:00:00" u="1"/>
        <d v="2011-05-09T00:00:00" u="1"/>
        <d v="2013-04-13T00:00:00" u="1"/>
        <d v="2012-05-09T00:00:00" u="1"/>
        <d v="2014-04-13T00:00:00" u="1"/>
        <d v="2018-02-21T00:00:00" u="1"/>
        <d v="2020-01-25T00:00:00" u="1"/>
        <d v="2011-06-05T00:00:00" u="1"/>
        <d v="2017-03-17T00:00:00" u="1"/>
        <d v="2019-02-21T00:00:00" u="1"/>
        <d v="2016-04-13T00:00:00" u="1"/>
        <d v="2018-03-17T00:00:00" u="1"/>
        <d v="2020-02-21T00:00:00" u="1"/>
        <d v="2011-07-01T00:00:00" u="1"/>
        <d v="2013-06-05T00:00:00" u="1"/>
        <d v="2017-04-13T00:00:00" u="1"/>
        <d v="2019-03-17T00:00:00" u="1"/>
        <d v="2021-02-21T00:00:00" u="1"/>
        <d v="2014-06-05T00:00:00" u="1"/>
        <d v="2016-05-09T00:00:00" u="1"/>
        <d v="2020-03-17T00:00:00" u="1"/>
        <d v="2022-02-21T00:00:00" u="1"/>
        <d v="2017-05-09T00:00:00" u="1"/>
        <d v="2019-04-13T00:00:00" u="1"/>
        <d v="2021-03-17T00:00:00" u="1"/>
        <d v="2014-07-01T00:00:00" u="1"/>
        <d v="2020-04-13T00:00:00" u="1"/>
        <d v="2015-07-01T00:00:00" u="1"/>
        <d v="2017-06-05T00:00:00" u="1"/>
        <d v="2021-04-13T00:00:00" u="1"/>
        <d v="2023-03-17T00:00:00" u="1"/>
        <d v="2016-07-01T00:00:00" u="1"/>
        <d v="2022-04-13T00:00:00" u="1"/>
        <d v="2017-07-01T00:00:00" u="1"/>
        <d v="2019-06-05T00:00:00" u="1"/>
        <d v="2021-05-09T00:00:00" u="1"/>
        <d v="2023-04-13T00:00:00" u="1"/>
        <d v="2020-06-05T00:00:00" u="1"/>
        <d v="2024-04-13T00:00:00" u="1"/>
        <d v="2019-07-01T00:00:00" u="1"/>
        <d v="2021-06-05T00:00:00" u="1"/>
        <d v="2023-05-09T00:00:00" u="1"/>
        <d v="2020-07-01T00:00:00" u="1"/>
        <d v="2022-06-05T00:00:00" u="1"/>
        <d v="2021-07-01T00:00:00" u="1"/>
        <d v="2025-05-09T00:00:00" u="1"/>
        <d v="2024-06-05T00:00:00" u="1"/>
        <d v="2023-07-01T00:00:00" u="1"/>
        <d v="2014-01-27T00:00:00" u="1"/>
        <d v="2012-03-19T00:00:00" u="1"/>
        <d v="2016-01-27T00:00:00" u="1"/>
        <d v="2017-01-27T00:00:00" u="1"/>
        <d v="2016-02-23T00:00:00" u="1"/>
        <d v="2018-01-27T00:00:00" u="1"/>
        <d v="2011-05-11T00:00:00" u="1"/>
        <d v="2014-04-15T00:00:00" u="1"/>
        <d v="2016-03-19T00:00:00" u="1"/>
        <d v="2018-02-23T00:00:00" u="1"/>
        <d v="2020-01-27T00:00:00" u="1"/>
        <d v="2013-05-11T00:00:00" u="1"/>
        <d v="2015-04-15T00:00:00" u="1"/>
        <d v="2017-03-19T00:00:00" u="1"/>
        <d v="2016-04-15T00:00:00" u="1"/>
        <d v="2018-03-19T00:00:00" u="1"/>
        <d v="2011-07-03T00:00:00" u="1"/>
        <d v="2015-05-11T00:00:00" u="1"/>
        <d v="2017-04-15T00:00:00" u="1"/>
        <d v="2019-03-19T00:00:00" u="1"/>
        <d v="2012-07-03T00:00:00" u="1"/>
        <d v="2014-06-07T00:00:00" u="1"/>
        <d v="2018-04-15T00:00:00" u="1"/>
        <d v="2020-03-19T00:00:00" u="1"/>
        <d v="2017-05-11T00:00:00" u="1"/>
        <d v="2021-03-19T00:00:00" u="1"/>
        <d v="2016-06-07T00:00:00" u="1"/>
        <d v="2018-05-11T00:00:00" u="1"/>
        <d v="2020-04-15T00:00:00" u="1"/>
        <d v="2022-03-19T00:00:00" u="1"/>
        <d v="2015-07-03T00:00:00" u="1"/>
        <d v="2017-06-07T00:00:00" u="1"/>
        <d v="2021-04-15T00:00:00" u="1"/>
        <d v="2020-05-11T00:00:00" u="1"/>
        <d v="2017-07-03T00:00:00" u="1"/>
        <d v="2019-06-07T00:00:00" u="1"/>
        <d v="2023-04-15T00:00:00" u="1"/>
        <d v="2020-06-07T00:00:00" u="1"/>
        <d v="2022-05-11T00:00:00" u="1"/>
        <d v="2019-07-03T00:00:00" u="1"/>
        <d v="2021-06-07T00:00:00" u="1"/>
        <d v="2023-05-11T00:00:00" u="1"/>
        <d v="2020-07-03T00:00:00" u="1"/>
        <d v="2021-07-03T00:00:00" u="1"/>
        <d v="2023-06-07T00:00:00" u="1"/>
        <d v="2022-07-03T00:00:00" u="1"/>
        <d v="2024-06-07T00:00:00" u="1"/>
        <d v="2025-06-07T00:00:00" u="1"/>
        <d v="2024-07-03T00:00:00" u="1"/>
        <d v="2012-03-21T00:00:00" u="1"/>
        <d v="2014-02-25T00:00:00" u="1"/>
        <d v="2016-01-29T00:00:00" u="1"/>
        <d v="2015-02-25T00:00:00" u="1"/>
        <d v="2012-04-17T00:00:00" u="1"/>
        <d v="2016-02-25T00:00:00" u="1"/>
        <d v="2018-01-29T00:00:00" u="1"/>
        <d v="2015-03-21T00:00:00" u="1"/>
        <d v="2017-02-25T00:00:00" u="1"/>
        <d v="2019-01-29T00:00:00" u="1"/>
        <d v="2016-03-21T00:00:00" u="1"/>
        <d v="2020-01-29T00:00:00" u="1"/>
        <d v="2013-05-13T00:00:00" u="1"/>
        <d v="2017-03-21T00:00:00" u="1"/>
        <d v="2019-02-25T00:00:00" u="1"/>
        <d v="2014-05-13T00:00:00" u="1"/>
        <d v="2016-04-17T00:00:00" u="1"/>
        <d v="2018-03-21T00:00:00" u="1"/>
        <d v="2022-01-29T00:00:00" u="1"/>
        <d v="2015-05-13T00:00:00" u="1"/>
        <d v="2019-03-21T00:00:00" u="1"/>
        <d v="2021-02-25T00:00:00" u="1"/>
        <d v="2012-07-05T00:00:00" u="1"/>
        <d v="2016-05-13T00:00:00" u="1"/>
        <d v="2018-04-17T00:00:00" u="1"/>
        <d v="2020-03-21T00:00:00" u="1"/>
        <d v="2022-02-25T00:00:00" u="1"/>
        <d v="2024-01-29T00:00:00" u="1"/>
        <d v="2011-08-01T00:00:00" u="1"/>
        <d v="2015-06-09T00:00:00" u="1"/>
        <d v="2017-05-13T00:00:00" u="1"/>
        <d v="2019-04-17T00:00:00" u="1"/>
        <d v="2021-03-21T00:00:00" u="1"/>
        <d v="2014-07-05T00:00:00" u="1"/>
        <d v="2018-05-13T00:00:00" u="1"/>
        <d v="2020-04-17T00:00:00" u="1"/>
        <d v="2022-03-21T00:00:00" u="1"/>
        <d v="2015-07-05T00:00:00" u="1"/>
        <d v="2017-06-09T00:00:00" u="1"/>
        <d v="2019-05-13T00:00:00" u="1"/>
        <d v="2021-04-17T00:00:00" u="1"/>
        <d v="2014-08-01T00:00:00" u="1"/>
        <d v="2016-07-05T00:00:00" u="1"/>
        <d v="2020-05-13T00:00:00" u="1"/>
        <d v="2022-04-17T00:00:00" u="1"/>
        <d v="2024-03-21T00:00:00" u="1"/>
        <d v="2015-08-01T00:00:00" u="1"/>
        <d v="2017-07-05T00:00:00" u="1"/>
        <d v="2021-05-13T00:00:00" u="1"/>
        <d v="2023-04-17T00:00:00" u="1"/>
        <d v="2016-08-01T00:00:00" u="1"/>
        <d v="2018-07-05T00:00:00" u="1"/>
        <d v="2020-06-09T00:00:00" u="1"/>
        <d v="2017-08-01T00:00:00" u="1"/>
        <d v="2019-07-05T00:00:00" u="1"/>
        <d v="2018-08-01T00:00:00" u="1"/>
        <d v="2020-07-05T00:00:00" u="1"/>
        <d v="2022-06-09T00:00:00" u="1"/>
        <d v="2019-08-01T00:00:00" u="1"/>
        <d v="2021-07-05T00:00:00" u="1"/>
        <d v="2023-06-09T00:00:00" u="1"/>
        <d v="2027-04-17T00:00:00" u="1"/>
        <d v="2020-08-01T00:00:00" u="1"/>
        <d v="2021-08-01T00:00:00" u="1"/>
        <d v="2025-07-05T00:00:00" u="1"/>
        <d v="2009-01-31T00:00:00" u="1"/>
        <d v="2011-01-31T00:00:00" u="1"/>
        <d v="2014-02-27T00:00:00" u="1"/>
        <d v="2013-03-23T00:00:00" u="1"/>
        <d v="2015-02-27T00:00:00" u="1"/>
        <d v="2011-05-15T00:00:00" u="1"/>
        <d v="2013-04-19T00:00:00" u="1"/>
        <d v="2017-02-27T00:00:00" u="1"/>
        <d v="2019-01-31T00:00:00" u="1"/>
        <d v="2014-04-19T00:00:00" u="1"/>
        <d v="2016-03-23T00:00:00" u="1"/>
        <d v="2020-01-31T00:00:00" u="1"/>
        <d v="2013-05-15T00:00:00" u="1"/>
        <d v="2015-04-19T00:00:00" u="1"/>
        <d v="2017-03-23T00:00:00" u="1"/>
        <d v="2019-02-27T00:00:00" u="1"/>
        <d v="2014-05-15T00:00:00" u="1"/>
        <d v="2016-04-19T00:00:00" u="1"/>
        <d v="2018-03-23T00:00:00" u="1"/>
        <d v="2020-02-27T00:00:00" u="1"/>
        <d v="2017-04-19T00:00:00" u="1"/>
        <d v="2019-03-23T00:00:00" u="1"/>
        <d v="2021-02-27T00:00:00" u="1"/>
        <d v="2023-01-31T00:00:00" u="1"/>
        <d v="2014-06-11T00:00:00" u="1"/>
        <d v="2016-05-15T00:00:00" u="1"/>
        <d v="2018-04-19T00:00:00" u="1"/>
        <d v="2024-01-31T00:00:00" u="1"/>
        <d v="2011-08-03T00:00:00" u="1"/>
        <d v="2013-07-07T00:00:00" u="1"/>
        <d v="2015-06-11T00:00:00" u="1"/>
        <d v="2017-05-15T00:00:00" u="1"/>
        <d v="2019-04-19T00:00:00" u="1"/>
        <d v="2021-03-23T00:00:00" u="1"/>
        <d v="2023-02-27T00:00:00" u="1"/>
        <d v="2025-01-31T00:00:00" u="1"/>
        <d v="2014-07-07T00:00:00" u="1"/>
        <d v="2016-06-11T00:00:00" u="1"/>
        <d v="2018-05-15T00:00:00" u="1"/>
        <d v="2020-04-19T00:00:00" u="1"/>
        <d v="2022-03-23T00:00:00" u="1"/>
        <d v="2024-02-27T00:00:00" u="1"/>
        <d v="2013-08-03T00:00:00" u="1"/>
        <d v="2015-07-07T00:00:00" u="1"/>
        <d v="2017-06-11T00:00:00" u="1"/>
        <d v="2016-07-07T00:00:00" u="1"/>
        <d v="2018-06-11T00:00:00" u="1"/>
        <d v="2020-05-15T00:00:00" u="1"/>
        <d v="2024-03-23T00:00:00" u="1"/>
        <d v="2015-08-03T00:00:00" u="1"/>
        <d v="2017-07-07T00:00:00" u="1"/>
        <d v="2019-06-11T00:00:00" u="1"/>
        <d v="2021-05-15T00:00:00" u="1"/>
        <d v="2023-04-19T00:00:00" u="1"/>
        <d v="2016-08-03T00:00:00" u="1"/>
        <d v="2018-07-07T00:00:00" u="1"/>
        <d v="2020-06-11T00:00:00" u="1"/>
        <d v="2017-08-03T00:00:00" u="1"/>
        <d v="2021-06-11T00:00:00" u="1"/>
        <d v="2023-05-15T00:00:00" u="1"/>
        <d v="2018-08-03T00:00:00" u="1"/>
        <d v="2020-07-07T00:00:00" u="1"/>
        <d v="2022-06-11T00:00:00" u="1"/>
        <d v="2019-08-03T00:00:00" u="1"/>
        <d v="2021-07-07T00:00:00" u="1"/>
        <d v="2020-08-03T00:00:00" u="1"/>
        <d v="2021-08-03T00:00:00" u="1"/>
        <d v="2010-04-21T00:00:00" u="1"/>
        <d v="2013-04-21T00:00:00" u="1"/>
        <d v="2014-04-21T00:00:00" u="1"/>
        <d v="2016-03-25T00:00:00" u="1"/>
        <d v="2015-04-21T00:00:00" u="1"/>
        <d v="2016-04-21T00:00:00" u="1"/>
        <d v="2015-05-17T00:00:00" u="1"/>
        <d v="2019-03-25T00:00:00" u="1"/>
        <d v="2016-05-17T00:00:00" u="1"/>
        <d v="2018-04-21T00:00:00" u="1"/>
        <d v="2020-03-25T00:00:00" u="1"/>
        <d v="2013-07-09T00:00:00" u="1"/>
        <d v="2017-05-17T00:00:00" u="1"/>
        <d v="2019-04-21T00:00:00" u="1"/>
        <d v="2021-03-25T00:00:00" u="1"/>
        <d v="2014-07-09T00:00:00" u="1"/>
        <d v="2016-06-13T00:00:00" u="1"/>
        <d v="2018-05-17T00:00:00" u="1"/>
        <d v="2020-04-21T00:00:00" u="1"/>
        <d v="2015-07-09T00:00:00" u="1"/>
        <d v="2017-06-13T00:00:00" u="1"/>
        <d v="2019-05-17T00:00:00" u="1"/>
        <d v="2012-09-01T00:00:00" u="1"/>
        <d v="2016-07-09T00:00:00" u="1"/>
        <d v="2018-06-13T00:00:00" u="1"/>
        <d v="2020-05-17T00:00:00" u="1"/>
        <d v="2013-09-01T00:00:00" u="1"/>
        <d v="2017-07-09T00:00:00" u="1"/>
        <d v="2019-06-13T00:00:00" u="1"/>
        <d v="2023-04-21T00:00:00" u="1"/>
        <d v="2014-09-01T00:00:00" u="1"/>
        <d v="2016-08-05T00:00:00" u="1"/>
        <d v="2018-07-09T00:00:00" u="1"/>
        <d v="2015-09-01T00:00:00" u="1"/>
        <d v="2017-08-05T00:00:00" u="1"/>
        <d v="2019-07-09T00:00:00" u="1"/>
        <d v="2021-06-13T00:00:00" u="1"/>
        <d v="2018-08-05T00:00:00" u="1"/>
        <d v="2020-07-09T00:00:00" u="1"/>
        <d v="2017-09-01T00:00:00" u="1"/>
        <d v="2019-08-05T00:00:00" u="1"/>
        <d v="2021-07-09T00:00:00" u="1"/>
        <d v="2018-09-01T00:00:00" u="1"/>
        <d v="2020-08-05T00:00:00" u="1"/>
        <d v="2022-07-09T00:00:00" u="1"/>
        <d v="2019-09-01T00:00:00" u="1"/>
        <d v="2021-08-05T00:00:00" u="1"/>
        <d v="2020-09-01T00:00:00" u="1"/>
        <d v="2022-08-05T00:00:00" u="1"/>
        <d v="2021-09-01T00:00:00" u="1"/>
        <d v="2023-09-01T00:00:00" u="1"/>
        <d v="2025-09-01T00:00:00" u="1"/>
        <d v="2014-03-27T00:00:00" u="1"/>
        <d v="2011-05-19T00:00:00" u="1"/>
        <d v="2015-03-27T00:00:00" u="1"/>
        <d v="2014-04-23T00:00:00" u="1"/>
        <d v="2015-04-23T00:00:00" u="1"/>
        <d v="2014-05-19T00:00:00" u="1"/>
        <d v="2018-03-27T00:00:00" u="1"/>
        <d v="2017-04-23T00:00:00" u="1"/>
        <d v="2012-07-11T00:00:00" u="1"/>
        <d v="2014-06-15T00:00:00" u="1"/>
        <d v="2016-05-19T00:00:00" u="1"/>
        <d v="2018-04-23T00:00:00" u="1"/>
        <d v="2015-06-15T00:00:00" u="1"/>
        <d v="2017-05-19T00:00:00" u="1"/>
        <d v="2019-04-23T00:00:00" u="1"/>
        <d v="2012-08-07T00:00:00" u="1"/>
        <d v="2016-06-15T00:00:00" u="1"/>
        <d v="2018-05-19T00:00:00" u="1"/>
        <d v="2020-04-23T00:00:00" u="1"/>
        <d v="2022-03-27T00:00:00" u="1"/>
        <d v="2013-08-07T00:00:00" u="1"/>
        <d v="2015-07-11T00:00:00" u="1"/>
        <d v="2019-05-19T00:00:00" u="1"/>
        <d v="2021-04-23T00:00:00" u="1"/>
        <d v="2012-09-03T00:00:00" u="1"/>
        <d v="2020-05-19T00:00:00" u="1"/>
        <d v="2013-09-03T00:00:00" u="1"/>
        <d v="2015-08-07T00:00:00" u="1"/>
        <d v="2017-07-11T00:00:00" u="1"/>
        <d v="2019-06-15T00:00:00" u="1"/>
        <d v="2021-05-19T00:00:00" u="1"/>
        <d v="2023-04-23T00:00:00" u="1"/>
        <d v="2014-09-03T00:00:00" u="1"/>
        <d v="2016-08-07T00:00:00" u="1"/>
        <d v="2018-07-11T00:00:00" u="1"/>
        <d v="2020-06-15T00:00:00" u="1"/>
        <d v="2015-09-03T00:00:00" u="1"/>
        <d v="2017-08-07T00:00:00" u="1"/>
        <d v="2021-06-15T00:00:00" u="1"/>
        <d v="2016-09-03T00:00:00" u="1"/>
        <d v="2018-08-07T00:00:00" u="1"/>
        <d v="2020-07-11T00:00:00" u="1"/>
        <d v="2024-05-19T00:00:00" u="1"/>
        <d v="2017-09-03T00:00:00" u="1"/>
        <d v="2021-07-11T00:00:00" u="1"/>
        <d v="2018-09-03T00:00:00" u="1"/>
        <d v="2020-08-07T00:00:00" u="1"/>
        <d v="2022-07-11T00:00:00" u="1"/>
        <d v="2019-09-03T00:00:00" u="1"/>
        <d v="2020-09-03T00:00:00" u="1"/>
        <d v="2023-09-03T00:00:00" u="1"/>
        <d v="2013-03-29T00:00:00" u="1"/>
        <d v="2012-04-25T00:00:00" u="1"/>
        <d v="2014-03-29T00:00:00" u="1"/>
        <d v="2015-03-29T00:00:00" u="1"/>
        <d v="2014-04-25T00:00:00" u="1"/>
        <d v="2016-03-29T00:00:00" u="1"/>
        <d v="2011-06-17T00:00:00" u="1"/>
        <d v="2013-05-21T00:00:00" u="1"/>
        <d v="2015-04-25T00:00:00" u="1"/>
        <d v="2017-03-29T00:00:00" u="1"/>
        <d v="2018-03-29T00:00:00" u="1"/>
        <d v="2015-05-21T00:00:00" u="1"/>
        <d v="2019-03-29T00:00:00" u="1"/>
        <d v="2016-05-21T00:00:00" u="1"/>
        <d v="2018-04-25T00:00:00" u="1"/>
        <d v="2015-06-17T00:00:00" u="1"/>
        <d v="2017-05-21T00:00:00" u="1"/>
        <d v="2019-04-25T00:00:00" u="1"/>
        <d v="2021-03-29T00:00:00" u="1"/>
        <d v="2016-06-17T00:00:00" u="1"/>
        <d v="2018-05-21T00:00:00" u="1"/>
        <d v="2020-04-25T00:00:00" u="1"/>
        <d v="2013-08-09T00:00:00" u="1"/>
        <d v="2015-07-13T00:00:00" u="1"/>
        <d v="2017-06-17T00:00:00" u="1"/>
        <d v="2021-04-25T00:00:00" u="1"/>
        <d v="2023-03-29T00:00:00" u="1"/>
        <d v="2016-07-13T00:00:00" u="1"/>
        <d v="2020-05-21T00:00:00" u="1"/>
        <d v="2013-09-05T00:00:00" u="1"/>
        <d v="2015-08-09T00:00:00" u="1"/>
        <d v="2017-07-13T00:00:00" u="1"/>
        <d v="2019-06-17T00:00:00" u="1"/>
        <d v="2021-05-21T00:00:00" u="1"/>
        <d v="2025-03-29T00:00:00" u="1"/>
        <d v="2012-10-01T00:00:00" u="1"/>
        <d v="2014-09-05T00:00:00" u="1"/>
        <d v="2016-08-09T00:00:00" u="1"/>
        <d v="2018-07-13T00:00:00" u="1"/>
        <d v="2020-06-17T00:00:00" u="1"/>
        <d v="2013-10-01T00:00:00" u="1"/>
        <d v="2015-09-05T00:00:00" u="1"/>
        <d v="2017-08-09T00:00:00" u="1"/>
        <d v="2019-07-13T00:00:00" u="1"/>
        <d v="2021-06-17T00:00:00" u="1"/>
        <d v="2014-10-01T00:00:00" u="1"/>
        <d v="2016-09-05T00:00:00" u="1"/>
        <d v="2020-07-13T00:00:00" u="1"/>
        <d v="2015-10-01T00:00:00" u="1"/>
        <d v="2017-09-05T00:00:00" u="1"/>
        <d v="2019-08-09T00:00:00" u="1"/>
        <d v="2016-10-01T00:00:00" u="1"/>
        <d v="2018-09-05T00:00:00" u="1"/>
        <d v="2020-08-09T00:00:00" u="1"/>
        <d v="2022-07-13T00:00:00" u="1"/>
        <d v="2017-10-01T00:00:00" u="1"/>
        <d v="2019-09-05T00:00:00" u="1"/>
        <d v="2021-08-09T00:00:00" u="1"/>
        <d v="2018-10-01T00:00:00" u="1"/>
        <d v="2019-10-01T00:00:00" u="1"/>
        <d v="2021-09-05T00:00:00" u="1"/>
        <d v="2020-10-01T00:00:00" u="1"/>
        <d v="2022-09-05T00:00:00" u="1"/>
        <d v="2008-03-31T00:00:00" u="1"/>
        <d v="2009-03-31T00:00:00" u="1"/>
        <d v="2013-04-27T00:00:00" u="1"/>
        <d v="2014-04-27T00:00:00" u="1"/>
        <d v="2013-05-23T00:00:00" u="1"/>
        <d v="2015-04-27T00:00:00" u="1"/>
        <d v="2014-05-23T00:00:00" u="1"/>
        <d v="2016-04-27T00:00:00" u="1"/>
        <d v="2018-03-31T00:00:00" u="1"/>
        <d v="2013-06-19T00:00:00" u="1"/>
        <d v="2015-05-23T00:00:00" u="1"/>
        <d v="2017-04-27T00:00:00" u="1"/>
        <d v="2016-05-23T00:00:00" u="1"/>
        <d v="2018-04-27T00:00:00" u="1"/>
        <d v="2011-08-11T00:00:00" u="1"/>
        <d v="2013-07-15T00:00:00" u="1"/>
        <d v="2017-05-23T00:00:00" u="1"/>
        <d v="2019-04-27T00:00:00" u="1"/>
        <d v="2008-10-03T00:00:00" u="1"/>
        <d v="2016-06-19T00:00:00" u="1"/>
        <d v="2018-05-23T00:00:00" u="1"/>
        <d v="2020-04-27T00:00:00" u="1"/>
        <d v="2015-07-15T00:00:00" u="1"/>
        <d v="2017-06-19T00:00:00" u="1"/>
        <d v="2019-05-23T00:00:00" u="1"/>
        <d v="2012-09-07T00:00:00" u="1"/>
        <d v="2014-08-11T00:00:00" u="1"/>
        <d v="2016-07-15T00:00:00" u="1"/>
        <d v="2020-05-23T00:00:00" u="1"/>
        <d v="2013-09-07T00:00:00" u="1"/>
        <d v="2017-07-15T00:00:00" u="1"/>
        <d v="2019-06-19T00:00:00" u="1"/>
        <d v="2021-05-23T00:00:00" u="1"/>
        <d v="2025-03-31T00:00:00" u="1"/>
        <d v="2014-09-07T00:00:00" u="1"/>
        <d v="2016-08-11T00:00:00" u="1"/>
        <d v="2022-05-23T00:00:00" u="1"/>
        <d v="2013-10-03T00:00:00" u="1"/>
        <d v="2015-09-07T00:00:00" u="1"/>
        <d v="2017-08-11T00:00:00" u="1"/>
        <d v="2019-07-15T00:00:00" u="1"/>
        <d v="2027-03-31T00:00:00" u="1"/>
        <d v="2014-10-03T00:00:00" u="1"/>
        <d v="2016-09-07T00:00:00" u="1"/>
        <d v="2018-08-11T00:00:00" u="1"/>
        <d v="2020-07-15T00:00:00" u="1"/>
        <d v="2022-06-19T00:00:00" u="1"/>
        <d v="2017-09-07T00:00:00" u="1"/>
        <d v="2019-08-11T00:00:00" u="1"/>
        <d v="2021-07-15T00:00:00" u="1"/>
        <d v="2016-10-03T00:00:00" u="1"/>
        <d v="2018-09-07T00:00:00" u="1"/>
        <d v="2020-08-11T00:00:00" u="1"/>
        <d v="2024-06-19T00:00:00" u="1"/>
        <d v="2019-09-07T00:00:00" u="1"/>
        <d v="2021-08-11T00:00:00" u="1"/>
        <d v="2018-10-03T00:00:00" u="1"/>
        <d v="2020-09-07T00:00:00" u="1"/>
        <d v="2022-08-11T00:00:00" u="1"/>
        <d v="2019-10-03T00:00:00" u="1"/>
        <d v="2021-09-07T00:00:00" u="1"/>
        <d v="2023-08-11T00:00:00" u="1"/>
        <d v="2020-10-03T00:00:00" u="1"/>
        <d v="2021-10-03T00:00:00" u="1"/>
        <d v="2022-10-03T00:00:00" u="1"/>
        <d v="2024-10-03T00:00:00" u="1"/>
        <d v="2026-09-07T00:00:00" u="1"/>
        <d v="2014-04-29T00:00:00" u="1"/>
        <d v="2011-06-21T00:00:00" u="1"/>
        <d v="2015-04-29T00:00:00" u="1"/>
        <d v="2014-05-25T00:00:00" u="1"/>
        <d v="2016-04-29T00:00:00" u="1"/>
        <d v="2011-07-17T00:00:00" u="1"/>
        <d v="2013-06-21T00:00:00" u="1"/>
        <d v="2015-05-25T00:00:00" u="1"/>
        <d v="2017-04-29T00:00:00" u="1"/>
        <d v="2012-07-17T00:00:00" u="1"/>
        <d v="2016-05-25T00:00:00" u="1"/>
        <d v="2013-07-17T00:00:00" u="1"/>
        <d v="2015-06-21T00:00:00" u="1"/>
        <d v="2017-05-25T00:00:00" u="1"/>
        <d v="2019-04-29T00:00:00" u="1"/>
        <d v="2016-06-21T00:00:00" u="1"/>
        <d v="2020-04-29T00:00:00" u="1"/>
        <d v="2017-06-21T00:00:00" u="1"/>
        <d v="2021-04-29T00:00:00" u="1"/>
        <d v="2014-08-13T00:00:00" u="1"/>
        <d v="2016-07-17T00:00:00" u="1"/>
        <d v="2018-06-21T00:00:00" u="1"/>
        <d v="2020-05-25T00:00:00" u="1"/>
        <d v="2022-04-29T00:00:00" u="1"/>
        <d v="2013-09-09T00:00:00" u="1"/>
        <d v="2015-08-13T00:00:00" u="1"/>
        <d v="2017-07-17T00:00:00" u="1"/>
        <d v="2019-06-21T00:00:00" u="1"/>
        <d v="2010-11-01T00:00:00" u="1"/>
        <d v="2020-06-21T00:00:00" u="1"/>
        <d v="2013-10-05T00:00:00" u="1"/>
        <d v="2015-09-09T00:00:00" u="1"/>
        <d v="2017-08-13T00:00:00" u="1"/>
        <d v="2019-07-17T00:00:00" u="1"/>
        <d v="2021-06-21T00:00:00" u="1"/>
        <d v="2014-10-05T00:00:00" u="1"/>
        <d v="2016-09-09T00:00:00" u="1"/>
        <d v="2018-08-13T00:00:00" u="1"/>
        <d v="2015-10-05T00:00:00" u="1"/>
        <d v="2017-09-09T00:00:00" u="1"/>
        <d v="2019-08-13T00:00:00" u="1"/>
        <d v="2021-07-17T00:00:00" u="1"/>
        <d v="2018-09-09T00:00:00" u="1"/>
        <d v="2020-08-13T00:00:00" u="1"/>
        <d v="2022-07-17T00:00:00" u="1"/>
        <d v="2024-06-21T00:00:00" u="1"/>
        <d v="2017-10-05T00:00:00" u="1"/>
        <d v="2016-11-01T00:00:00" u="1"/>
        <d v="2018-10-05T00:00:00" u="1"/>
        <d v="2020-09-09T00:00:00" u="1"/>
        <d v="2024-07-17T00:00:00" u="1"/>
        <d v="2017-11-01T00:00:00" u="1"/>
        <d v="2019-10-05T00:00:00" u="1"/>
        <d v="2021-09-09T00:00:00" u="1"/>
        <d v="2018-11-01T00:00:00" u="1"/>
        <d v="2022-09-09T00:00:00" u="1"/>
        <d v="2024-08-13T00:00:00" u="1"/>
        <d v="2019-11-01T00:00:00" u="1"/>
        <d v="2021-10-05T00:00:00" u="1"/>
        <d v="2023-09-09T00:00:00" u="1"/>
        <d v="2025-08-13T00:00:00" u="1"/>
        <d v="2022-10-05T00:00:00" u="1"/>
        <d v="2021-11-01T00:00:00" u="1"/>
        <d v="2023-10-05T00:00:00" u="1"/>
        <d v="2022-11-01T00:00:00" u="1"/>
        <d v="2077-03-31T00:00:00" u="1"/>
        <d v="2013-05-27T00:00:00" u="1"/>
        <d v="2013-06-23T00:00:00" u="1"/>
        <d v="2015-05-27T00:00:00" u="1"/>
        <d v="2012-07-19T00:00:00" u="1"/>
        <d v="2014-06-23T00:00:00" u="1"/>
        <d v="2011-08-15T00:00:00" u="1"/>
        <d v="2013-07-19T00:00:00" u="1"/>
        <d v="2017-05-27T00:00:00" u="1"/>
        <d v="2012-08-15T00:00:00" u="1"/>
        <d v="2014-07-19T00:00:00" u="1"/>
        <d v="2016-06-23T00:00:00" u="1"/>
        <d v="2013-08-15T00:00:00" u="1"/>
        <d v="2017-06-23T00:00:00" u="1"/>
        <d v="2019-05-27T00:00:00" u="1"/>
        <d v="2014-08-15T00:00:00" u="1"/>
        <d v="2018-06-23T00:00:00" u="1"/>
        <d v="2020-05-27T00:00:00" u="1"/>
        <d v="2013-09-11T00:00:00" u="1"/>
        <d v="2015-08-15T00:00:00" u="1"/>
        <d v="2017-07-19T00:00:00" u="1"/>
        <d v="2012-10-07T00:00:00" u="1"/>
        <d v="2014-09-11T00:00:00" u="1"/>
        <d v="2018-07-19T00:00:00" u="1"/>
        <d v="2020-06-23T00:00:00" u="1"/>
        <d v="2013-10-07T00:00:00" u="1"/>
        <d v="2017-08-15T00:00:00" u="1"/>
        <d v="2019-07-19T00:00:00" u="1"/>
        <d v="2021-06-23T00:00:00" u="1"/>
        <d v="2014-10-07T00:00:00" u="1"/>
        <d v="2016-09-11T00:00:00" u="1"/>
        <d v="2018-08-15T00:00:00" u="1"/>
        <d v="2022-06-23T00:00:00" u="1"/>
        <d v="2024-05-27T00:00:00" u="1"/>
        <d v="2013-11-03T00:00:00" u="1"/>
        <d v="2015-10-07T00:00:00" u="1"/>
        <d v="2017-09-11T00:00:00" u="1"/>
        <d v="2019-08-15T00:00:00" u="1"/>
        <d v="2014-11-03T00:00:00" u="1"/>
        <d v="2020-08-15T00:00:00" u="1"/>
        <d v="2015-11-03T00:00:00" u="1"/>
        <d v="2019-09-11T00:00:00" u="1"/>
        <d v="2023-07-19T00:00:00" u="1"/>
        <d v="2018-10-07T00:00:00" u="1"/>
        <d v="2019-10-07T00:00:00" u="1"/>
        <d v="2018-11-03T00:00:00" u="1"/>
        <d v="2020-10-07T00:00:00" u="1"/>
        <d v="2024-08-15T00:00:00" u="1"/>
        <d v="2019-11-03T00:00:00" u="1"/>
        <d v="2021-10-07T00:00:00" u="1"/>
        <d v="2023-09-11T00:00:00" u="1"/>
        <d v="2027-09-11T00:00:00" u="1"/>
        <d v="2012-05-29T00:00:00" u="1"/>
        <d v="2013-05-29T00:00:00" u="1"/>
        <d v="2014-05-29T00:00:00" u="1"/>
        <d v="2013-06-25T00:00:00" u="1"/>
        <d v="2016-05-29T00:00:00" u="1"/>
        <d v="2011-08-17T00:00:00" u="1"/>
        <d v="2013-07-21T00:00:00" u="1"/>
        <d v="2015-06-25T00:00:00" u="1"/>
        <d v="2017-05-29T00:00:00" u="1"/>
        <d v="2014-07-21T00:00:00" u="1"/>
        <d v="2016-06-25T00:00:00" u="1"/>
        <d v="2013-08-17T00:00:00" u="1"/>
        <d v="2017-06-25T00:00:00" u="1"/>
        <d v="2019-05-29T00:00:00" u="1"/>
        <d v="2014-08-17T00:00:00" u="1"/>
        <d v="2016-07-21T00:00:00" u="1"/>
        <d v="2018-06-25T00:00:00" u="1"/>
        <d v="2020-05-29T00:00:00" u="1"/>
        <d v="2013-09-13T00:00:00" u="1"/>
        <d v="2015-08-17T00:00:00" u="1"/>
        <d v="2019-06-25T00:00:00" u="1"/>
        <d v="2021-05-29T00:00:00" u="1"/>
        <d v="2012-10-09T00:00:00" u="1"/>
        <d v="2016-08-17T00:00:00" u="1"/>
        <d v="2018-07-21T00:00:00" u="1"/>
        <d v="2020-06-25T00:00:00" u="1"/>
        <d v="2022-05-29T00:00:00" u="1"/>
        <d v="2015-09-13T00:00:00" u="1"/>
        <d v="2017-08-17T00:00:00" u="1"/>
        <d v="2019-07-21T00:00:00" u="1"/>
        <d v="2021-06-25T00:00:00" u="1"/>
        <d v="2110-08-11T00:00:00" u="1"/>
        <d v="2014-10-09T00:00:00" u="1"/>
        <d v="2016-09-13T00:00:00" u="1"/>
        <d v="2020-07-21T00:00:00" u="1"/>
        <d v="2022-06-25T00:00:00" u="1"/>
        <d v="2021-07-21T00:00:00" u="1"/>
        <d v="2014-11-05T00:00:00" u="1"/>
        <d v="2018-09-13T00:00:00" u="1"/>
        <d v="2020-08-17T00:00:00" u="1"/>
        <d v="2022-07-21T00:00:00" u="1"/>
        <d v="2015-11-05T00:00:00" u="1"/>
        <d v="2017-10-09T00:00:00" u="1"/>
        <d v="2019-09-13T00:00:00" u="1"/>
        <d v="2023-07-21T00:00:00" u="1"/>
        <d v="2014-12-01T00:00:00" u="1"/>
        <d v="2016-11-05T00:00:00" u="1"/>
        <d v="2018-10-09T00:00:00" u="1"/>
        <d v="2020-09-13T00:00:00" u="1"/>
        <d v="2015-12-01T00:00:00" u="1"/>
        <d v="2017-11-05T00:00:00" u="1"/>
        <d v="2019-10-09T00:00:00" u="1"/>
        <d v="2023-08-17T00:00:00" u="1"/>
        <d v="2018-11-05T00:00:00" u="1"/>
        <d v="2020-10-09T00:00:00" u="1"/>
        <d v="2017-12-01T00:00:00" u="1"/>
        <d v="2019-11-05T00:00:00" u="1"/>
        <d v="2021-10-09T00:00:00" u="1"/>
        <d v="2020-11-05T00:00:00" u="1"/>
        <d v="2019-12-01T00:00:00" u="1"/>
        <d v="2020-12-01T00:00:00" u="1"/>
        <d v="2022-11-05T00:00:00" u="1"/>
        <d v="2023-12-01T00:00:00" u="1"/>
        <d v="2025-11-05T00:00:00" u="1"/>
        <d v="2008-05-31T00:00:00" u="1"/>
        <d v="2105-04-29T00:00:00" u="1"/>
        <d v="2009-08-19T00:00:00" u="1"/>
        <d v="2011-08-19T00:00:00" u="1"/>
        <d v="2013-07-23T00:00:00" u="1"/>
        <d v="2015-06-27T00:00:00" u="1"/>
        <d v="2012-08-19T00:00:00" u="1"/>
        <d v="2013-08-19T00:00:00" u="1"/>
        <d v="2015-07-23T00:00:00" u="1"/>
        <d v="2017-06-27T00:00:00" u="1"/>
        <d v="2016-07-23T00:00:00" u="1"/>
        <d v="2018-06-27T00:00:00" u="1"/>
        <d v="2015-08-19T00:00:00" u="1"/>
        <d v="2017-07-23T00:00:00" u="1"/>
        <d v="2019-06-27T00:00:00" u="1"/>
        <d v="2016-08-19T00:00:00" u="1"/>
        <d v="2018-07-23T00:00:00" u="1"/>
        <d v="2020-06-27T00:00:00" u="1"/>
        <d v="2022-05-31T00:00:00" u="1"/>
        <d v="2011-11-07T00:00:00" u="1"/>
        <d v="2017-08-19T00:00:00" u="1"/>
        <d v="2019-07-23T00:00:00" u="1"/>
        <d v="2021-06-27T00:00:00" u="1"/>
        <d v="2014-10-11T00:00:00" u="1"/>
        <d v="2016-09-15T00:00:00" u="1"/>
        <d v="2018-08-19T00:00:00" u="1"/>
        <d v="2020-07-23T00:00:00" u="1"/>
        <d v="2022-06-27T00:00:00" u="1"/>
        <d v="2011-12-03T00:00:00" u="1"/>
        <d v="2015-10-11T00:00:00" u="1"/>
        <d v="2019-08-19T00:00:00" u="1"/>
        <d v="2021-07-23T00:00:00" u="1"/>
        <d v="2012-12-03T00:00:00" u="1"/>
        <d v="2014-11-07T00:00:00" u="1"/>
        <d v="2016-10-11T00:00:00" u="1"/>
        <d v="2018-09-15T00:00:00" u="1"/>
        <d v="2020-08-19T00:00:00" u="1"/>
        <d v="2024-06-27T00:00:00" u="1"/>
        <d v="2013-12-03T00:00:00" u="1"/>
        <d v="2015-11-07T00:00:00" u="1"/>
        <d v="2017-10-11T00:00:00" u="1"/>
        <d v="2019-09-15T00:00:00" u="1"/>
        <d v="2021-08-19T00:00:00" u="1"/>
        <d v="2014-12-03T00:00:00" u="1"/>
        <d v="2018-10-11T00:00:00" u="1"/>
        <d v="2015-12-03T00:00:00" u="1"/>
        <d v="2017-11-07T00:00:00" u="1"/>
        <d v="2019-10-11T00:00:00" u="1"/>
        <d v="2021-09-15T00:00:00" u="1"/>
        <d v="2016-12-03T00:00:00" u="1"/>
        <d v="2018-11-07T00:00:00" u="1"/>
        <d v="2020-10-11T00:00:00" u="1"/>
        <d v="2017-12-03T00:00:00" u="1"/>
        <d v="2018-12-03T00:00:00" u="1"/>
        <d v="2020-11-07T00:00:00" u="1"/>
        <d v="2019-12-03T00:00:00" u="1"/>
        <d v="2021-11-07T00:00:00" u="1"/>
        <d v="2020-12-03T00:00:00" u="1"/>
        <d v="2021-12-03T00:00:00" u="1"/>
        <d v="2014-06-29T00:00:00" u="1"/>
        <d v="2011-08-21T00:00:00" u="1"/>
        <d v="2013-07-25T00:00:00" u="1"/>
        <d v="2015-06-29T00:00:00" u="1"/>
        <d v="2012-08-21T00:00:00" u="1"/>
        <d v="2016-06-29T00:00:00" u="1"/>
        <d v="2015-07-25T00:00:00" u="1"/>
        <d v="2017-06-29T00:00:00" u="1"/>
        <d v="2016-07-25T00:00:00" u="1"/>
        <d v="2018-06-29T00:00:00" u="1"/>
        <d v="2013-09-17T00:00:00" u="1"/>
        <d v="2015-08-21T00:00:00" u="1"/>
        <d v="2017-07-25T00:00:00" u="1"/>
        <d v="2019-06-29T00:00:00" u="1"/>
        <d v="2014-09-17T00:00:00" u="1"/>
        <d v="2016-08-21T00:00:00" u="1"/>
        <d v="2018-07-25T00:00:00" u="1"/>
        <d v="2015-09-17T00:00:00" u="1"/>
        <d v="2017-08-21T00:00:00" u="1"/>
        <d v="2019-07-25T00:00:00" u="1"/>
        <d v="2018-08-21T00:00:00" u="1"/>
        <d v="2020-07-25T00:00:00" u="1"/>
        <d v="2022-06-29T00:00:00" u="1"/>
        <d v="2011-12-05T00:00:00" u="1"/>
        <d v="2015-10-13T00:00:00" u="1"/>
        <d v="2019-08-21T00:00:00" u="1"/>
        <d v="2014-11-09T00:00:00" u="1"/>
        <d v="2018-09-17T00:00:00" u="1"/>
        <d v="2017-10-13T00:00:00" u="1"/>
        <d v="2014-12-05T00:00:00" u="1"/>
        <d v="2016-11-09T00:00:00" u="1"/>
        <d v="2018-10-13T00:00:00" u="1"/>
        <d v="2022-08-21T00:00:00" u="1"/>
        <d v="2017-11-09T00:00:00" u="1"/>
        <d v="2021-09-17T00:00:00" u="1"/>
        <d v="2017-12-05T00:00:00" u="1"/>
        <d v="2019-11-09T00:00:00" u="1"/>
        <d v="2023-10-13T00:00:00" u="1"/>
        <d v="2020-12-05T00:00:00" u="1"/>
        <d v="2024-10-13T00:00:00" u="1"/>
        <d v="2021-12-05T00:00:00" u="1"/>
        <d v="2010-07-27T00:00:00" u="1"/>
        <d v="2011-07-27T00:00:00" u="1"/>
        <d v="2012-07-27T00:00:00" u="1"/>
        <d v="2012-08-23T00:00:00" u="1"/>
        <d v="2013-08-23T00:00:00" u="1"/>
        <d v="2012-09-19T00:00:00" u="1"/>
        <d v="2014-08-23T00:00:00" u="1"/>
        <d v="2016-07-27T00:00:00" u="1"/>
        <d v="2013-09-19T00:00:00" u="1"/>
        <d v="2017-07-27T00:00:00" u="1"/>
        <d v="2012-10-15T00:00:00" u="1"/>
        <d v="2014-09-19T00:00:00" u="1"/>
        <d v="2016-08-23T00:00:00" u="1"/>
        <d v="2018-07-27T00:00:00" u="1"/>
        <d v="2015-09-19T00:00:00" u="1"/>
        <d v="2017-08-23T00:00:00" u="1"/>
        <d v="2019-07-27T00:00:00" u="1"/>
        <d v="2018-08-23T00:00:00" u="1"/>
        <d v="2020-07-27T00:00:00" u="1"/>
        <d v="2015-10-15T00:00:00" u="1"/>
        <d v="2019-08-23T00:00:00" u="1"/>
        <d v="2021-07-27T00:00:00" u="1"/>
        <d v="2014-11-11T00:00:00" u="1"/>
        <d v="2016-10-15T00:00:00" u="1"/>
        <d v="2018-09-19T00:00:00" u="1"/>
        <d v="2020-08-23T00:00:00" u="1"/>
        <d v="2015-11-11T00:00:00" u="1"/>
        <d v="2019-09-19T00:00:00" u="1"/>
        <d v="2021-08-23T00:00:00" u="1"/>
        <d v="2014-12-07T00:00:00" u="1"/>
        <d v="2018-10-15T00:00:00" u="1"/>
        <d v="2015-12-07T00:00:00" u="1"/>
        <d v="2017-11-11T00:00:00" u="1"/>
        <d v="2019-10-15T00:00:00" u="1"/>
        <d v="2021-09-19T00:00:00" u="1"/>
        <d v="2016-12-07T00:00:00" u="1"/>
        <d v="2020-10-15T00:00:00" u="1"/>
        <d v="2018-12-07T00:00:00" u="1"/>
        <d v="2020-11-11T00:00:00" u="1"/>
        <d v="2019-12-07T00:00:00" u="1"/>
        <d v="2025-09-19T00:00:00" u="1"/>
        <d v="2023-12-07T00:00:00" u="1"/>
        <d v="2011-07-29T00:00:00" u="1"/>
        <d v="2012-08-25T00:00:00" u="1"/>
        <d v="2014-07-29T00:00:00" u="1"/>
        <d v="2015-07-29T00:00:00" u="1"/>
        <d v="2012-09-21T00:00:00" u="1"/>
        <d v="2014-08-25T00:00:00" u="1"/>
        <d v="2016-07-29T00:00:00" u="1"/>
        <d v="2015-08-25T00:00:00" u="1"/>
        <d v="2017-07-29T00:00:00" u="1"/>
        <d v="2014-09-21T00:00:00" u="1"/>
        <d v="2016-08-25T00:00:00" u="1"/>
        <d v="2015-09-21T00:00:00" u="1"/>
        <d v="2017-08-25T00:00:00" u="1"/>
        <d v="2019-07-29T00:00:00" u="1"/>
        <d v="2016-09-21T00:00:00" u="1"/>
        <d v="2018-08-25T00:00:00" u="1"/>
        <d v="2020-07-29T00:00:00" u="1"/>
        <d v="2013-11-13T00:00:00" u="1"/>
        <d v="2015-10-17T00:00:00" u="1"/>
        <d v="2017-09-21T00:00:00" u="1"/>
        <d v="2019-08-25T00:00:00" u="1"/>
        <d v="2021-07-29T00:00:00" u="1"/>
        <d v="2016-10-17T00:00:00" u="1"/>
        <d v="2018-09-21T00:00:00" u="1"/>
        <d v="2020-08-25T00:00:00" u="1"/>
        <d v="2015-11-13T00:00:00" u="1"/>
        <d v="2017-10-17T00:00:00" u="1"/>
        <d v="2019-09-21T00:00:00" u="1"/>
        <d v="2021-08-25T00:00:00" u="1"/>
        <d v="2014-12-09T00:00:00" u="1"/>
        <d v="2016-11-13T00:00:00" u="1"/>
        <d v="2018-10-17T00:00:00" u="1"/>
        <d v="2020-09-21T00:00:00" u="1"/>
        <d v="2015-12-09T00:00:00" u="1"/>
        <d v="2017-11-13T00:00:00" u="1"/>
        <d v="2019-10-17T00:00:00" u="1"/>
        <d v="2016-12-09T00:00:00" u="1"/>
        <d v="2018-11-13T00:00:00" u="1"/>
        <d v="2020-10-17T00:00:00" u="1"/>
        <d v="2022-09-21T00:00:00" u="1"/>
        <d v="2017-12-09T00:00:00" u="1"/>
        <d v="2019-11-13T00:00:00" u="1"/>
        <d v="2018-12-09T00:00:00" u="1"/>
        <d v="2019-12-09T00:00:00" u="1"/>
        <d v="2021-11-13T00:00:00" u="1"/>
        <d v="2020-12-09T00:00:00" u="1"/>
        <d v="2022-11-13T00:00:00" u="1"/>
        <d v="2023-11-13T00:00:00" u="1"/>
        <d v="2023-12-09T00:00:00" u="1"/>
        <d v="2008-07-31T00:00:00" u="1"/>
        <d v="2012-08-27T00:00:00" u="1"/>
        <d v="2013-08-27T00:00:00" u="1"/>
        <d v="2012-09-23T00:00:00" u="1"/>
        <d v="2014-08-27T00:00:00" u="1"/>
        <d v="2015-08-27T00:00:00" u="1"/>
        <d v="2014-09-23T00:00:00" u="1"/>
        <d v="2016-08-27T00:00:00" u="1"/>
        <d v="2015-09-23T00:00:00" u="1"/>
        <d v="2017-08-27T00:00:00" u="1"/>
        <d v="2016-09-23T00:00:00" u="1"/>
        <d v="2013-11-15T00:00:00" u="1"/>
        <d v="2015-10-19T00:00:00" u="1"/>
        <d v="2017-09-23T00:00:00" u="1"/>
        <d v="2019-08-27T00:00:00" u="1"/>
        <d v="2012-12-11T00:00:00" u="1"/>
        <d v="2018-09-23T00:00:00" u="1"/>
        <d v="2020-08-27T00:00:00" u="1"/>
        <d v="2013-12-11T00:00:00" u="1"/>
        <d v="2015-11-15T00:00:00" u="1"/>
        <d v="2017-10-19T00:00:00" u="1"/>
        <d v="2019-09-23T00:00:00" u="1"/>
        <d v="2021-08-27T00:00:00" u="1"/>
        <d v="2014-12-11T00:00:00" u="1"/>
        <d v="2016-11-15T00:00:00" u="1"/>
        <d v="2022-08-27T00:00:00" u="1"/>
        <d v="2015-12-11T00:00:00" u="1"/>
        <d v="2017-11-15T00:00:00" u="1"/>
        <d v="2019-10-19T00:00:00" u="1"/>
        <d v="2021-09-23T00:00:00" u="1"/>
        <d v="2016-12-11T00:00:00" u="1"/>
        <d v="2018-11-15T00:00:00" u="1"/>
        <d v="2017-12-11T00:00:00" u="1"/>
        <d v="2027-07-31T00:00:00" u="1"/>
        <d v="2018-12-11T00:00:00" u="1"/>
        <d v="2020-11-15T00:00:00" u="1"/>
        <d v="2019-12-11T00:00:00" u="1"/>
        <d v="2021-11-15T00:00:00" u="1"/>
        <d v="2023-10-19T00:00:00" u="1"/>
        <d v="2020-12-11T00:00:00" u="1"/>
        <d v="2022-11-15T00:00:00" u="1"/>
        <d v="2022-12-11T00:00:00" u="1"/>
        <d v="2040-07-31T00:00:00" u="1"/>
        <d v="2013-08-29T00:00:00" u="1"/>
        <d v="2014-08-29T00:00:00" u="1"/>
        <d v="2015-08-29T00:00:00" u="1"/>
        <d v="2014-09-25T00:00:00" u="1"/>
        <d v="2015-09-25T00:00:00" u="1"/>
        <d v="2017-08-29T00:00:00" u="1"/>
        <d v="2018-08-29T00:00:00" u="1"/>
        <d v="2011-12-13T00:00:00" u="1"/>
        <d v="2015-10-21T00:00:00" u="1"/>
        <d v="2019-08-29T00:00:00" u="1"/>
        <d v="2012-12-13T00:00:00" u="1"/>
        <d v="2016-10-21T00:00:00" u="1"/>
        <d v="2018-09-25T00:00:00" u="1"/>
        <d v="2020-08-29T00:00:00" u="1"/>
        <d v="2017-10-21T00:00:00" u="1"/>
        <d v="2019-09-25T00:00:00" u="1"/>
        <d v="2021-08-29T00:00:00" u="1"/>
        <d v="2014-12-13T00:00:00" u="1"/>
        <d v="2016-11-17T00:00:00" u="1"/>
        <d v="2018-10-21T00:00:00" u="1"/>
        <d v="2020-09-25T00:00:00" u="1"/>
        <d v="2019-10-21T00:00:00" u="1"/>
        <d v="2021-09-25T00:00:00" u="1"/>
        <d v="2017-12-13T00:00:00" u="1"/>
        <d v="2019-11-17T00:00:00" u="1"/>
        <d v="2021-10-21T00:00:00" u="1"/>
        <d v="2018-12-13T00:00:00" u="1"/>
        <d v="2021-11-17T00:00:00" u="1"/>
        <d v="2023-10-21T00:00:00" u="1"/>
        <d v="2020-12-13T00:00:00" u="1"/>
        <d v="2022-12-13T00:00:00" u="1"/>
        <d v="2026-11-17T00:00:00" u="1"/>
        <d v="2008-08-31T00:00:00" u="1"/>
        <d v="2009-08-31T00:00:00" u="1"/>
        <d v="2012-09-27T00:00:00" u="1"/>
        <d v="2012-10-23T00:00:00" u="1"/>
        <d v="2015-09-27T00:00:00" u="1"/>
        <d v="2016-09-27T00:00:00" u="1"/>
        <d v="2011-12-15T00:00:00" u="1"/>
        <d v="2013-11-19T00:00:00" u="1"/>
        <d v="2015-10-23T00:00:00" u="1"/>
        <d v="2017-09-27T00:00:00" u="1"/>
        <d v="2016-10-23T00:00:00" u="1"/>
        <d v="2018-09-27T00:00:00" u="1"/>
        <d v="2015-11-19T00:00:00" u="1"/>
        <d v="2017-10-23T00:00:00" u="1"/>
        <d v="2019-09-27T00:00:00" u="1"/>
        <d v="2014-12-15T00:00:00" u="1"/>
        <d v="2016-11-19T00:00:00" u="1"/>
        <d v="2018-10-23T00:00:00" u="1"/>
        <d v="2020-09-27T00:00:00" u="1"/>
        <d v="2015-12-15T00:00:00" u="1"/>
        <d v="2017-11-19T00:00:00" u="1"/>
        <d v="2019-10-23T00:00:00" u="1"/>
        <d v="2021-09-27T00:00:00" u="1"/>
        <d v="2016-12-15T00:00:00" u="1"/>
        <d v="2018-11-19T00:00:00" u="1"/>
        <d v="2020-10-23T00:00:00" u="1"/>
        <d v="2019-11-19T00:00:00" u="1"/>
        <d v="2021-10-23T00:00:00" u="1"/>
        <d v="2018-12-15T00:00:00" u="1"/>
        <d v="2020-11-19T00:00:00" u="1"/>
        <d v="2026-08-31T00:00:00" u="1"/>
        <d v="2019-12-15T00:00:00" u="1"/>
        <d v="2021-11-19T00:00:00" u="1"/>
        <d v="2023-10-23T00:00:00" u="1"/>
        <d v="2021-12-15T00:00:00" u="1"/>
        <d v="2024-11-19T00:00:00" u="1"/>
        <d v="2030-08-31T00:00:00" u="1"/>
        <d v="2031-08-31T00:00:00" u="1"/>
      </sharedItems>
    </cacheField>
    <cacheField name="ContractPeriodmonths" numFmtId="0">
      <sharedItems containsString="0" containsBlank="1" containsNumber="1" containsInteger="1" minValue="0" maxValue="200"/>
    </cacheField>
    <cacheField name="ExtentionMonth" numFmtId="0">
      <sharedItems containsString="0" containsBlank="1" containsNumber="1" containsInteger="1" minValue="0" maxValue="120"/>
    </cacheField>
    <cacheField name="ExtensionInvoked1" numFmtId="0">
      <sharedItems/>
    </cacheField>
    <cacheField name="ExtensionMonths1" numFmtId="0">
      <sharedItems containsString="0" containsBlank="1" containsNumber="1" containsInteger="1" minValue="0" maxValue="60"/>
    </cacheField>
    <cacheField name="ExtensionInvoked2" numFmtId="0">
      <sharedItems/>
    </cacheField>
    <cacheField name="ExtensionMonths2" numFmtId="0">
      <sharedItems containsString="0" containsBlank="1" containsNumber="1" containsInteger="1" minValue="0" maxValue="60"/>
    </cacheField>
    <cacheField name="AnnualContractedSpend" numFmtId="164">
      <sharedItems containsString="0" containsBlank="1" containsNumber="1" minValue="0" maxValue="500000000"/>
    </cacheField>
    <cacheField name="Contract Value" numFmtId="0">
      <sharedItems containsString="0" containsBlank="1" containsNumber="1" minValue="0" maxValue="2000000000"/>
    </cacheField>
    <cacheField name="ProjectStartDate" numFmtId="22">
      <sharedItems containsNonDate="0" containsDate="1" containsString="0" containsBlank="1" minDate="2008-11-10T00:00:00" maxDate="2025-12-20T00:00:00"/>
    </cacheField>
    <cacheField name="ForecastContractAwardDate" numFmtId="22">
      <sharedItems containsNonDate="0" containsDate="1" containsString="0" containsBlank="1" minDate="2008-01-01T00:00:00" maxDate="2025-05-02T00:00:00" count="506">
        <d v="2009-08-03T00:00:00"/>
        <d v="2009-06-30T00:00:00"/>
        <d v="2008-01-01T00:00:00"/>
        <d v="2009-05-01T00:00:00"/>
        <m/>
        <d v="2009-10-30T00:00:00"/>
        <d v="2011-12-01T00:00:00"/>
        <d v="2014-12-31T00:00:00"/>
        <d v="2014-04-30T00:00:00"/>
        <d v="2008-02-01T00:00:00"/>
        <d v="2016-04-04T00:00:00"/>
        <d v="2012-09-10T00:00:00"/>
        <d v="2012-09-03T00:00:00"/>
        <d v="2008-10-01T00:00:00"/>
        <d v="2008-06-01T00:00:00"/>
        <d v="2008-06-27T00:00:00"/>
        <d v="2008-06-16T00:00:00"/>
        <d v="2008-06-23T00:00:00"/>
        <d v="2008-05-12T00:00:00"/>
        <d v="2008-10-30T00:00:00"/>
        <d v="2009-04-01T00:00:00"/>
        <d v="2009-09-28T00:00:00"/>
        <d v="2009-12-01T00:00:00"/>
        <d v="2008-07-07T00:00:00"/>
        <d v="2010-09-30T00:00:00"/>
        <d v="2009-03-31T00:00:00"/>
        <d v="2009-11-13T00:00:00"/>
        <d v="2010-02-01T00:00:00"/>
        <d v="2009-12-31T00:00:00"/>
        <d v="2010-01-01T00:00:00"/>
        <d v="2009-11-01T00:00:00"/>
        <d v="2009-09-18T00:00:00"/>
        <d v="2010-02-15T00:00:00"/>
        <d v="2009-08-01T00:00:00"/>
        <d v="2010-03-22T00:00:00"/>
        <d v="2010-05-01T00:00:00"/>
        <d v="2009-11-30T00:00:00"/>
        <d v="2009-12-21T00:00:00"/>
        <d v="2009-07-01T00:00:00"/>
        <d v="2010-04-01T00:00:00"/>
        <d v="2010-03-15T00:00:00"/>
        <d v="2008-08-01T00:00:00"/>
        <d v="2011-03-01T00:00:00"/>
        <d v="2011-11-08T00:00:00"/>
        <d v="2012-06-28T00:00:00"/>
        <d v="2010-09-01T00:00:00"/>
        <d v="2011-01-11T00:00:00"/>
        <d v="2010-11-15T00:00:00"/>
        <d v="2015-01-30T00:00:00"/>
        <d v="2010-06-25T00:00:00"/>
        <d v="2010-12-13T00:00:00"/>
        <d v="2011-05-27T00:00:00"/>
        <d v="2010-07-01T00:00:00"/>
        <d v="2011-02-01T00:00:00"/>
        <d v="2013-05-20T00:00:00"/>
        <d v="2010-12-01T00:00:00"/>
        <d v="2011-10-24T00:00:00"/>
        <d v="2011-07-21T00:00:00"/>
        <d v="2008-03-21T00:00:00"/>
        <d v="2008-03-18T00:00:00"/>
        <d v="2008-04-11T00:00:00"/>
        <d v="2008-03-28T00:00:00"/>
        <d v="2008-06-30T00:00:00"/>
        <d v="2010-09-07T00:00:00"/>
        <d v="2010-11-30T00:00:00"/>
        <d v="2011-12-12T00:00:00"/>
        <d v="2011-11-17T00:00:00"/>
        <d v="2011-08-19T00:00:00"/>
        <d v="2010-11-01T00:00:00"/>
        <d v="2010-08-01T00:00:00"/>
        <d v="2011-04-01T00:00:00"/>
        <d v="2011-06-01T00:00:00"/>
        <d v="2010-06-30T00:00:00"/>
        <d v="2010-05-15T00:00:00"/>
        <d v="2011-05-01T00:00:00"/>
        <d v="2011-01-07T00:00:00"/>
        <d v="2010-07-28T00:00:00"/>
        <d v="2011-08-01T00:00:00"/>
        <d v="2012-02-01T00:00:00"/>
        <d v="2011-07-31T00:00:00"/>
        <d v="2011-06-10T00:00:00"/>
        <d v="2011-06-24T00:00:00"/>
        <d v="2011-04-29T00:00:00"/>
        <d v="2013-01-01T00:00:00"/>
        <d v="2012-01-06T00:00:00"/>
        <d v="2011-10-31T00:00:00"/>
        <d v="2011-08-30T00:00:00"/>
        <d v="2012-05-01T00:00:00"/>
        <d v="2011-06-09T00:00:00"/>
        <d v="2011-09-01T00:00:00"/>
        <d v="2009-10-29T00:00:00"/>
        <d v="2011-08-22T00:00:00"/>
        <d v="2012-01-01T00:00:00"/>
        <d v="2012-02-15T00:00:00"/>
        <d v="2012-04-02T00:00:00"/>
        <d v="2011-09-06T00:00:00"/>
        <d v="2011-11-05T00:00:00"/>
        <d v="2012-04-01T00:00:00"/>
        <d v="2012-06-01T00:00:00"/>
        <d v="2012-12-10T00:00:00"/>
        <d v="2012-07-31T00:00:00"/>
        <d v="2012-04-12T00:00:00"/>
        <d v="2015-09-30T00:00:00"/>
        <d v="2013-10-01T00:00:00"/>
        <d v="2012-10-15T00:00:00"/>
        <d v="2014-05-01T00:00:00"/>
        <d v="2013-02-11T00:00:00"/>
        <d v="2012-10-01T00:00:00"/>
        <d v="2012-09-01T00:00:00"/>
        <d v="2012-05-24T00:00:00"/>
        <d v="2017-08-03T00:00:00"/>
        <d v="2017-03-01T00:00:00"/>
        <d v="2012-12-01T00:00:00"/>
        <d v="2014-03-31T00:00:00"/>
        <d v="2012-11-08T00:00:00"/>
        <d v="2013-10-17T00:00:00"/>
        <d v="2014-03-28T00:00:00"/>
        <d v="2012-11-12T00:00:00"/>
        <d v="2013-02-17T00:00:00"/>
        <d v="2013-08-31T00:00:00"/>
        <d v="2014-02-12T00:00:00"/>
        <d v="2012-12-03T00:00:00"/>
        <d v="2013-04-18T00:00:00"/>
        <d v="2013-02-14T00:00:00"/>
        <d v="2012-08-24T00:00:00"/>
        <d v="2013-06-14T00:00:00"/>
        <d v="2013-02-10T00:00:00"/>
        <d v="2014-06-01T00:00:00"/>
        <d v="2013-08-01T00:00:00"/>
        <d v="2014-02-27T00:00:00"/>
        <d v="2014-02-24T00:00:00"/>
        <d v="2019-02-27T00:00:00"/>
        <d v="2013-05-28T00:00:00"/>
        <d v="2013-12-09T00:00:00"/>
        <d v="2013-09-15T00:00:00"/>
        <d v="2013-09-23T00:00:00"/>
        <d v="2013-11-01T00:00:00"/>
        <d v="2021-03-08T00:00:00"/>
        <d v="2016-07-31T00:00:00"/>
        <d v="2013-11-21T00:00:00"/>
        <d v="2014-01-23T00:00:00"/>
        <d v="2014-08-18T00:00:00"/>
        <d v="2019-08-01T00:00:00"/>
        <d v="2014-01-16T00:00:00"/>
        <d v="2014-01-31T00:00:00"/>
        <d v="2013-10-04T00:00:00"/>
        <d v="2015-12-01T00:00:00"/>
        <d v="2014-10-01T00:00:00"/>
        <d v="2014-03-03T00:00:00"/>
        <d v="2014-04-25T00:00:00"/>
        <d v="2014-07-01T00:00:00"/>
        <d v="2015-01-01T00:00:00"/>
        <d v="2013-09-09T00:00:00"/>
        <d v="2014-02-10T00:00:00"/>
        <d v="2014-02-01T00:00:00"/>
        <d v="2014-07-16T00:00:00"/>
        <d v="2014-02-28T00:00:00"/>
        <d v="2014-02-15T00:00:00"/>
        <d v="2014-08-26T00:00:00"/>
        <d v="2015-06-30T00:00:00"/>
        <d v="2015-09-01T00:00:00"/>
        <d v="2015-03-01T00:00:00"/>
        <d v="2015-10-03T00:00:00"/>
        <d v="2016-07-01T00:00:00"/>
        <d v="2014-07-17T00:00:00"/>
        <d v="2014-05-09T00:00:00"/>
        <d v="2015-04-01T00:00:00"/>
        <d v="2014-10-16T00:00:00"/>
        <d v="2015-03-16T00:00:00"/>
        <d v="2013-10-15T00:00:00"/>
        <d v="2014-04-21T00:00:00"/>
        <d v="2014-04-28T00:00:00"/>
        <d v="2014-07-21T00:00:00"/>
        <d v="2013-05-16T00:00:00"/>
        <d v="2021-12-01T00:00:00"/>
        <d v="2014-07-31T00:00:00"/>
        <d v="2016-08-15T00:00:00"/>
        <d v="2016-06-06T00:00:00"/>
        <d v="2015-07-01T00:00:00"/>
        <d v="2018-12-28T00:00:00"/>
        <d v="2020-02-03T00:00:00"/>
        <d v="2017-07-03T00:00:00"/>
        <d v="2017-12-01T00:00:00"/>
        <d v="2016-06-01T00:00:00"/>
        <d v="2016-11-01T00:00:00"/>
        <d v="2014-08-01T00:00:00"/>
        <d v="2016-01-21T00:00:00"/>
        <d v="2016-10-10T00:00:00"/>
        <d v="2014-06-19T00:00:00"/>
        <d v="2014-12-18T00:00:00"/>
        <d v="2016-11-30T00:00:00"/>
        <d v="2016-04-01T00:00:00"/>
        <d v="2016-08-01T00:00:00"/>
        <d v="2014-08-05T00:00:00"/>
        <d v="2015-11-01T00:00:00"/>
        <d v="2015-10-01T00:00:00"/>
        <d v="2014-04-16T00:00:00"/>
        <d v="2017-05-01T00:00:00"/>
        <d v="2015-04-24T00:00:00"/>
        <d v="2014-08-21T00:00:00"/>
        <d v="2014-10-20T00:00:00"/>
        <d v="2015-05-22T00:00:00"/>
        <d v="2014-10-31T00:00:00"/>
        <d v="2015-03-24T00:00:00"/>
        <d v="2017-07-31T00:00:00"/>
        <d v="2017-08-01T00:00:00"/>
        <d v="2014-12-01T00:00:00"/>
        <d v="2015-08-07T00:00:00"/>
        <d v="2017-01-01T00:00:00"/>
        <d v="2016-01-29T00:00:00"/>
        <d v="2016-01-25T00:00:00"/>
        <d v="2021-08-16T00:00:00"/>
        <d v="2016-05-12T00:00:00"/>
        <d v="2022-03-21T00:00:00"/>
        <d v="2015-08-01T00:00:00"/>
        <d v="2014-12-02T00:00:00"/>
        <d v="2015-05-16T00:00:00"/>
        <d v="2016-09-30T00:00:00"/>
        <d v="2017-01-20T00:00:00"/>
        <d v="2017-01-12T00:00:00"/>
        <d v="2015-11-16T00:00:00"/>
        <d v="2021-08-01T00:00:00"/>
        <d v="2021-02-01T00:00:00"/>
        <d v="2017-02-01T00:00:00"/>
        <d v="2015-03-02T00:00:00"/>
        <d v="2014-11-03T00:00:00"/>
        <d v="2016-01-01T00:00:00"/>
        <d v="2015-01-26T00:00:00"/>
        <d v="2015-11-21T00:00:00"/>
        <d v="2015-06-26T00:00:00"/>
        <d v="2015-07-11T00:00:00"/>
        <d v="2015-09-25T00:00:00"/>
        <d v="2015-11-20T00:00:00"/>
        <d v="2015-11-06T00:00:00"/>
        <d v="2015-11-13T00:00:00"/>
        <d v="2015-11-30T00:00:00"/>
        <d v="2016-01-12T00:00:00"/>
        <d v="2019-09-02T00:00:00"/>
        <d v="2018-03-19T00:00:00"/>
        <d v="2016-05-11T00:00:00"/>
        <d v="2018-06-06T00:00:00"/>
        <d v="2018-04-06T00:00:00"/>
        <d v="2019-10-14T00:00:00"/>
        <d v="2017-06-01T00:00:00"/>
        <d v="2017-05-05T00:00:00"/>
        <d v="2019-02-19T00:00:00"/>
        <d v="2018-08-03T00:00:00"/>
        <d v="2015-08-12T00:00:00"/>
        <d v="2016-02-15T00:00:00"/>
        <d v="2016-02-01T00:00:00"/>
        <d v="2016-03-01T00:00:00"/>
        <d v="2015-08-17T00:00:00"/>
        <d v="2016-08-22T00:00:00"/>
        <d v="2018-04-03T00:00:00"/>
        <d v="2017-02-28T00:00:00"/>
        <d v="2016-10-31T00:00:00"/>
        <d v="2018-03-01T00:00:00"/>
        <d v="2016-04-05T00:00:00"/>
        <d v="2018-08-08T00:00:00"/>
        <d v="2016-07-06T00:00:00"/>
        <d v="2017-09-01T00:00:00"/>
        <d v="2016-08-14T00:00:00"/>
        <d v="2019-01-04T00:00:00"/>
        <d v="2016-05-01T00:00:00"/>
        <d v="2019-01-31T00:00:00"/>
        <d v="2016-09-01T00:00:00"/>
        <d v="2017-09-04T00:00:00"/>
        <d v="2016-07-04T00:00:00"/>
        <d v="2016-07-28T00:00:00"/>
        <d v="2016-07-29T00:00:00"/>
        <d v="2016-05-31T00:00:00"/>
        <d v="2017-07-24T00:00:00"/>
        <d v="2017-04-05T00:00:00"/>
        <d v="2018-01-08T00:00:00"/>
        <d v="2017-07-01T00:00:00"/>
        <d v="2016-08-31T00:00:00"/>
        <d v="2016-08-16T00:00:00"/>
        <d v="2017-05-15T00:00:00"/>
        <d v="2017-11-17T00:00:00"/>
        <d v="2018-01-02T00:00:00"/>
        <d v="2022-02-01T00:00:00"/>
        <d v="2017-02-13T00:00:00"/>
        <d v="2016-02-24T00:00:00"/>
        <d v="2017-06-13T00:00:00"/>
        <d v="2018-05-07T00:00:00"/>
        <d v="2017-10-10T00:00:00"/>
        <d v="2018-08-31T00:00:00"/>
        <d v="2017-10-01T00:00:00"/>
        <d v="2017-10-04T00:00:00"/>
        <d v="2021-03-01T00:00:00"/>
        <d v="2019-06-07T00:00:00"/>
        <d v="2016-12-19T00:00:00"/>
        <d v="2019-05-01T00:00:00"/>
        <d v="2018-05-30T00:00:00"/>
        <d v="2017-07-21T00:00:00"/>
        <d v="2017-07-10T00:00:00"/>
        <d v="2018-08-01T00:00:00"/>
        <d v="2018-05-01T00:00:00"/>
        <d v="2017-08-14T00:00:00"/>
        <d v="2017-05-08T00:00:00"/>
        <d v="2017-06-23T00:00:00"/>
        <d v="2017-10-12T00:00:00"/>
        <d v="2018-03-05T00:00:00"/>
        <d v="2019-04-01T00:00:00"/>
        <d v="2018-10-15T00:00:00"/>
        <d v="2020-02-10T00:00:00"/>
        <d v="2018-01-01T00:00:00"/>
        <d v="2018-06-27T00:00:00"/>
        <d v="2017-12-18T00:00:00"/>
        <d v="2019-05-03T00:00:00"/>
        <d v="2022-10-07T00:00:00"/>
        <d v="2017-11-06T00:00:00"/>
        <d v="2022-01-31T00:00:00"/>
        <d v="2020-01-27T00:00:00"/>
        <d v="2019-01-28T00:00:00"/>
        <d v="2018-08-30T00:00:00"/>
        <d v="2019-07-22T00:00:00"/>
        <d v="2018-02-01T00:00:00"/>
        <d v="2018-09-03T00:00:00"/>
        <d v="2018-12-11T00:00:00"/>
        <d v="2019-03-04T00:00:00"/>
        <d v="2019-02-04T00:00:00"/>
        <d v="2018-12-07T00:00:00"/>
        <d v="2020-11-01T00:00:00"/>
        <d v="2018-10-31T00:00:00"/>
        <d v="2019-10-01T00:00:00"/>
        <d v="2020-02-28T00:00:00"/>
        <d v="2019-08-31T00:00:00"/>
        <d v="2018-07-27T00:00:00"/>
        <d v="2019-02-15T00:00:00"/>
        <d v="2020-01-01T00:00:00"/>
        <d v="2018-07-01T00:00:00"/>
        <d v="2018-01-30T00:00:00"/>
        <d v="2018-07-30T00:00:00"/>
        <d v="2021-10-31T00:00:00"/>
        <d v="2021-09-30T00:00:00"/>
        <d v="2022-01-10T00:00:00"/>
        <d v="2020-06-30T00:00:00"/>
        <d v="2018-07-16T00:00:00"/>
        <d v="2018-03-02T00:00:00"/>
        <d v="2019-01-01T00:00:00"/>
        <d v="2019-05-22T00:00:00"/>
        <d v="2021-12-31T00:00:00"/>
        <d v="2019-08-12T00:00:00"/>
        <d v="2019-12-01T00:00:00"/>
        <d v="2020-03-18T00:00:00"/>
        <d v="2019-09-18T00:00:00"/>
        <d v="2018-09-10T00:00:00"/>
        <d v="2018-08-29T00:00:00"/>
        <d v="2019-06-21T00:00:00"/>
        <d v="2019-07-01T00:00:00"/>
        <d v="2018-09-01T00:00:00"/>
        <d v="2018-11-30T00:00:00"/>
        <d v="2020-04-01T00:00:00"/>
        <d v="2018-09-17T00:00:00"/>
        <d v="2018-08-28T00:00:00"/>
        <d v="2018-11-01T00:00:00"/>
        <d v="2019-11-07T00:00:00"/>
        <d v="2019-03-15T00:00:00"/>
        <d v="2020-01-08T00:00:00"/>
        <d v="2018-09-25T00:00:00"/>
        <d v="2019-08-30T00:00:00"/>
        <d v="2020-11-25T00:00:00"/>
        <d v="2021-03-30T00:00:00"/>
        <d v="2021-12-30T00:00:00"/>
        <d v="2020-05-18T00:00:00"/>
        <d v="2020-04-06T00:00:00"/>
        <d v="2019-09-23T00:00:00"/>
        <d v="2019-09-01T00:00:00"/>
        <d v="2021-07-12T00:00:00"/>
        <d v="2022-08-15T00:00:00"/>
        <d v="2019-04-15T00:00:00"/>
        <d v="2020-09-11T00:00:00"/>
        <d v="2019-07-30T00:00:00"/>
        <d v="2020-06-18T00:00:00"/>
        <d v="2021-03-02T00:00:00"/>
        <d v="2020-05-12T00:00:00"/>
        <d v="2020-12-01T00:00:00"/>
        <d v="2022-08-10T00:00:00"/>
        <d v="2020-10-01T00:00:00"/>
        <d v="2021-10-25T00:00:00"/>
        <d v="2019-03-19T00:00:00"/>
        <d v="2021-04-20T00:00:00"/>
        <d v="2020-01-20T00:00:00"/>
        <d v="2020-09-14T00:00:00"/>
        <d v="2019-06-18T00:00:00"/>
        <d v="2019-05-20T00:00:00"/>
        <d v="2020-01-06T00:00:00"/>
        <d v="2021-04-01T00:00:00"/>
        <d v="2019-10-04T00:00:00"/>
        <d v="2021-10-01T00:00:00"/>
        <d v="2021-05-28T00:00:00"/>
        <d v="2018-06-01T00:00:00"/>
        <d v="2020-10-02T00:00:00"/>
        <d v="2019-11-18T00:00:00"/>
        <d v="2021-08-13T00:00:00"/>
        <d v="2020-03-09T00:00:00"/>
        <d v="2022-12-05T00:00:00"/>
        <d v="2020-06-02T00:00:00"/>
        <d v="2022-02-28T00:00:00"/>
        <d v="2022-09-01T00:00:00"/>
        <d v="2021-10-04T00:00:00"/>
        <d v="2022-07-25T00:00:00"/>
        <d v="2022-12-01T00:00:00"/>
        <d v="2023-02-13T00:00:00"/>
        <d v="2022-03-14T00:00:00"/>
        <d v="2020-09-01T00:00:00"/>
        <d v="2020-05-11T00:00:00"/>
        <d v="2021-09-03T00:00:00"/>
        <d v="2020-05-01T00:00:00"/>
        <d v="2021-07-30T00:00:00"/>
        <d v="2020-03-03T00:00:00"/>
        <d v="2022-10-12T00:00:00"/>
        <d v="2022-03-23T00:00:00"/>
        <d v="2021-08-03T00:00:00"/>
        <d v="2020-04-13T00:00:00"/>
        <d v="2020-04-20T00:00:00"/>
        <d v="2020-10-19T00:00:00"/>
        <d v="2021-01-01T00:00:00"/>
        <d v="2021-03-23T00:00:00"/>
        <d v="2022-03-31T00:00:00"/>
        <d v="2021-03-31T00:00:00"/>
        <d v="2021-03-03T00:00:00"/>
        <d v="2021-11-01T00:00:00"/>
        <d v="2022-03-01T00:00:00"/>
        <d v="2021-06-11T00:00:00"/>
        <d v="2022-06-01T00:00:00"/>
        <d v="2022-10-01T00:00:00"/>
        <d v="2024-02-10T00:00:00"/>
        <d v="2022-10-28T00:00:00"/>
        <d v="2024-08-01T00:00:00"/>
        <d v="2021-04-14T00:00:00"/>
        <d v="2022-04-11T00:00:00"/>
        <d v="2021-11-05T00:00:00"/>
        <d v="2021-11-19T00:00:00"/>
        <d v="2021-10-19T00:00:00"/>
        <d v="2024-10-01T00:00:00"/>
        <d v="2021-03-22T00:00:00"/>
        <d v="2022-07-01T00:00:00"/>
        <d v="2021-06-07T00:00:00"/>
        <d v="2021-08-06T00:00:00"/>
        <d v="2023-05-01T00:00:00"/>
        <d v="2022-05-30T00:00:00"/>
        <d v="2023-04-22T00:00:00"/>
        <d v="2024-03-04T00:00:00"/>
        <d v="2021-03-25T00:00:00"/>
        <d v="2021-05-04T00:00:00"/>
        <d v="2022-07-18T00:00:00"/>
        <d v="2023-03-01T00:00:00"/>
        <d v="2022-05-20T00:00:00"/>
        <d v="2023-04-01T00:00:00"/>
        <d v="2021-09-12T00:00:00"/>
        <d v="2023-03-25T00:00:00"/>
        <d v="2023-01-01T00:00:00"/>
        <d v="2021-11-12T00:00:00"/>
        <d v="2021-05-01T00:00:00"/>
        <d v="2022-05-01T00:00:00"/>
        <d v="2025-05-01T00:00:00"/>
        <d v="2023-11-23T00:00:00"/>
        <d v="2024-10-09T00:00:00"/>
        <d v="2024-03-02T00:00:00"/>
        <d v="2024-04-26T00:00:00"/>
        <d v="2023-08-01T00:00:00"/>
        <d v="2022-01-01T00:00:00"/>
        <d v="2024-05-10T00:00:00"/>
        <d v="2024-01-01T00:00:00"/>
        <d v="2024-03-01T00:00:00"/>
        <d v="2023-10-01T00:00:00"/>
        <d v="2024-04-13T00:00:00"/>
        <d v="2022-04-13T00:00:00"/>
        <d v="2024-02-17T00:00:00"/>
        <d v="2022-08-14T00:00:00"/>
        <d v="2024-06-01T00:00:00"/>
        <d v="2021-12-17T00:00:00"/>
        <d v="2022-01-05T00:00:00"/>
        <d v="2021-07-19T00:00:00"/>
        <d v="2022-09-30T00:00:00"/>
        <d v="2021-10-18T00:00:00"/>
        <d v="2021-08-31T00:00:00"/>
        <d v="2022-07-29T00:00:00"/>
        <d v="2021-02-02T00:00:00" u="1"/>
        <d v="2021-01-18T00:00:00" u="1"/>
        <d v="2021-02-22T00:00:00" u="1"/>
        <d v="2022-02-22T00:00:00" u="1"/>
        <d v="2020-02-24T00:00:00" u="1"/>
        <d v="2021-02-26T00:00:00" u="1"/>
        <d v="2022-03-22T00:00:00" u="1"/>
        <d v="2021-05-14T00:00:00" u="1"/>
        <d v="2021-07-06T00:00:00" u="1"/>
        <d v="2021-08-02T00:00:00" u="1"/>
        <d v="2022-03-28T00:00:00" u="1"/>
        <d v="2021-04-30T00:00:00" u="1"/>
        <d v="2021-08-14T00:00:00" u="1"/>
        <d v="2020-05-28T00:00:00" u="1"/>
        <d v="2021-11-04T00:00:00" u="1"/>
        <d v="2021-08-30T00:00:00" u="1"/>
        <d v="2021-11-30T00:00:00" u="1"/>
        <d v="2019-03-01T00:00:00" u="1"/>
        <d v="2021-06-01T00:00:00" u="1"/>
        <d v="2021-07-01T00:00:00" u="1"/>
        <d v="2021-07-05T00:00:00" u="1"/>
        <d v="2021-09-01T00:00:00" u="1"/>
        <d v="2021-10-05T00:00:00" u="1"/>
        <d v="2020-07-31T00:00:00" u="1"/>
        <d v="2021-11-15T00:00:00" u="1"/>
        <d v="2020-12-13T00:00:00" u="1"/>
      </sharedItems>
    </cacheField>
    <cacheField name="IsVisiblePRA_Website" numFmtId="0">
      <sharedItems/>
    </cacheField>
    <cacheField name="Category" numFmtId="0">
      <sharedItems containsBlank="1"/>
    </cacheField>
    <cacheField name="remaining_months" numFmtId="0">
      <sharedItems containsString="0" containsBlank="1" containsNumber="1" containsInteger="1" minValue="-27" maxValue="180" count="48">
        <n v="0"/>
        <n v="10"/>
        <m/>
        <n v="6"/>
        <n v="24"/>
        <n v="12"/>
        <n v="-7"/>
        <n v="-5"/>
        <n v="18"/>
        <n v="-6"/>
        <n v="-3"/>
        <n v="-2"/>
        <n v="-12"/>
        <n v="-1"/>
        <n v="1"/>
        <n v="4"/>
        <n v="48"/>
        <n v="14"/>
        <n v="60"/>
        <n v="17"/>
        <n v="2"/>
        <n v="36"/>
        <n v="96" u="1"/>
        <n v="100" u="1"/>
        <n v="13" u="1"/>
        <n v="180" u="1"/>
        <n v="5" u="1"/>
        <n v="-8" u="1"/>
        <n v="-24" u="1"/>
        <n v="15" u="1"/>
        <n v="120" u="1"/>
        <n v="-27" u="1"/>
        <n v="-10" u="1"/>
        <n v="144" u="1"/>
        <n v="19" u="1"/>
        <n v="7" u="1"/>
        <n v="20" u="1"/>
        <n v="-4" u="1"/>
        <n v="21" u="1"/>
        <n v="3" u="1"/>
        <n v="8" u="1"/>
        <n v="9" u="1"/>
        <n v="72" u="1"/>
        <n v="-15" u="1"/>
        <n v="84" u="1"/>
        <n v="11" u="1"/>
        <n v="30" u="1"/>
        <n v="-17" u="1"/>
      </sharedItems>
    </cacheField>
    <cacheField name="OrganisationName" numFmtId="0">
      <sharedItems containsBlank="1" count="62">
        <s v="APUC"/>
        <s v="TUCO"/>
        <s v="NWUPC"/>
        <s v="SUPC"/>
        <s v="NEUPC"/>
        <s v="LUPC"/>
        <s v="HEPCW"/>
        <s v="JISC"/>
        <m u="1"/>
        <s v="University of Aberdeen" u="1"/>
        <s v="West Highland College" u="1"/>
        <s v="Stow college" u="1"/>
        <s v="South Lanarkshire College" u="1"/>
        <s v="University of Dundee" u="1"/>
        <s v="NAFC Marine College" u="1"/>
        <s v="City of Glasgow College" u="1"/>
        <s v="Abertay University" u="1"/>
        <s v="Forth Valley College" u="1"/>
        <s v="Perth College" u="1"/>
        <s v="Dundee and Angus College" u="1"/>
        <s v="University of Edinburgh" u="1"/>
        <s v="Borders College" u="1"/>
        <s v="Scottish Association for Marine Science (SAMS)" u="1"/>
        <s v="Lews Castle College" u="1"/>
        <s v="Fife College" u="1"/>
        <s v="University of the Highlands and Islands" u="1"/>
        <s v="Ayrshire College" u="1"/>
        <s v="Robert Gordon University" u="1"/>
        <s v="Edinburgh Napier University" u="1"/>
        <s v="Moray College" u="1"/>
        <s v="APUC C1 Collaboration Team" u="1"/>
        <s v="Glasgow Caledonian University" u="1"/>
        <s v="Colleges Scotland" u="1"/>
        <s v="Inverness College" u="1"/>
        <s v="Scottish Government" u="1"/>
        <s v="West Lothian College" u="1"/>
        <s v="CGPSS" u="1"/>
        <s v="Newbattle Abbey College" u="1"/>
        <s v="Highland Theological College" u="1"/>
        <s v="Argyll College" u="1"/>
        <s v="University of St Andrews" u="1"/>
        <s v="Glasgow Kelvin College" u="1"/>
        <s v="SRUC" u="1"/>
        <s v="New College Lanarkshire" u="1"/>
        <s v="North Glasgow College" u="1"/>
        <s v="Sabhal Mor Ostaig" u="1"/>
        <s v="University of the West of Scotland" u="1"/>
        <s v="West College Scotland" u="1"/>
        <s v="University of Strathclyde" u="1"/>
        <s v="University of Stirling" u="1"/>
        <s v="Glasgow School of Art" u="1"/>
        <s v="Edinburgh College" u="1"/>
        <s v="Heriot-Watt University" u="1"/>
        <s v="Comhairle nan Eilean Siar (CNES)" u="1"/>
        <s v="North Highland College" u="1"/>
        <s v="Dumfries and Galloway College" u="1"/>
        <s v="Shetland College" u="1"/>
        <s v="College Development Network" u="1"/>
        <s v="North East Scotland College" u="1"/>
        <s v="Queen Margaret University" u="1"/>
        <s v="Glasgow Clyde College" u="1"/>
        <s v="Royal Conservatoire of Scotland" u="1"/>
      </sharedItems>
    </cacheField>
  </cacheFields>
  <extLst>
    <ext xmlns:x14="http://schemas.microsoft.com/office/spreadsheetml/2009/9/main" uri="{725AE2AE-9491-48be-B2B4-4EB974FC3084}">
      <x14:pivotCacheDefinition pivotCacheId="102598742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8">
  <r>
    <x v="0"/>
    <x v="0"/>
    <x v="0"/>
    <x v="0"/>
    <x v="0"/>
    <n v="1"/>
    <d v="2009-08-03T00:00:00"/>
    <x v="0"/>
    <x v="0"/>
    <n v="36"/>
    <n v="12"/>
    <b v="1"/>
    <n v="12"/>
    <b v="0"/>
    <m/>
    <n v="80000"/>
    <n v="240000"/>
    <m/>
    <d v="2009-08-03T00:00:00"/>
    <b v="1"/>
    <s v="B"/>
    <x v="0"/>
    <x v="0"/>
    <m/>
  </r>
  <r>
    <x v="1"/>
    <x v="0"/>
    <x v="1"/>
    <x v="1"/>
    <x v="1"/>
    <n v="1"/>
    <d v="2009-05-01T00:00:00"/>
    <x v="1"/>
    <x v="1"/>
    <n v="48"/>
    <n v="12"/>
    <b v="1"/>
    <n v="2"/>
    <b v="0"/>
    <m/>
    <n v="357000"/>
    <n v="565000"/>
    <m/>
    <d v="2009-06-30T00:00:00"/>
    <b v="0"/>
    <s v="B"/>
    <x v="1"/>
    <x v="0"/>
    <m/>
  </r>
  <r>
    <x v="2"/>
    <x v="0"/>
    <x v="2"/>
    <x v="2"/>
    <x v="2"/>
    <n v="1"/>
    <d v="2008-01-01T00:00:00"/>
    <x v="2"/>
    <x v="2"/>
    <n v="12"/>
    <m/>
    <b v="0"/>
    <m/>
    <b v="0"/>
    <m/>
    <n v="13779377"/>
    <n v="13779377"/>
    <m/>
    <d v="2008-01-01T00:00:00"/>
    <b v="1"/>
    <s v="A"/>
    <x v="2"/>
    <x v="0"/>
    <m/>
  </r>
  <r>
    <x v="3"/>
    <x v="0"/>
    <x v="3"/>
    <x v="3"/>
    <x v="1"/>
    <n v="1"/>
    <d v="2009-05-01T00:00:00"/>
    <x v="3"/>
    <x v="3"/>
    <n v="36"/>
    <n v="12"/>
    <b v="1"/>
    <n v="6"/>
    <b v="0"/>
    <m/>
    <n v="27532993"/>
    <n v="82598979"/>
    <m/>
    <d v="2009-05-01T00:00:00"/>
    <b v="1"/>
    <s v="A"/>
    <x v="3"/>
    <x v="0"/>
    <m/>
  </r>
  <r>
    <x v="4"/>
    <x v="0"/>
    <x v="4"/>
    <x v="4"/>
    <x v="1"/>
    <n v="1"/>
    <d v="2011-02-21T00:00:00"/>
    <x v="4"/>
    <x v="4"/>
    <n v="36"/>
    <n v="12"/>
    <b v="1"/>
    <n v="12"/>
    <b v="1"/>
    <n v="11"/>
    <n v="9500000"/>
    <n v="38000000"/>
    <d v="2009-01-10T00:00:00"/>
    <m/>
    <b v="0"/>
    <s v="A"/>
    <x v="0"/>
    <x v="0"/>
    <m/>
  </r>
  <r>
    <x v="5"/>
    <x v="1"/>
    <x v="5"/>
    <x v="5"/>
    <x v="1"/>
    <n v="1"/>
    <m/>
    <x v="5"/>
    <x v="5"/>
    <n v="36"/>
    <m/>
    <b v="0"/>
    <m/>
    <b v="0"/>
    <m/>
    <n v="3000000"/>
    <n v="9000000"/>
    <d v="2009-10-01T00:00:00"/>
    <d v="2009-10-30T00:00:00"/>
    <b v="1"/>
    <s v="A"/>
    <x v="2"/>
    <x v="0"/>
    <m/>
  </r>
  <r>
    <x v="6"/>
    <x v="1"/>
    <x v="6"/>
    <x v="6"/>
    <x v="3"/>
    <n v="1"/>
    <m/>
    <x v="6"/>
    <x v="6"/>
    <m/>
    <m/>
    <b v="0"/>
    <m/>
    <b v="0"/>
    <m/>
    <n v="4500000"/>
    <n v="13500000"/>
    <m/>
    <m/>
    <b v="1"/>
    <s v="A"/>
    <x v="2"/>
    <x v="0"/>
    <m/>
  </r>
  <r>
    <x v="7"/>
    <x v="2"/>
    <x v="7"/>
    <x v="7"/>
    <x v="2"/>
    <n v="1"/>
    <d v="2011-07-27T00:00:00"/>
    <x v="7"/>
    <x v="7"/>
    <n v="24"/>
    <n v="24"/>
    <b v="0"/>
    <n v="12"/>
    <b v="0"/>
    <n v="12"/>
    <n v="1038000"/>
    <n v="375000"/>
    <d v="2010-07-07T00:00:00"/>
    <m/>
    <b v="1"/>
    <s v="B"/>
    <x v="4"/>
    <x v="0"/>
    <m/>
  </r>
  <r>
    <x v="8"/>
    <x v="0"/>
    <x v="8"/>
    <x v="8"/>
    <x v="3"/>
    <n v="1"/>
    <m/>
    <x v="2"/>
    <x v="8"/>
    <n v="36"/>
    <n v="12"/>
    <b v="1"/>
    <n v="12"/>
    <b v="1"/>
    <n v="3"/>
    <n v="206000"/>
    <n v="618000"/>
    <m/>
    <m/>
    <b v="0"/>
    <s v="B"/>
    <x v="0"/>
    <x v="0"/>
    <m/>
  </r>
  <r>
    <x v="9"/>
    <x v="0"/>
    <x v="9"/>
    <x v="9"/>
    <x v="3"/>
    <n v="1"/>
    <m/>
    <x v="8"/>
    <x v="9"/>
    <n v="36"/>
    <n v="12"/>
    <b v="1"/>
    <n v="12"/>
    <b v="0"/>
    <m/>
    <n v="693000"/>
    <n v="2079000"/>
    <m/>
    <m/>
    <b v="1"/>
    <s v="B"/>
    <x v="0"/>
    <x v="0"/>
    <m/>
  </r>
  <r>
    <x v="10"/>
    <x v="0"/>
    <x v="10"/>
    <x v="10"/>
    <x v="1"/>
    <n v="1"/>
    <m/>
    <x v="9"/>
    <x v="10"/>
    <n v="36"/>
    <n v="18"/>
    <b v="1"/>
    <n v="12"/>
    <b v="1"/>
    <n v="6"/>
    <n v="540000"/>
    <n v="1620000"/>
    <m/>
    <m/>
    <b v="0"/>
    <s v="B"/>
    <x v="0"/>
    <x v="0"/>
    <m/>
  </r>
  <r>
    <x v="11"/>
    <x v="0"/>
    <x v="11"/>
    <x v="11"/>
    <x v="1"/>
    <n v="1"/>
    <d v="2008-03-13T00:00:00"/>
    <x v="10"/>
    <x v="11"/>
    <n v="24"/>
    <n v="12"/>
    <b v="1"/>
    <n v="12"/>
    <b v="0"/>
    <n v="6"/>
    <n v="515000"/>
    <n v="1030000"/>
    <m/>
    <m/>
    <b v="0"/>
    <s v="B"/>
    <x v="0"/>
    <x v="0"/>
    <m/>
  </r>
  <r>
    <x v="12"/>
    <x v="0"/>
    <x v="12"/>
    <x v="12"/>
    <x v="3"/>
    <n v="1"/>
    <m/>
    <x v="11"/>
    <x v="12"/>
    <n v="48"/>
    <n v="0"/>
    <b v="0"/>
    <n v="0"/>
    <b v="0"/>
    <m/>
    <n v="993000"/>
    <n v="3972000"/>
    <m/>
    <m/>
    <b v="1"/>
    <s v="B"/>
    <x v="0"/>
    <x v="0"/>
    <m/>
  </r>
  <r>
    <x v="13"/>
    <x v="0"/>
    <x v="13"/>
    <x v="13"/>
    <x v="1"/>
    <n v="10"/>
    <m/>
    <x v="12"/>
    <x v="13"/>
    <n v="24"/>
    <n v="24"/>
    <b v="1"/>
    <n v="12"/>
    <b v="1"/>
    <n v="13"/>
    <m/>
    <m/>
    <m/>
    <m/>
    <b v="1"/>
    <s v="B"/>
    <x v="0"/>
    <x v="1"/>
    <m/>
  </r>
  <r>
    <x v="14"/>
    <x v="3"/>
    <x v="14"/>
    <x v="14"/>
    <x v="1"/>
    <n v="3"/>
    <m/>
    <x v="13"/>
    <x v="14"/>
    <n v="24"/>
    <n v="24"/>
    <b v="1"/>
    <n v="12"/>
    <b v="0"/>
    <n v="12"/>
    <n v="0"/>
    <n v="0"/>
    <m/>
    <m/>
    <b v="1"/>
    <s v="B"/>
    <x v="5"/>
    <x v="2"/>
    <m/>
  </r>
  <r>
    <x v="15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 Equip. &gt;500kw rated input Lincs, Derbyshire, Notts, Leics, Rutland &amp; Northampton."/>
  </r>
  <r>
    <x v="16"/>
    <x v="4"/>
    <x v="16"/>
    <x v="16"/>
    <x v="0"/>
    <n v="1"/>
    <m/>
    <x v="6"/>
    <x v="6"/>
    <m/>
    <m/>
    <b v="0"/>
    <m/>
    <b v="0"/>
    <m/>
    <m/>
    <m/>
    <m/>
    <m/>
    <b v="1"/>
    <s v="B"/>
    <x v="2"/>
    <x v="0"/>
    <m/>
  </r>
  <r>
    <x v="17"/>
    <x v="1"/>
    <x v="17"/>
    <x v="17"/>
    <x v="0"/>
    <n v="1"/>
    <m/>
    <x v="6"/>
    <x v="6"/>
    <m/>
    <m/>
    <b v="0"/>
    <m/>
    <b v="0"/>
    <m/>
    <n v="0"/>
    <n v="0"/>
    <m/>
    <m/>
    <b v="1"/>
    <s v="B"/>
    <x v="2"/>
    <x v="0"/>
    <m/>
  </r>
  <r>
    <x v="18"/>
    <x v="0"/>
    <x v="18"/>
    <x v="18"/>
    <x v="0"/>
    <n v="1"/>
    <m/>
    <x v="15"/>
    <x v="16"/>
    <n v="24"/>
    <n v="24"/>
    <b v="1"/>
    <n v="24"/>
    <b v="0"/>
    <m/>
    <n v="80000"/>
    <n v="240000"/>
    <m/>
    <m/>
    <b v="1"/>
    <s v="B"/>
    <x v="0"/>
    <x v="0"/>
    <m/>
  </r>
  <r>
    <x v="19"/>
    <x v="0"/>
    <x v="19"/>
    <x v="19"/>
    <x v="0"/>
    <n v="1"/>
    <d v="2012-01-23T00:00:00"/>
    <x v="16"/>
    <x v="17"/>
    <n v="24"/>
    <n v="24"/>
    <b v="1"/>
    <n v="12"/>
    <b v="1"/>
    <n v="12"/>
    <n v="5000000"/>
    <n v="20000000"/>
    <d v="2010-11-04T00:00:00"/>
    <d v="2011-12-01T00:00:00"/>
    <b v="1"/>
    <s v="B"/>
    <x v="0"/>
    <x v="0"/>
    <m/>
  </r>
  <r>
    <x v="20"/>
    <x v="1"/>
    <x v="20"/>
    <x v="20"/>
    <x v="4"/>
    <n v="1"/>
    <d v="2019-07-01T00:00:00"/>
    <x v="14"/>
    <x v="18"/>
    <n v="36"/>
    <n v="12"/>
    <b v="1"/>
    <n v="12"/>
    <b v="1"/>
    <n v="1"/>
    <n v="64000"/>
    <m/>
    <m/>
    <m/>
    <b v="0"/>
    <s v="B"/>
    <x v="0"/>
    <x v="0"/>
    <s v="Stuff"/>
  </r>
  <r>
    <x v="21"/>
    <x v="5"/>
    <x v="21"/>
    <x v="21"/>
    <x v="2"/>
    <n v="1"/>
    <m/>
    <x v="6"/>
    <x v="6"/>
    <m/>
    <m/>
    <b v="0"/>
    <m/>
    <b v="0"/>
    <m/>
    <n v="424000"/>
    <n v="1272000"/>
    <m/>
    <m/>
    <b v="1"/>
    <s v="B"/>
    <x v="2"/>
    <x v="0"/>
    <m/>
  </r>
  <r>
    <x v="22"/>
    <x v="5"/>
    <x v="22"/>
    <x v="22"/>
    <x v="3"/>
    <n v="1"/>
    <m/>
    <x v="6"/>
    <x v="6"/>
    <m/>
    <m/>
    <b v="0"/>
    <m/>
    <b v="0"/>
    <m/>
    <n v="1779000"/>
    <m/>
    <m/>
    <m/>
    <b v="1"/>
    <s v="B"/>
    <x v="2"/>
    <x v="0"/>
    <m/>
  </r>
  <r>
    <x v="23"/>
    <x v="1"/>
    <x v="23"/>
    <x v="23"/>
    <x v="1"/>
    <n v="1"/>
    <m/>
    <x v="6"/>
    <x v="6"/>
    <m/>
    <m/>
    <b v="0"/>
    <m/>
    <b v="0"/>
    <m/>
    <n v="12276000"/>
    <m/>
    <m/>
    <m/>
    <b v="1"/>
    <s v="B"/>
    <x v="2"/>
    <x v="0"/>
    <m/>
  </r>
  <r>
    <x v="24"/>
    <x v="0"/>
    <x v="24"/>
    <x v="24"/>
    <x v="1"/>
    <n v="1"/>
    <m/>
    <x v="17"/>
    <x v="19"/>
    <n v="36"/>
    <n v="12"/>
    <b v="1"/>
    <n v="6"/>
    <b v="1"/>
    <n v="8"/>
    <n v="903000"/>
    <n v="2709000"/>
    <m/>
    <m/>
    <b v="0"/>
    <s v="B"/>
    <x v="0"/>
    <x v="0"/>
    <m/>
  </r>
  <r>
    <x v="25"/>
    <x v="1"/>
    <x v="25"/>
    <x v="25"/>
    <x v="2"/>
    <n v="1"/>
    <m/>
    <x v="6"/>
    <x v="6"/>
    <m/>
    <m/>
    <b v="0"/>
    <m/>
    <b v="0"/>
    <m/>
    <n v="91143"/>
    <m/>
    <m/>
    <m/>
    <b v="1"/>
    <s v="B"/>
    <x v="2"/>
    <x v="0"/>
    <m/>
  </r>
  <r>
    <x v="26"/>
    <x v="4"/>
    <x v="26"/>
    <x v="26"/>
    <x v="2"/>
    <n v="1"/>
    <m/>
    <x v="6"/>
    <x v="6"/>
    <m/>
    <m/>
    <b v="0"/>
    <m/>
    <b v="0"/>
    <m/>
    <n v="3196000"/>
    <m/>
    <m/>
    <m/>
    <b v="1"/>
    <s v="B"/>
    <x v="2"/>
    <x v="0"/>
    <m/>
  </r>
  <r>
    <x v="27"/>
    <x v="5"/>
    <x v="27"/>
    <x v="27"/>
    <x v="3"/>
    <n v="1"/>
    <m/>
    <x v="6"/>
    <x v="6"/>
    <m/>
    <m/>
    <b v="0"/>
    <m/>
    <b v="0"/>
    <m/>
    <n v="12421000"/>
    <m/>
    <m/>
    <m/>
    <b v="1"/>
    <s v="B"/>
    <x v="2"/>
    <x v="0"/>
    <m/>
  </r>
  <r>
    <x v="28"/>
    <x v="4"/>
    <x v="28"/>
    <x v="28"/>
    <x v="2"/>
    <n v="1"/>
    <m/>
    <x v="18"/>
    <x v="20"/>
    <n v="48"/>
    <m/>
    <b v="0"/>
    <m/>
    <b v="0"/>
    <m/>
    <m/>
    <m/>
    <d v="2014-12-31T00:00:00"/>
    <d v="2014-12-31T00:00:00"/>
    <b v="1"/>
    <s v="B"/>
    <x v="2"/>
    <x v="0"/>
    <m/>
  </r>
  <r>
    <x v="29"/>
    <x v="6"/>
    <x v="29"/>
    <x v="29"/>
    <x v="2"/>
    <n v="1"/>
    <m/>
    <x v="6"/>
    <x v="6"/>
    <m/>
    <m/>
    <b v="0"/>
    <m/>
    <b v="0"/>
    <m/>
    <m/>
    <m/>
    <m/>
    <d v="2014-04-30T00:00:00"/>
    <b v="1"/>
    <s v="C1 - Local Collaboration"/>
    <x v="2"/>
    <x v="0"/>
    <m/>
  </r>
  <r>
    <x v="30"/>
    <x v="0"/>
    <x v="30"/>
    <x v="30"/>
    <x v="2"/>
    <n v="4"/>
    <m/>
    <x v="19"/>
    <x v="3"/>
    <n v="48"/>
    <n v="0"/>
    <b v="1"/>
    <n v="7"/>
    <b v="0"/>
    <m/>
    <n v="0"/>
    <n v="0"/>
    <m/>
    <m/>
    <b v="1"/>
    <s v="B"/>
    <x v="6"/>
    <x v="3"/>
    <m/>
  </r>
  <r>
    <x v="31"/>
    <x v="7"/>
    <x v="31"/>
    <x v="31"/>
    <x v="2"/>
    <n v="1"/>
    <m/>
    <x v="6"/>
    <x v="6"/>
    <m/>
    <m/>
    <b v="0"/>
    <m/>
    <b v="0"/>
    <m/>
    <m/>
    <m/>
    <m/>
    <m/>
    <b v="1"/>
    <s v="B"/>
    <x v="2"/>
    <x v="0"/>
    <m/>
  </r>
  <r>
    <x v="32"/>
    <x v="0"/>
    <x v="32"/>
    <x v="32"/>
    <x v="2"/>
    <n v="1"/>
    <m/>
    <x v="20"/>
    <x v="21"/>
    <n v="36"/>
    <n v="0"/>
    <b v="0"/>
    <n v="0"/>
    <b v="0"/>
    <m/>
    <n v="1500000"/>
    <n v="4500000"/>
    <m/>
    <m/>
    <b v="1"/>
    <s v="B"/>
    <x v="0"/>
    <x v="0"/>
    <m/>
  </r>
  <r>
    <x v="33"/>
    <x v="0"/>
    <x v="33"/>
    <x v="33"/>
    <x v="2"/>
    <n v="2"/>
    <m/>
    <x v="21"/>
    <x v="22"/>
    <n v="24"/>
    <n v="24"/>
    <b v="1"/>
    <n v="12"/>
    <b v="1"/>
    <n v="12"/>
    <n v="3170599"/>
    <n v="12682397.720000001"/>
    <m/>
    <m/>
    <b v="1"/>
    <s v="B"/>
    <x v="0"/>
    <x v="4"/>
    <m/>
  </r>
  <r>
    <x v="34"/>
    <x v="1"/>
    <x v="34"/>
    <x v="34"/>
    <x v="3"/>
    <n v="1"/>
    <m/>
    <x v="22"/>
    <x v="6"/>
    <m/>
    <m/>
    <b v="0"/>
    <m/>
    <b v="0"/>
    <m/>
    <n v="3117000"/>
    <m/>
    <m/>
    <d v="2008-02-01T00:00:00"/>
    <b v="1"/>
    <s v="B"/>
    <x v="2"/>
    <x v="0"/>
    <m/>
  </r>
  <r>
    <x v="35"/>
    <x v="4"/>
    <x v="28"/>
    <x v="35"/>
    <x v="2"/>
    <n v="1"/>
    <m/>
    <x v="23"/>
    <x v="23"/>
    <n v="48"/>
    <m/>
    <b v="0"/>
    <m/>
    <b v="0"/>
    <m/>
    <m/>
    <m/>
    <d v="2014-12-31T00:00:00"/>
    <d v="2014-12-31T00:00:00"/>
    <b v="1"/>
    <s v="B"/>
    <x v="2"/>
    <x v="0"/>
    <m/>
  </r>
  <r>
    <x v="36"/>
    <x v="0"/>
    <x v="35"/>
    <x v="36"/>
    <x v="2"/>
    <n v="1"/>
    <m/>
    <x v="9"/>
    <x v="24"/>
    <n v="48"/>
    <n v="5"/>
    <b v="1"/>
    <n v="3"/>
    <b v="1"/>
    <n v="2"/>
    <n v="842000"/>
    <n v="3368000"/>
    <m/>
    <m/>
    <b v="1"/>
    <s v="B"/>
    <x v="0"/>
    <x v="0"/>
    <m/>
  </r>
  <r>
    <x v="37"/>
    <x v="0"/>
    <x v="36"/>
    <x v="37"/>
    <x v="2"/>
    <n v="1"/>
    <m/>
    <x v="8"/>
    <x v="25"/>
    <n v="48"/>
    <n v="9"/>
    <b v="1"/>
    <n v="9"/>
    <b v="1"/>
    <n v="3"/>
    <n v="3117000"/>
    <n v="12468000"/>
    <m/>
    <m/>
    <b v="1"/>
    <s v="B"/>
    <x v="0"/>
    <x v="0"/>
    <m/>
  </r>
  <r>
    <x v="38"/>
    <x v="0"/>
    <x v="37"/>
    <x v="38"/>
    <x v="1"/>
    <n v="1"/>
    <d v="2016-05-06T00:00:00"/>
    <x v="24"/>
    <x v="26"/>
    <n v="24"/>
    <n v="24"/>
    <b v="1"/>
    <n v="12"/>
    <b v="1"/>
    <n v="19"/>
    <n v="147215"/>
    <n v="588860"/>
    <d v="2015-09-29T00:00:00"/>
    <d v="2016-04-04T00:00:00"/>
    <b v="1"/>
    <s v="B"/>
    <x v="0"/>
    <x v="0"/>
    <s v="Installation Services - All of Scotland"/>
  </r>
  <r>
    <x v="39"/>
    <x v="0"/>
    <x v="38"/>
    <x v="39"/>
    <x v="2"/>
    <n v="1"/>
    <m/>
    <x v="19"/>
    <x v="27"/>
    <n v="24"/>
    <n v="24"/>
    <b v="1"/>
    <n v="12"/>
    <b v="0"/>
    <m/>
    <n v="150000"/>
    <n v="300000"/>
    <m/>
    <m/>
    <b v="1"/>
    <s v="B"/>
    <x v="5"/>
    <x v="0"/>
    <m/>
  </r>
  <r>
    <x v="40"/>
    <x v="0"/>
    <x v="39"/>
    <x v="40"/>
    <x v="1"/>
    <n v="3"/>
    <m/>
    <x v="25"/>
    <x v="28"/>
    <n v="36"/>
    <n v="12"/>
    <b v="1"/>
    <n v="12"/>
    <b v="1"/>
    <n v="12"/>
    <n v="0"/>
    <n v="0"/>
    <m/>
    <m/>
    <b v="1"/>
    <s v="B"/>
    <x v="0"/>
    <x v="2"/>
    <m/>
  </r>
  <r>
    <x v="41"/>
    <x v="0"/>
    <x v="40"/>
    <x v="41"/>
    <x v="1"/>
    <n v="1"/>
    <d v="2012-10-01T00:00:00"/>
    <x v="26"/>
    <x v="29"/>
    <n v="36"/>
    <n v="12"/>
    <b v="1"/>
    <n v="12"/>
    <b v="0"/>
    <m/>
    <n v="1012000"/>
    <n v="3036000"/>
    <d v="2012-02-24T00:00:00"/>
    <d v="2012-09-10T00:00:00"/>
    <b v="1"/>
    <s v="B"/>
    <x v="0"/>
    <x v="0"/>
    <m/>
  </r>
  <r>
    <x v="42"/>
    <x v="0"/>
    <x v="41"/>
    <x v="42"/>
    <x v="1"/>
    <n v="1"/>
    <m/>
    <x v="8"/>
    <x v="9"/>
    <n v="24"/>
    <n v="24"/>
    <b v="1"/>
    <n v="24"/>
    <b v="0"/>
    <m/>
    <n v="929000"/>
    <n v="1858000"/>
    <m/>
    <m/>
    <b v="1"/>
    <s v="B"/>
    <x v="0"/>
    <x v="0"/>
    <m/>
  </r>
  <r>
    <x v="43"/>
    <x v="4"/>
    <x v="42"/>
    <x v="43"/>
    <x v="1"/>
    <n v="1"/>
    <m/>
    <x v="27"/>
    <x v="30"/>
    <n v="36"/>
    <n v="12"/>
    <b v="0"/>
    <m/>
    <b v="0"/>
    <m/>
    <n v="880000"/>
    <n v="2640000"/>
    <m/>
    <m/>
    <b v="1"/>
    <s v="B"/>
    <x v="5"/>
    <x v="0"/>
    <m/>
  </r>
  <r>
    <x v="44"/>
    <x v="4"/>
    <x v="43"/>
    <x v="44"/>
    <x v="1"/>
    <n v="1"/>
    <m/>
    <x v="6"/>
    <x v="6"/>
    <m/>
    <m/>
    <b v="0"/>
    <m/>
    <b v="0"/>
    <m/>
    <n v="46000"/>
    <m/>
    <m/>
    <m/>
    <b v="1"/>
    <s v="B"/>
    <x v="2"/>
    <x v="0"/>
    <m/>
  </r>
  <r>
    <x v="45"/>
    <x v="0"/>
    <x v="44"/>
    <x v="45"/>
    <x v="1"/>
    <n v="1"/>
    <m/>
    <x v="28"/>
    <x v="31"/>
    <n v="36"/>
    <n v="12"/>
    <b v="1"/>
    <n v="12"/>
    <b v="0"/>
    <n v="0"/>
    <n v="150000"/>
    <n v="450000"/>
    <m/>
    <m/>
    <b v="1"/>
    <s v="B"/>
    <x v="0"/>
    <x v="0"/>
    <m/>
  </r>
  <r>
    <x v="46"/>
    <x v="4"/>
    <x v="45"/>
    <x v="46"/>
    <x v="1"/>
    <n v="1"/>
    <m/>
    <x v="29"/>
    <x v="6"/>
    <m/>
    <m/>
    <b v="0"/>
    <m/>
    <b v="0"/>
    <m/>
    <n v="102000"/>
    <m/>
    <d v="2013-01-04T00:00:00"/>
    <d v="2012-09-03T00:00:00"/>
    <b v="1"/>
    <s v="B"/>
    <x v="2"/>
    <x v="0"/>
    <m/>
  </r>
  <r>
    <x v="47"/>
    <x v="0"/>
    <x v="46"/>
    <x v="47"/>
    <x v="0"/>
    <n v="5"/>
    <d v="2008-10-01T00:00:00"/>
    <x v="30"/>
    <x v="32"/>
    <n v="48"/>
    <n v="0"/>
    <b v="1"/>
    <n v="5"/>
    <b v="0"/>
    <m/>
    <n v="0"/>
    <n v="0"/>
    <m/>
    <d v="2008-10-01T00:00:00"/>
    <b v="1"/>
    <s v="B"/>
    <x v="7"/>
    <x v="5"/>
    <m/>
  </r>
  <r>
    <x v="48"/>
    <x v="0"/>
    <x v="47"/>
    <x v="48"/>
    <x v="3"/>
    <n v="1"/>
    <d v="2008-06-01T00:00:00"/>
    <x v="31"/>
    <x v="33"/>
    <n v="36"/>
    <n v="12"/>
    <b v="1"/>
    <n v="12"/>
    <b v="1"/>
    <n v="6"/>
    <n v="570760"/>
    <n v="1712279"/>
    <m/>
    <d v="2008-06-01T00:00:00"/>
    <b v="0"/>
    <s v="B"/>
    <x v="0"/>
    <x v="0"/>
    <m/>
  </r>
  <r>
    <x v="49"/>
    <x v="0"/>
    <x v="48"/>
    <x v="49"/>
    <x v="4"/>
    <n v="1"/>
    <d v="2008-08-08T00:00:00"/>
    <x v="25"/>
    <x v="34"/>
    <n v="36"/>
    <n v="12"/>
    <b v="1"/>
    <n v="12"/>
    <b v="0"/>
    <m/>
    <n v="15250000"/>
    <n v="45750000"/>
    <m/>
    <d v="2008-06-27T00:00:00"/>
    <b v="1"/>
    <s v="B"/>
    <x v="0"/>
    <x v="0"/>
    <m/>
  </r>
  <r>
    <x v="50"/>
    <x v="0"/>
    <x v="49"/>
    <x v="50"/>
    <x v="5"/>
    <n v="1"/>
    <d v="2008-12-01T00:00:00"/>
    <x v="32"/>
    <x v="35"/>
    <n v="36"/>
    <n v="12"/>
    <b v="1"/>
    <n v="12"/>
    <b v="1"/>
    <n v="6"/>
    <n v="5600000"/>
    <n v="16800000"/>
    <m/>
    <d v="2008-06-16T00:00:00"/>
    <b v="1"/>
    <s v="B"/>
    <x v="0"/>
    <x v="0"/>
    <m/>
  </r>
  <r>
    <x v="51"/>
    <x v="0"/>
    <x v="50"/>
    <x v="51"/>
    <x v="5"/>
    <n v="1"/>
    <d v="2009-01-06T00:00:00"/>
    <x v="33"/>
    <x v="36"/>
    <n v="24"/>
    <n v="24"/>
    <b v="1"/>
    <n v="12"/>
    <b v="1"/>
    <n v="12"/>
    <n v="4500000"/>
    <n v="9000000"/>
    <m/>
    <d v="2008-06-23T00:00:00"/>
    <b v="1"/>
    <s v="B"/>
    <x v="0"/>
    <x v="0"/>
    <m/>
  </r>
  <r>
    <x v="52"/>
    <x v="0"/>
    <x v="51"/>
    <x v="52"/>
    <x v="0"/>
    <n v="1"/>
    <d v="2009-01-12T00:00:00"/>
    <x v="34"/>
    <x v="37"/>
    <n v="24"/>
    <n v="24"/>
    <b v="1"/>
    <n v="12"/>
    <b v="1"/>
    <n v="12"/>
    <n v="5000000"/>
    <n v="10000000"/>
    <m/>
    <d v="2008-05-12T00:00:00"/>
    <b v="1"/>
    <s v="B"/>
    <x v="0"/>
    <x v="0"/>
    <m/>
  </r>
  <r>
    <x v="53"/>
    <x v="0"/>
    <x v="52"/>
    <x v="53"/>
    <x v="0"/>
    <n v="1"/>
    <d v="2008-12-09T00:00:00"/>
    <x v="35"/>
    <x v="38"/>
    <n v="36"/>
    <n v="12"/>
    <b v="1"/>
    <n v="12"/>
    <b v="1"/>
    <n v="9"/>
    <n v="6300000"/>
    <n v="17325000"/>
    <m/>
    <d v="2008-10-30T00:00:00"/>
    <b v="1"/>
    <s v="B"/>
    <x v="0"/>
    <x v="0"/>
    <m/>
  </r>
  <r>
    <x v="54"/>
    <x v="0"/>
    <x v="53"/>
    <x v="32"/>
    <x v="2"/>
    <n v="1"/>
    <d v="2009-04-01T00:00:00"/>
    <x v="36"/>
    <x v="8"/>
    <n v="36"/>
    <n v="12"/>
    <b v="0"/>
    <m/>
    <b v="0"/>
    <m/>
    <n v="390000"/>
    <n v="1170000"/>
    <m/>
    <d v="2009-04-01T00:00:00"/>
    <b v="1"/>
    <s v="B"/>
    <x v="5"/>
    <x v="0"/>
    <m/>
  </r>
  <r>
    <x v="55"/>
    <x v="0"/>
    <x v="54"/>
    <x v="54"/>
    <x v="1"/>
    <n v="1"/>
    <d v="2009-05-01T00:00:00"/>
    <x v="37"/>
    <x v="39"/>
    <n v="36"/>
    <n v="12"/>
    <b v="1"/>
    <n v="6"/>
    <b v="1"/>
    <n v="3"/>
    <n v="303276"/>
    <n v="404368"/>
    <m/>
    <m/>
    <b v="0"/>
    <s v="B"/>
    <x v="0"/>
    <x v="0"/>
    <m/>
  </r>
  <r>
    <x v="56"/>
    <x v="0"/>
    <x v="55"/>
    <x v="55"/>
    <x v="2"/>
    <n v="1"/>
    <d v="2009-09-21T00:00:00"/>
    <x v="38"/>
    <x v="40"/>
    <n v="36"/>
    <n v="12"/>
    <b v="1"/>
    <n v="12"/>
    <b v="1"/>
    <n v="5"/>
    <n v="6000000"/>
    <n v="18000000"/>
    <m/>
    <d v="2009-09-28T00:00:00"/>
    <b v="0"/>
    <s v="B"/>
    <x v="0"/>
    <x v="0"/>
    <m/>
  </r>
  <r>
    <x v="57"/>
    <x v="0"/>
    <x v="56"/>
    <x v="56"/>
    <x v="2"/>
    <n v="1"/>
    <d v="2010-02-22T00:00:00"/>
    <x v="39"/>
    <x v="41"/>
    <n v="36"/>
    <n v="12"/>
    <b v="1"/>
    <n v="7"/>
    <b v="1"/>
    <n v="5"/>
    <n v="1500000"/>
    <n v="4500000"/>
    <m/>
    <d v="2009-12-01T00:00:00"/>
    <b v="1"/>
    <s v="B"/>
    <x v="0"/>
    <x v="0"/>
    <m/>
  </r>
  <r>
    <x v="58"/>
    <x v="0"/>
    <x v="57"/>
    <x v="57"/>
    <x v="6"/>
    <n v="1"/>
    <d v="2009-07-22T00:00:00"/>
    <x v="40"/>
    <x v="42"/>
    <n v="24"/>
    <n v="24"/>
    <b v="1"/>
    <n v="12"/>
    <b v="1"/>
    <n v="25"/>
    <n v="7000000"/>
    <n v="14000000"/>
    <m/>
    <d v="2008-07-07T00:00:00"/>
    <b v="0"/>
    <s v="B"/>
    <x v="0"/>
    <x v="0"/>
    <m/>
  </r>
  <r>
    <x v="59"/>
    <x v="0"/>
    <x v="58"/>
    <x v="58"/>
    <x v="4"/>
    <n v="1"/>
    <d v="2009-08-03T00:00:00"/>
    <x v="41"/>
    <x v="43"/>
    <n v="24"/>
    <n v="24"/>
    <b v="1"/>
    <n v="12"/>
    <b v="1"/>
    <n v="12"/>
    <n v="3800000"/>
    <n v="7600000"/>
    <m/>
    <d v="2009-08-03T00:00:00"/>
    <b v="1"/>
    <s v="B"/>
    <x v="0"/>
    <x v="0"/>
    <m/>
  </r>
  <r>
    <x v="60"/>
    <x v="0"/>
    <x v="59"/>
    <x v="59"/>
    <x v="4"/>
    <n v="1"/>
    <d v="2009-10-09T00:00:00"/>
    <x v="41"/>
    <x v="43"/>
    <n v="24"/>
    <n v="24"/>
    <b v="1"/>
    <n v="12"/>
    <b v="1"/>
    <n v="12"/>
    <n v="300000"/>
    <n v="600000"/>
    <m/>
    <d v="2009-09-28T00:00:00"/>
    <b v="1"/>
    <s v="B"/>
    <x v="0"/>
    <x v="0"/>
    <m/>
  </r>
  <r>
    <x v="61"/>
    <x v="0"/>
    <x v="60"/>
    <x v="60"/>
    <x v="5"/>
    <n v="1"/>
    <m/>
    <x v="42"/>
    <x v="44"/>
    <n v="36"/>
    <n v="12"/>
    <b v="1"/>
    <n v="12"/>
    <b v="1"/>
    <n v="6"/>
    <n v="50000"/>
    <n v="200000"/>
    <d v="2010-02-01T00:00:00"/>
    <d v="2010-09-30T00:00:00"/>
    <b v="1"/>
    <s v="B"/>
    <x v="0"/>
    <x v="0"/>
    <m/>
  </r>
  <r>
    <x v="62"/>
    <x v="0"/>
    <x v="61"/>
    <x v="61"/>
    <x v="1"/>
    <n v="1"/>
    <d v="2009-07-01T00:00:00"/>
    <x v="43"/>
    <x v="0"/>
    <n v="24"/>
    <n v="26"/>
    <b v="1"/>
    <n v="12"/>
    <b v="1"/>
    <n v="14"/>
    <n v="657000"/>
    <n v="1971000"/>
    <m/>
    <d v="2009-03-31T00:00:00"/>
    <b v="0"/>
    <s v="B"/>
    <x v="0"/>
    <x v="0"/>
    <m/>
  </r>
  <r>
    <x v="63"/>
    <x v="0"/>
    <x v="62"/>
    <x v="62"/>
    <x v="1"/>
    <n v="1"/>
    <d v="2009-12-16T00:00:00"/>
    <x v="44"/>
    <x v="45"/>
    <n v="24"/>
    <n v="24"/>
    <b v="1"/>
    <n v="12"/>
    <b v="1"/>
    <n v="16"/>
    <n v="490000"/>
    <n v="980000"/>
    <m/>
    <d v="2009-11-13T00:00:00"/>
    <b v="0"/>
    <s v="B"/>
    <x v="0"/>
    <x v="0"/>
    <m/>
  </r>
  <r>
    <x v="64"/>
    <x v="0"/>
    <x v="63"/>
    <x v="63"/>
    <x v="1"/>
    <n v="1"/>
    <d v="2010-06-01T00:00:00"/>
    <x v="45"/>
    <x v="46"/>
    <n v="36"/>
    <n v="12"/>
    <b v="1"/>
    <n v="7"/>
    <b v="1"/>
    <n v="6"/>
    <n v="1530000"/>
    <n v="4590000"/>
    <d v="2009-10-01T00:00:00"/>
    <d v="2010-02-01T00:00:00"/>
    <b v="0"/>
    <s v="B"/>
    <x v="0"/>
    <x v="0"/>
    <m/>
  </r>
  <r>
    <x v="65"/>
    <x v="0"/>
    <x v="64"/>
    <x v="64"/>
    <x v="1"/>
    <n v="1"/>
    <d v="2010-01-08T00:00:00"/>
    <x v="46"/>
    <x v="47"/>
    <n v="24"/>
    <n v="24"/>
    <b v="1"/>
    <n v="12"/>
    <b v="1"/>
    <n v="13"/>
    <n v="2200000"/>
    <n v="8800000"/>
    <m/>
    <d v="2009-12-31T00:00:00"/>
    <b v="1"/>
    <s v="B"/>
    <x v="0"/>
    <x v="0"/>
    <m/>
  </r>
  <r>
    <x v="66"/>
    <x v="0"/>
    <x v="65"/>
    <x v="65"/>
    <x v="1"/>
    <n v="1"/>
    <d v="2012-07-19T00:00:00"/>
    <x v="47"/>
    <x v="48"/>
    <n v="24"/>
    <n v="24"/>
    <b v="1"/>
    <n v="12"/>
    <b v="1"/>
    <n v="12"/>
    <n v="850000"/>
    <n v="2400000"/>
    <d v="2010-12-01T00:00:00"/>
    <m/>
    <b v="1"/>
    <s v="B"/>
    <x v="0"/>
    <x v="0"/>
    <m/>
  </r>
  <r>
    <x v="67"/>
    <x v="4"/>
    <x v="66"/>
    <x v="66"/>
    <x v="3"/>
    <n v="1"/>
    <m/>
    <x v="6"/>
    <x v="6"/>
    <n v="36"/>
    <m/>
    <b v="0"/>
    <m/>
    <b v="0"/>
    <m/>
    <n v="1100000"/>
    <n v="3300000"/>
    <m/>
    <m/>
    <b v="1"/>
    <s v="B"/>
    <x v="2"/>
    <x v="0"/>
    <m/>
  </r>
  <r>
    <x v="68"/>
    <x v="0"/>
    <x v="67"/>
    <x v="67"/>
    <x v="0"/>
    <n v="1"/>
    <d v="2010-03-22T00:00:00"/>
    <x v="48"/>
    <x v="49"/>
    <n v="24"/>
    <n v="24"/>
    <b v="1"/>
    <n v="12"/>
    <b v="1"/>
    <n v="12"/>
    <n v="5500000"/>
    <n v="16500000"/>
    <d v="2009-02-01T00:00:00"/>
    <d v="2010-01-01T00:00:00"/>
    <b v="1"/>
    <s v="B"/>
    <x v="0"/>
    <x v="0"/>
    <m/>
  </r>
  <r>
    <x v="69"/>
    <x v="4"/>
    <x v="68"/>
    <x v="68"/>
    <x v="0"/>
    <n v="1"/>
    <m/>
    <x v="6"/>
    <x v="6"/>
    <m/>
    <m/>
    <b v="0"/>
    <m/>
    <b v="0"/>
    <m/>
    <n v="1000000"/>
    <n v="3000000"/>
    <m/>
    <d v="2009-11-01T00:00:00"/>
    <b v="1"/>
    <s v="B"/>
    <x v="2"/>
    <x v="0"/>
    <m/>
  </r>
  <r>
    <x v="70"/>
    <x v="0"/>
    <x v="69"/>
    <x v="69"/>
    <x v="0"/>
    <n v="1"/>
    <d v="2009-10-01T00:00:00"/>
    <x v="3"/>
    <x v="50"/>
    <n v="36"/>
    <n v="12"/>
    <b v="1"/>
    <n v="12"/>
    <b v="0"/>
    <m/>
    <n v="1500000"/>
    <n v="4500000"/>
    <m/>
    <d v="2009-09-18T00:00:00"/>
    <b v="1"/>
    <s v="B"/>
    <x v="0"/>
    <x v="0"/>
    <m/>
  </r>
  <r>
    <x v="71"/>
    <x v="0"/>
    <x v="70"/>
    <x v="70"/>
    <x v="0"/>
    <n v="1"/>
    <d v="2010-07-05T00:00:00"/>
    <x v="49"/>
    <x v="51"/>
    <n v="24"/>
    <n v="24"/>
    <b v="1"/>
    <n v="12"/>
    <b v="1"/>
    <n v="12"/>
    <n v="5500000"/>
    <n v="11000000"/>
    <d v="2009-05-13T00:00:00"/>
    <d v="2010-02-15T00:00:00"/>
    <b v="1"/>
    <s v="B"/>
    <x v="0"/>
    <x v="0"/>
    <m/>
  </r>
  <r>
    <x v="72"/>
    <x v="4"/>
    <x v="71"/>
    <x v="71"/>
    <x v="3"/>
    <n v="1"/>
    <m/>
    <x v="6"/>
    <x v="6"/>
    <n v="36"/>
    <m/>
    <b v="0"/>
    <m/>
    <b v="0"/>
    <m/>
    <n v="9400000"/>
    <n v="28200000"/>
    <m/>
    <d v="2009-08-01T00:00:00"/>
    <b v="1"/>
    <s v="B"/>
    <x v="2"/>
    <x v="0"/>
    <m/>
  </r>
  <r>
    <x v="73"/>
    <x v="0"/>
    <x v="72"/>
    <x v="72"/>
    <x v="1"/>
    <n v="1"/>
    <d v="2010-03-01T00:00:00"/>
    <x v="48"/>
    <x v="52"/>
    <n v="24"/>
    <n v="24"/>
    <b v="1"/>
    <n v="12"/>
    <b v="1"/>
    <n v="19"/>
    <n v="1300000"/>
    <n v="2600000"/>
    <m/>
    <d v="2010-03-22T00:00:00"/>
    <b v="0"/>
    <s v="B"/>
    <x v="0"/>
    <x v="0"/>
    <m/>
  </r>
  <r>
    <x v="74"/>
    <x v="0"/>
    <x v="73"/>
    <x v="73"/>
    <x v="1"/>
    <n v="1"/>
    <d v="2010-05-24T00:00:00"/>
    <x v="50"/>
    <x v="53"/>
    <n v="36"/>
    <n v="12"/>
    <b v="1"/>
    <n v="12"/>
    <b v="1"/>
    <n v="5"/>
    <n v="1520000"/>
    <n v="4560000"/>
    <m/>
    <d v="2010-05-01T00:00:00"/>
    <b v="1"/>
    <s v="B"/>
    <x v="0"/>
    <x v="0"/>
    <m/>
  </r>
  <r>
    <x v="75"/>
    <x v="0"/>
    <x v="74"/>
    <x v="74"/>
    <x v="1"/>
    <n v="1"/>
    <d v="2009-12-23T00:00:00"/>
    <x v="51"/>
    <x v="54"/>
    <n v="36"/>
    <n v="12"/>
    <b v="1"/>
    <n v="12"/>
    <b v="1"/>
    <n v="7"/>
    <n v="700000"/>
    <n v="2100000"/>
    <m/>
    <d v="2009-11-30T00:00:00"/>
    <b v="0"/>
    <s v="B"/>
    <x v="0"/>
    <x v="0"/>
    <m/>
  </r>
  <r>
    <x v="76"/>
    <x v="0"/>
    <x v="75"/>
    <x v="75"/>
    <x v="1"/>
    <n v="1"/>
    <d v="2010-11-09T00:00:00"/>
    <x v="52"/>
    <x v="55"/>
    <n v="24"/>
    <n v="24"/>
    <b v="1"/>
    <n v="12"/>
    <b v="1"/>
    <n v="12"/>
    <n v="11500000"/>
    <n v="23000000"/>
    <d v="2010-10-31T00:00:00"/>
    <d v="2009-12-21T00:00:00"/>
    <b v="0"/>
    <s v="B"/>
    <x v="0"/>
    <x v="0"/>
    <m/>
  </r>
  <r>
    <x v="77"/>
    <x v="0"/>
    <x v="76"/>
    <x v="76"/>
    <x v="1"/>
    <n v="1"/>
    <m/>
    <x v="53"/>
    <x v="56"/>
    <n v="36"/>
    <n v="12"/>
    <b v="1"/>
    <n v="12"/>
    <b v="1"/>
    <n v="6"/>
    <n v="600000"/>
    <n v="1800000"/>
    <m/>
    <d v="2009-11-30T00:00:00"/>
    <b v="1"/>
    <s v="B"/>
    <x v="0"/>
    <x v="0"/>
    <m/>
  </r>
  <r>
    <x v="78"/>
    <x v="0"/>
    <x v="77"/>
    <x v="77"/>
    <x v="1"/>
    <n v="1"/>
    <d v="2010-04-12T00:00:00"/>
    <x v="54"/>
    <x v="57"/>
    <n v="36"/>
    <n v="12"/>
    <b v="1"/>
    <n v="12"/>
    <b v="1"/>
    <n v="2"/>
    <n v="1000000"/>
    <n v="3000000"/>
    <m/>
    <d v="2009-11-30T00:00:00"/>
    <b v="0"/>
    <s v="B"/>
    <x v="0"/>
    <x v="0"/>
    <m/>
  </r>
  <r>
    <x v="79"/>
    <x v="4"/>
    <x v="78"/>
    <x v="78"/>
    <x v="2"/>
    <n v="1"/>
    <m/>
    <x v="6"/>
    <x v="6"/>
    <n v="36"/>
    <m/>
    <b v="0"/>
    <m/>
    <b v="0"/>
    <m/>
    <n v="111479"/>
    <n v="334437"/>
    <m/>
    <d v="2009-07-01T00:00:00"/>
    <b v="1"/>
    <s v="A"/>
    <x v="2"/>
    <x v="0"/>
    <m/>
  </r>
  <r>
    <x v="80"/>
    <x v="0"/>
    <x v="79"/>
    <x v="79"/>
    <x v="6"/>
    <n v="1"/>
    <m/>
    <x v="55"/>
    <x v="58"/>
    <n v="36"/>
    <n v="0"/>
    <b v="1"/>
    <n v="12"/>
    <b v="1"/>
    <n v="5"/>
    <n v="6914000"/>
    <n v="20742000"/>
    <d v="2011-02-01T00:00:00"/>
    <d v="2009-07-01T00:00:00"/>
    <b v="1"/>
    <s v="A"/>
    <x v="0"/>
    <x v="0"/>
    <m/>
  </r>
  <r>
    <x v="81"/>
    <x v="0"/>
    <x v="80"/>
    <x v="4"/>
    <x v="1"/>
    <n v="1"/>
    <d v="2010-02-23T00:00:00"/>
    <x v="56"/>
    <x v="3"/>
    <n v="36"/>
    <n v="12"/>
    <b v="0"/>
    <m/>
    <b v="0"/>
    <m/>
    <n v="9500000"/>
    <n v="28500000"/>
    <m/>
    <d v="2010-04-01T00:00:00"/>
    <b v="1"/>
    <s v="B"/>
    <x v="5"/>
    <x v="0"/>
    <m/>
  </r>
  <r>
    <x v="82"/>
    <x v="1"/>
    <x v="81"/>
    <x v="80"/>
    <x v="3"/>
    <n v="1"/>
    <m/>
    <x v="6"/>
    <x v="6"/>
    <m/>
    <m/>
    <b v="0"/>
    <m/>
    <b v="0"/>
    <m/>
    <n v="300000"/>
    <n v="900000"/>
    <d v="2008-12-01T00:00:00"/>
    <m/>
    <b v="1"/>
    <s v="B"/>
    <x v="2"/>
    <x v="0"/>
    <m/>
  </r>
  <r>
    <x v="83"/>
    <x v="0"/>
    <x v="82"/>
    <x v="81"/>
    <x v="1"/>
    <n v="1"/>
    <d v="2010-06-22T00:00:00"/>
    <x v="49"/>
    <x v="59"/>
    <n v="36"/>
    <n v="12"/>
    <b v="1"/>
    <n v="12"/>
    <b v="1"/>
    <n v="6"/>
    <n v="1170000"/>
    <n v="3510000"/>
    <d v="2009-07-01T00:00:00"/>
    <d v="2010-05-01T00:00:00"/>
    <b v="0"/>
    <s v="B"/>
    <x v="0"/>
    <x v="0"/>
    <m/>
  </r>
  <r>
    <x v="84"/>
    <x v="0"/>
    <x v="83"/>
    <x v="82"/>
    <x v="1"/>
    <n v="1"/>
    <d v="2010-04-12T00:00:00"/>
    <x v="57"/>
    <x v="60"/>
    <n v="24"/>
    <n v="24"/>
    <b v="1"/>
    <n v="12"/>
    <b v="1"/>
    <n v="23"/>
    <n v="453896"/>
    <n v="907792"/>
    <m/>
    <d v="2010-03-15T00:00:00"/>
    <b v="0"/>
    <s v="B"/>
    <x v="0"/>
    <x v="0"/>
    <m/>
  </r>
  <r>
    <x v="85"/>
    <x v="0"/>
    <x v="84"/>
    <x v="83"/>
    <x v="1"/>
    <n v="1"/>
    <d v="2010-04-09T00:00:00"/>
    <x v="58"/>
    <x v="61"/>
    <n v="24"/>
    <n v="24"/>
    <b v="1"/>
    <n v="12"/>
    <b v="1"/>
    <n v="24"/>
    <n v="387290"/>
    <n v="774580"/>
    <m/>
    <d v="2010-05-01T00:00:00"/>
    <b v="1"/>
    <s v="B"/>
    <x v="0"/>
    <x v="0"/>
    <m/>
  </r>
  <r>
    <x v="86"/>
    <x v="0"/>
    <x v="85"/>
    <x v="84"/>
    <x v="1"/>
    <n v="1"/>
    <d v="2008-05-29T00:00:00"/>
    <x v="3"/>
    <x v="62"/>
    <n v="6"/>
    <n v="6"/>
    <b v="0"/>
    <m/>
    <b v="0"/>
    <m/>
    <n v="908088"/>
    <n v="454044"/>
    <m/>
    <d v="2008-08-01T00:00:00"/>
    <b v="1"/>
    <s v="B"/>
    <x v="3"/>
    <x v="0"/>
    <m/>
  </r>
  <r>
    <x v="87"/>
    <x v="0"/>
    <x v="86"/>
    <x v="85"/>
    <x v="2"/>
    <n v="5"/>
    <d v="2009-07-21T00:00:00"/>
    <x v="21"/>
    <x v="22"/>
    <n v="36"/>
    <n v="12"/>
    <b v="1"/>
    <n v="12"/>
    <b v="0"/>
    <m/>
    <n v="0"/>
    <n v="0"/>
    <m/>
    <m/>
    <b v="1"/>
    <s v="B"/>
    <x v="0"/>
    <x v="5"/>
    <s v="Lot 1: Desktops"/>
  </r>
  <r>
    <x v="88"/>
    <x v="0"/>
    <x v="87"/>
    <x v="86"/>
    <x v="2"/>
    <n v="1"/>
    <d v="2007-10-01T00:00:00"/>
    <x v="59"/>
    <x v="24"/>
    <n v="36"/>
    <n v="12"/>
    <b v="1"/>
    <n v="12"/>
    <b v="0"/>
    <m/>
    <n v="2700000"/>
    <n v="10800000"/>
    <m/>
    <m/>
    <b v="1"/>
    <s v="B"/>
    <x v="0"/>
    <x v="0"/>
    <m/>
  </r>
  <r>
    <x v="89"/>
    <x v="0"/>
    <x v="88"/>
    <x v="87"/>
    <x v="3"/>
    <n v="1"/>
    <m/>
    <x v="60"/>
    <x v="63"/>
    <n v="24"/>
    <n v="29"/>
    <b v="1"/>
    <n v="29"/>
    <b v="0"/>
    <m/>
    <n v="500000"/>
    <n v="1000000"/>
    <m/>
    <m/>
    <b v="1"/>
    <s v="B"/>
    <x v="0"/>
    <x v="0"/>
    <m/>
  </r>
  <r>
    <x v="90"/>
    <x v="0"/>
    <x v="89"/>
    <x v="88"/>
    <x v="0"/>
    <n v="1"/>
    <d v="2009-03-01T00:00:00"/>
    <x v="61"/>
    <x v="32"/>
    <n v="48"/>
    <n v="0"/>
    <b v="0"/>
    <n v="0"/>
    <b v="0"/>
    <m/>
    <n v="750000"/>
    <n v="3000000"/>
    <m/>
    <m/>
    <b v="1"/>
    <s v="B"/>
    <x v="0"/>
    <x v="0"/>
    <m/>
  </r>
  <r>
    <x v="91"/>
    <x v="1"/>
    <x v="90"/>
    <x v="89"/>
    <x v="3"/>
    <n v="1"/>
    <m/>
    <x v="6"/>
    <x v="6"/>
    <m/>
    <m/>
    <b v="0"/>
    <m/>
    <b v="0"/>
    <m/>
    <n v="299551"/>
    <m/>
    <m/>
    <m/>
    <b v="1"/>
    <s v="B"/>
    <x v="2"/>
    <x v="0"/>
    <m/>
  </r>
  <r>
    <x v="92"/>
    <x v="1"/>
    <x v="91"/>
    <x v="90"/>
    <x v="1"/>
    <n v="1"/>
    <m/>
    <x v="6"/>
    <x v="6"/>
    <m/>
    <m/>
    <b v="0"/>
    <m/>
    <b v="0"/>
    <m/>
    <n v="6533000"/>
    <m/>
    <m/>
    <m/>
    <b v="1"/>
    <s v="B"/>
    <x v="2"/>
    <x v="0"/>
    <m/>
  </r>
  <r>
    <x v="93"/>
    <x v="0"/>
    <x v="92"/>
    <x v="91"/>
    <x v="1"/>
    <n v="1"/>
    <m/>
    <x v="62"/>
    <x v="64"/>
    <n v="48"/>
    <n v="0"/>
    <b v="0"/>
    <n v="0"/>
    <b v="0"/>
    <m/>
    <n v="100000"/>
    <n v="400000"/>
    <m/>
    <m/>
    <b v="1"/>
    <s v="B"/>
    <x v="0"/>
    <x v="0"/>
    <m/>
  </r>
  <r>
    <x v="94"/>
    <x v="0"/>
    <x v="93"/>
    <x v="92"/>
    <x v="1"/>
    <n v="1"/>
    <d v="2011-11-29T00:00:00"/>
    <x v="63"/>
    <x v="65"/>
    <n v="36"/>
    <n v="12"/>
    <b v="1"/>
    <n v="12"/>
    <b v="1"/>
    <n v="4"/>
    <n v="1393996"/>
    <n v="5575984"/>
    <d v="2010-06-07T00:00:00"/>
    <d v="2011-03-01T00:00:00"/>
    <b v="1"/>
    <s v="B"/>
    <x v="0"/>
    <x v="0"/>
    <m/>
  </r>
  <r>
    <x v="95"/>
    <x v="1"/>
    <x v="94"/>
    <x v="93"/>
    <x v="1"/>
    <n v="1"/>
    <m/>
    <x v="6"/>
    <x v="6"/>
    <m/>
    <m/>
    <b v="0"/>
    <m/>
    <b v="0"/>
    <m/>
    <n v="4407000"/>
    <m/>
    <m/>
    <m/>
    <b v="1"/>
    <s v="B"/>
    <x v="2"/>
    <x v="0"/>
    <m/>
  </r>
  <r>
    <x v="96"/>
    <x v="0"/>
    <x v="95"/>
    <x v="94"/>
    <x v="1"/>
    <n v="1"/>
    <m/>
    <x v="3"/>
    <x v="66"/>
    <n v="48"/>
    <n v="1"/>
    <b v="1"/>
    <n v="1"/>
    <b v="1"/>
    <n v="1"/>
    <n v="379000"/>
    <n v="1010667"/>
    <m/>
    <m/>
    <b v="1"/>
    <s v="B"/>
    <x v="0"/>
    <x v="0"/>
    <m/>
  </r>
  <r>
    <x v="97"/>
    <x v="1"/>
    <x v="96"/>
    <x v="95"/>
    <x v="1"/>
    <n v="1"/>
    <m/>
    <x v="6"/>
    <x v="6"/>
    <m/>
    <m/>
    <b v="0"/>
    <m/>
    <b v="0"/>
    <m/>
    <n v="7173000"/>
    <m/>
    <m/>
    <m/>
    <b v="1"/>
    <s v="B"/>
    <x v="2"/>
    <x v="0"/>
    <m/>
  </r>
  <r>
    <x v="98"/>
    <x v="0"/>
    <x v="97"/>
    <x v="38"/>
    <x v="1"/>
    <n v="1"/>
    <d v="2012-02-06T00:00:00"/>
    <x v="64"/>
    <x v="67"/>
    <n v="24"/>
    <n v="24"/>
    <b v="1"/>
    <n v="12"/>
    <b v="1"/>
    <n v="15"/>
    <n v="700000"/>
    <n v="2100000"/>
    <d v="2011-05-04T00:00:00"/>
    <d v="2011-11-08T00:00:00"/>
    <b v="1"/>
    <s v="B"/>
    <x v="0"/>
    <x v="0"/>
    <m/>
  </r>
  <r>
    <x v="99"/>
    <x v="4"/>
    <x v="98"/>
    <x v="96"/>
    <x v="1"/>
    <n v="1"/>
    <m/>
    <x v="65"/>
    <x v="6"/>
    <m/>
    <m/>
    <b v="0"/>
    <m/>
    <b v="0"/>
    <m/>
    <n v="350000"/>
    <n v="1050000"/>
    <d v="2011-09-02T00:00:00"/>
    <d v="2012-06-28T00:00:00"/>
    <b v="1"/>
    <s v="B"/>
    <x v="2"/>
    <x v="0"/>
    <m/>
  </r>
  <r>
    <x v="100"/>
    <x v="1"/>
    <x v="99"/>
    <x v="97"/>
    <x v="1"/>
    <n v="1"/>
    <m/>
    <x v="6"/>
    <x v="6"/>
    <m/>
    <m/>
    <b v="0"/>
    <m/>
    <b v="0"/>
    <m/>
    <n v="1960000"/>
    <m/>
    <m/>
    <m/>
    <b v="1"/>
    <s v="B"/>
    <x v="2"/>
    <x v="0"/>
    <m/>
  </r>
  <r>
    <x v="101"/>
    <x v="1"/>
    <x v="100"/>
    <x v="98"/>
    <x v="1"/>
    <n v="1"/>
    <m/>
    <x v="6"/>
    <x v="6"/>
    <m/>
    <m/>
    <b v="0"/>
    <m/>
    <b v="0"/>
    <m/>
    <n v="71000"/>
    <m/>
    <m/>
    <m/>
    <b v="1"/>
    <s v="B"/>
    <x v="2"/>
    <x v="0"/>
    <m/>
  </r>
  <r>
    <x v="102"/>
    <x v="0"/>
    <x v="101"/>
    <x v="99"/>
    <x v="1"/>
    <n v="1"/>
    <m/>
    <x v="66"/>
    <x v="68"/>
    <n v="36"/>
    <n v="12"/>
    <b v="1"/>
    <n v="12"/>
    <b v="1"/>
    <n v="17"/>
    <n v="757807"/>
    <n v="2273421"/>
    <m/>
    <m/>
    <b v="1"/>
    <s v="B"/>
    <x v="0"/>
    <x v="0"/>
    <m/>
  </r>
  <r>
    <x v="103"/>
    <x v="0"/>
    <x v="102"/>
    <x v="100"/>
    <x v="1"/>
    <n v="3"/>
    <d v="2010-10-01T00:00:00"/>
    <x v="67"/>
    <x v="69"/>
    <n v="36"/>
    <n v="12"/>
    <b v="1"/>
    <n v="12"/>
    <b v="1"/>
    <n v="5"/>
    <n v="0"/>
    <n v="0"/>
    <d v="2009-12-01T00:00:00"/>
    <d v="2010-09-01T00:00:00"/>
    <b v="1"/>
    <s v="B"/>
    <x v="0"/>
    <x v="2"/>
    <m/>
  </r>
  <r>
    <x v="104"/>
    <x v="4"/>
    <x v="103"/>
    <x v="101"/>
    <x v="1"/>
    <n v="1"/>
    <m/>
    <x v="68"/>
    <x v="70"/>
    <n v="48"/>
    <m/>
    <b v="0"/>
    <m/>
    <b v="0"/>
    <m/>
    <n v="100000"/>
    <n v="400000"/>
    <d v="2010-04-06T00:00:00"/>
    <d v="2011-01-11T00:00:00"/>
    <b v="1"/>
    <s v="B"/>
    <x v="2"/>
    <x v="0"/>
    <m/>
  </r>
  <r>
    <x v="105"/>
    <x v="1"/>
    <x v="104"/>
    <x v="102"/>
    <x v="1"/>
    <n v="1"/>
    <m/>
    <x v="6"/>
    <x v="6"/>
    <m/>
    <m/>
    <b v="0"/>
    <m/>
    <b v="0"/>
    <m/>
    <n v="63000"/>
    <m/>
    <m/>
    <m/>
    <b v="1"/>
    <s v="B"/>
    <x v="2"/>
    <x v="0"/>
    <m/>
  </r>
  <r>
    <x v="106"/>
    <x v="1"/>
    <x v="105"/>
    <x v="103"/>
    <x v="3"/>
    <n v="1"/>
    <m/>
    <x v="6"/>
    <x v="6"/>
    <m/>
    <m/>
    <b v="0"/>
    <m/>
    <b v="0"/>
    <m/>
    <n v="406000"/>
    <m/>
    <m/>
    <m/>
    <b v="1"/>
    <s v="B"/>
    <x v="2"/>
    <x v="0"/>
    <m/>
  </r>
  <r>
    <x v="107"/>
    <x v="1"/>
    <x v="106"/>
    <x v="104"/>
    <x v="1"/>
    <n v="1"/>
    <m/>
    <x v="6"/>
    <x v="6"/>
    <m/>
    <m/>
    <b v="0"/>
    <m/>
    <b v="0"/>
    <m/>
    <n v="886000"/>
    <m/>
    <m/>
    <m/>
    <b v="1"/>
    <s v="B"/>
    <x v="2"/>
    <x v="0"/>
    <m/>
  </r>
  <r>
    <x v="108"/>
    <x v="1"/>
    <x v="107"/>
    <x v="105"/>
    <x v="1"/>
    <n v="1"/>
    <m/>
    <x v="6"/>
    <x v="6"/>
    <m/>
    <m/>
    <b v="0"/>
    <m/>
    <b v="0"/>
    <m/>
    <n v="20000"/>
    <m/>
    <m/>
    <m/>
    <b v="1"/>
    <s v="B"/>
    <x v="2"/>
    <x v="0"/>
    <m/>
  </r>
  <r>
    <x v="109"/>
    <x v="1"/>
    <x v="108"/>
    <x v="106"/>
    <x v="1"/>
    <n v="1"/>
    <m/>
    <x v="6"/>
    <x v="6"/>
    <m/>
    <m/>
    <b v="0"/>
    <m/>
    <b v="0"/>
    <m/>
    <n v="76938000"/>
    <m/>
    <m/>
    <m/>
    <b v="1"/>
    <s v="B"/>
    <x v="2"/>
    <x v="0"/>
    <m/>
  </r>
  <r>
    <x v="110"/>
    <x v="0"/>
    <x v="109"/>
    <x v="107"/>
    <x v="1"/>
    <n v="3"/>
    <m/>
    <x v="19"/>
    <x v="3"/>
    <n v="17"/>
    <n v="15"/>
    <b v="1"/>
    <n v="12"/>
    <b v="1"/>
    <n v="26"/>
    <n v="0"/>
    <n v="0"/>
    <m/>
    <m/>
    <b v="1"/>
    <s v="B"/>
    <x v="0"/>
    <x v="2"/>
    <m/>
  </r>
  <r>
    <x v="111"/>
    <x v="0"/>
    <x v="110"/>
    <x v="108"/>
    <x v="1"/>
    <n v="1"/>
    <d v="2011-07-11T00:00:00"/>
    <x v="69"/>
    <x v="71"/>
    <n v="36"/>
    <n v="12"/>
    <b v="1"/>
    <n v="12"/>
    <b v="1"/>
    <n v="3"/>
    <n v="718000"/>
    <n v="2154000"/>
    <d v="2010-04-20T00:00:00"/>
    <d v="2010-11-15T00:00:00"/>
    <b v="1"/>
    <s v="B"/>
    <x v="0"/>
    <x v="0"/>
    <m/>
  </r>
  <r>
    <x v="112"/>
    <x v="0"/>
    <x v="111"/>
    <x v="109"/>
    <x v="1"/>
    <n v="1"/>
    <d v="2015-03-17T00:00:00"/>
    <x v="70"/>
    <x v="72"/>
    <n v="36"/>
    <n v="12"/>
    <b v="1"/>
    <n v="12"/>
    <b v="1"/>
    <n v="8"/>
    <n v="1000000"/>
    <n v="4000000"/>
    <d v="2014-04-01T00:00:00"/>
    <d v="2015-01-30T00:00:00"/>
    <b v="1"/>
    <s v="B"/>
    <x v="0"/>
    <x v="0"/>
    <s v="The provision of Manned Guarding Services (Including Mobile &amp; Key holding)"/>
  </r>
  <r>
    <x v="113"/>
    <x v="0"/>
    <x v="112"/>
    <x v="110"/>
    <x v="1"/>
    <n v="2"/>
    <d v="2010-07-12T00:00:00"/>
    <x v="71"/>
    <x v="73"/>
    <n v="24"/>
    <n v="24"/>
    <b v="1"/>
    <n v="12"/>
    <b v="1"/>
    <n v="12"/>
    <n v="5000"/>
    <n v="20000"/>
    <d v="2010-02-01T00:00:00"/>
    <d v="2010-06-25T00:00:00"/>
    <b v="1"/>
    <s v="B"/>
    <x v="0"/>
    <x v="4"/>
    <m/>
  </r>
  <r>
    <x v="114"/>
    <x v="0"/>
    <x v="113"/>
    <x v="111"/>
    <x v="1"/>
    <n v="1"/>
    <d v="2011-12-13T00:00:00"/>
    <x v="72"/>
    <x v="74"/>
    <n v="36"/>
    <n v="12"/>
    <b v="1"/>
    <n v="12"/>
    <b v="0"/>
    <m/>
    <n v="2340000"/>
    <n v="6569248"/>
    <d v="2010-06-07T00:00:00"/>
    <d v="2010-12-13T00:00:00"/>
    <b v="1"/>
    <s v="B"/>
    <x v="0"/>
    <x v="0"/>
    <m/>
  </r>
  <r>
    <x v="115"/>
    <x v="4"/>
    <x v="114"/>
    <x v="112"/>
    <x v="1"/>
    <n v="1"/>
    <m/>
    <x v="6"/>
    <x v="6"/>
    <m/>
    <m/>
    <b v="0"/>
    <m/>
    <b v="0"/>
    <m/>
    <n v="153000"/>
    <m/>
    <m/>
    <m/>
    <b v="1"/>
    <s v="B"/>
    <x v="2"/>
    <x v="0"/>
    <m/>
  </r>
  <r>
    <x v="116"/>
    <x v="0"/>
    <x v="115"/>
    <x v="113"/>
    <x v="1"/>
    <n v="1"/>
    <m/>
    <x v="69"/>
    <x v="75"/>
    <n v="24"/>
    <n v="24"/>
    <b v="1"/>
    <n v="12"/>
    <b v="1"/>
    <n v="17"/>
    <n v="1200000"/>
    <n v="2400000"/>
    <d v="2010-03-01T00:00:00"/>
    <d v="2011-05-27T00:00:00"/>
    <b v="1"/>
    <s v="B"/>
    <x v="0"/>
    <x v="0"/>
    <m/>
  </r>
  <r>
    <x v="117"/>
    <x v="5"/>
    <x v="116"/>
    <x v="114"/>
    <x v="1"/>
    <n v="1"/>
    <m/>
    <x v="6"/>
    <x v="6"/>
    <m/>
    <m/>
    <b v="0"/>
    <m/>
    <b v="0"/>
    <m/>
    <n v="71000"/>
    <m/>
    <m/>
    <m/>
    <b v="1"/>
    <s v="B"/>
    <x v="2"/>
    <x v="0"/>
    <m/>
  </r>
  <r>
    <x v="118"/>
    <x v="0"/>
    <x v="117"/>
    <x v="115"/>
    <x v="1"/>
    <n v="1"/>
    <m/>
    <x v="19"/>
    <x v="27"/>
    <n v="36"/>
    <n v="12"/>
    <b v="0"/>
    <m/>
    <b v="0"/>
    <m/>
    <n v="674000"/>
    <n v="1348000"/>
    <m/>
    <m/>
    <b v="1"/>
    <s v="B"/>
    <x v="5"/>
    <x v="0"/>
    <m/>
  </r>
  <r>
    <x v="119"/>
    <x v="0"/>
    <x v="118"/>
    <x v="116"/>
    <x v="6"/>
    <n v="1"/>
    <d v="2010-07-02T00:00:00"/>
    <x v="73"/>
    <x v="22"/>
    <n v="36"/>
    <n v="12"/>
    <b v="0"/>
    <m/>
    <b v="0"/>
    <m/>
    <n v="600000"/>
    <n v="1800000"/>
    <d v="2010-02-01T00:00:00"/>
    <d v="2010-07-01T00:00:00"/>
    <b v="1"/>
    <s v="B"/>
    <x v="5"/>
    <x v="0"/>
    <m/>
  </r>
  <r>
    <x v="120"/>
    <x v="0"/>
    <x v="119"/>
    <x v="117"/>
    <x v="1"/>
    <n v="2"/>
    <m/>
    <x v="74"/>
    <x v="76"/>
    <n v="24"/>
    <n v="24"/>
    <b v="1"/>
    <n v="12"/>
    <b v="1"/>
    <n v="12"/>
    <n v="23912.6"/>
    <n v="71737.8"/>
    <m/>
    <m/>
    <b v="1"/>
    <s v="B"/>
    <x v="0"/>
    <x v="4"/>
    <m/>
  </r>
  <r>
    <x v="121"/>
    <x v="0"/>
    <x v="120"/>
    <x v="118"/>
    <x v="1"/>
    <n v="1"/>
    <m/>
    <x v="75"/>
    <x v="9"/>
    <n v="36"/>
    <n v="18"/>
    <b v="1"/>
    <n v="12"/>
    <b v="1"/>
    <n v="8"/>
    <n v="181000"/>
    <n v="543000"/>
    <m/>
    <m/>
    <b v="1"/>
    <s v="B"/>
    <x v="0"/>
    <x v="0"/>
    <m/>
  </r>
  <r>
    <x v="122"/>
    <x v="0"/>
    <x v="121"/>
    <x v="119"/>
    <x v="1"/>
    <n v="3"/>
    <m/>
    <x v="21"/>
    <x v="77"/>
    <n v="36"/>
    <n v="12"/>
    <b v="1"/>
    <n v="12"/>
    <b v="1"/>
    <n v="26"/>
    <n v="0"/>
    <n v="0"/>
    <m/>
    <m/>
    <b v="1"/>
    <s v="B"/>
    <x v="0"/>
    <x v="2"/>
    <m/>
  </r>
  <r>
    <x v="123"/>
    <x v="4"/>
    <x v="122"/>
    <x v="120"/>
    <x v="0"/>
    <n v="1"/>
    <m/>
    <x v="6"/>
    <x v="6"/>
    <m/>
    <m/>
    <b v="0"/>
    <m/>
    <b v="0"/>
    <m/>
    <n v="0"/>
    <m/>
    <m/>
    <m/>
    <b v="1"/>
    <s v="B"/>
    <x v="2"/>
    <x v="0"/>
    <m/>
  </r>
  <r>
    <x v="124"/>
    <x v="4"/>
    <x v="123"/>
    <x v="121"/>
    <x v="0"/>
    <n v="1"/>
    <m/>
    <x v="6"/>
    <x v="6"/>
    <m/>
    <m/>
    <b v="0"/>
    <m/>
    <b v="0"/>
    <m/>
    <n v="40360000"/>
    <m/>
    <m/>
    <m/>
    <b v="1"/>
    <s v="B"/>
    <x v="2"/>
    <x v="0"/>
    <m/>
  </r>
  <r>
    <x v="125"/>
    <x v="4"/>
    <x v="124"/>
    <x v="122"/>
    <x v="0"/>
    <n v="1"/>
    <m/>
    <x v="6"/>
    <x v="6"/>
    <m/>
    <m/>
    <b v="0"/>
    <m/>
    <b v="0"/>
    <m/>
    <n v="200000"/>
    <n v="800000"/>
    <d v="2010-07-31T00:00:00"/>
    <d v="2011-02-01T00:00:00"/>
    <b v="1"/>
    <s v="B"/>
    <x v="2"/>
    <x v="0"/>
    <m/>
  </r>
  <r>
    <x v="126"/>
    <x v="4"/>
    <x v="125"/>
    <x v="123"/>
    <x v="0"/>
    <n v="1"/>
    <m/>
    <x v="6"/>
    <x v="6"/>
    <m/>
    <m/>
    <b v="0"/>
    <m/>
    <b v="0"/>
    <m/>
    <m/>
    <m/>
    <m/>
    <m/>
    <b v="1"/>
    <s v="B"/>
    <x v="2"/>
    <x v="0"/>
    <m/>
  </r>
  <r>
    <x v="127"/>
    <x v="4"/>
    <x v="126"/>
    <x v="124"/>
    <x v="0"/>
    <n v="1"/>
    <m/>
    <x v="6"/>
    <x v="6"/>
    <m/>
    <m/>
    <b v="0"/>
    <m/>
    <b v="0"/>
    <m/>
    <n v="0"/>
    <m/>
    <m/>
    <m/>
    <b v="1"/>
    <s v="B"/>
    <x v="2"/>
    <x v="0"/>
    <m/>
  </r>
  <r>
    <x v="128"/>
    <x v="4"/>
    <x v="127"/>
    <x v="125"/>
    <x v="0"/>
    <n v="1"/>
    <m/>
    <x v="6"/>
    <x v="6"/>
    <m/>
    <m/>
    <b v="0"/>
    <m/>
    <b v="0"/>
    <m/>
    <n v="0"/>
    <m/>
    <m/>
    <m/>
    <b v="1"/>
    <s v="B"/>
    <x v="2"/>
    <x v="0"/>
    <m/>
  </r>
  <r>
    <x v="129"/>
    <x v="4"/>
    <x v="128"/>
    <x v="126"/>
    <x v="0"/>
    <n v="1"/>
    <m/>
    <x v="6"/>
    <x v="6"/>
    <m/>
    <m/>
    <b v="0"/>
    <m/>
    <b v="0"/>
    <m/>
    <n v="0"/>
    <m/>
    <m/>
    <m/>
    <b v="1"/>
    <s v="B"/>
    <x v="2"/>
    <x v="0"/>
    <m/>
  </r>
  <r>
    <x v="130"/>
    <x v="0"/>
    <x v="129"/>
    <x v="127"/>
    <x v="4"/>
    <n v="1"/>
    <m/>
    <x v="76"/>
    <x v="38"/>
    <n v="24"/>
    <n v="24"/>
    <b v="1"/>
    <n v="24"/>
    <b v="0"/>
    <m/>
    <n v="139000"/>
    <n v="417000"/>
    <m/>
    <m/>
    <b v="1"/>
    <s v="B"/>
    <x v="0"/>
    <x v="0"/>
    <m/>
  </r>
  <r>
    <x v="131"/>
    <x v="0"/>
    <x v="130"/>
    <x v="128"/>
    <x v="3"/>
    <n v="1"/>
    <m/>
    <x v="9"/>
    <x v="38"/>
    <n v="36"/>
    <n v="18"/>
    <b v="1"/>
    <n v="12"/>
    <b v="1"/>
    <n v="10"/>
    <n v="836000"/>
    <n v="1672000"/>
    <m/>
    <m/>
    <b v="0"/>
    <s v="B"/>
    <x v="0"/>
    <x v="0"/>
    <m/>
  </r>
  <r>
    <x v="132"/>
    <x v="0"/>
    <x v="131"/>
    <x v="129"/>
    <x v="3"/>
    <n v="1"/>
    <m/>
    <x v="77"/>
    <x v="78"/>
    <n v="50"/>
    <m/>
    <b v="0"/>
    <m/>
    <b v="0"/>
    <m/>
    <n v="1010000"/>
    <n v="3030000"/>
    <m/>
    <m/>
    <b v="1"/>
    <s v="B"/>
    <x v="2"/>
    <x v="0"/>
    <m/>
  </r>
  <r>
    <x v="133"/>
    <x v="0"/>
    <x v="132"/>
    <x v="130"/>
    <x v="3"/>
    <n v="1"/>
    <m/>
    <x v="78"/>
    <x v="63"/>
    <n v="24"/>
    <n v="24"/>
    <b v="1"/>
    <n v="24"/>
    <b v="1"/>
    <n v="3"/>
    <n v="1010000"/>
    <n v="2020000"/>
    <m/>
    <m/>
    <b v="1"/>
    <s v="B"/>
    <x v="0"/>
    <x v="0"/>
    <m/>
  </r>
  <r>
    <x v="134"/>
    <x v="0"/>
    <x v="133"/>
    <x v="131"/>
    <x v="3"/>
    <n v="1"/>
    <m/>
    <x v="79"/>
    <x v="79"/>
    <n v="36"/>
    <n v="12"/>
    <b v="1"/>
    <n v="12"/>
    <b v="1"/>
    <n v="4"/>
    <n v="1010000"/>
    <n v="4040000"/>
    <m/>
    <m/>
    <b v="1"/>
    <s v="B"/>
    <x v="0"/>
    <x v="0"/>
    <m/>
  </r>
  <r>
    <x v="135"/>
    <x v="0"/>
    <x v="134"/>
    <x v="132"/>
    <x v="3"/>
    <n v="1"/>
    <m/>
    <x v="60"/>
    <x v="63"/>
    <n v="24"/>
    <n v="24"/>
    <b v="1"/>
    <n v="24"/>
    <b v="1"/>
    <n v="5"/>
    <n v="1010000"/>
    <n v="2020000"/>
    <m/>
    <m/>
    <b v="1"/>
    <s v="B"/>
    <x v="0"/>
    <x v="0"/>
    <m/>
  </r>
  <r>
    <x v="136"/>
    <x v="0"/>
    <x v="135"/>
    <x v="133"/>
    <x v="3"/>
    <n v="5"/>
    <m/>
    <x v="80"/>
    <x v="80"/>
    <n v="36"/>
    <n v="18"/>
    <b v="0"/>
    <n v="18"/>
    <b v="0"/>
    <m/>
    <n v="0"/>
    <n v="0"/>
    <m/>
    <m/>
    <b v="1"/>
    <s v="B"/>
    <x v="8"/>
    <x v="5"/>
    <m/>
  </r>
  <r>
    <x v="137"/>
    <x v="6"/>
    <x v="136"/>
    <x v="134"/>
    <x v="2"/>
    <n v="1"/>
    <m/>
    <x v="6"/>
    <x v="6"/>
    <m/>
    <m/>
    <b v="0"/>
    <m/>
    <b v="0"/>
    <m/>
    <n v="0"/>
    <m/>
    <m/>
    <m/>
    <b v="1"/>
    <s v="B"/>
    <x v="2"/>
    <x v="0"/>
    <m/>
  </r>
  <r>
    <x v="138"/>
    <x v="6"/>
    <x v="137"/>
    <x v="135"/>
    <x v="2"/>
    <n v="1"/>
    <m/>
    <x v="81"/>
    <x v="6"/>
    <m/>
    <m/>
    <b v="0"/>
    <m/>
    <b v="0"/>
    <m/>
    <n v="0"/>
    <m/>
    <m/>
    <m/>
    <b v="1"/>
    <s v="B"/>
    <x v="2"/>
    <x v="0"/>
    <m/>
  </r>
  <r>
    <x v="139"/>
    <x v="0"/>
    <x v="138"/>
    <x v="136"/>
    <x v="2"/>
    <n v="1"/>
    <m/>
    <x v="0"/>
    <x v="38"/>
    <n v="24"/>
    <m/>
    <b v="1"/>
    <n v="6"/>
    <b v="0"/>
    <m/>
    <n v="56000"/>
    <n v="112000"/>
    <m/>
    <m/>
    <b v="1"/>
    <s v="B"/>
    <x v="2"/>
    <x v="0"/>
    <m/>
  </r>
  <r>
    <x v="140"/>
    <x v="5"/>
    <x v="139"/>
    <x v="137"/>
    <x v="3"/>
    <n v="1"/>
    <m/>
    <x v="6"/>
    <x v="6"/>
    <m/>
    <m/>
    <b v="0"/>
    <m/>
    <b v="0"/>
    <m/>
    <n v="56000"/>
    <m/>
    <m/>
    <m/>
    <b v="1"/>
    <s v="B"/>
    <x v="2"/>
    <x v="0"/>
    <m/>
  </r>
  <r>
    <x v="141"/>
    <x v="5"/>
    <x v="140"/>
    <x v="138"/>
    <x v="3"/>
    <n v="1"/>
    <m/>
    <x v="82"/>
    <x v="6"/>
    <m/>
    <m/>
    <b v="0"/>
    <m/>
    <b v="0"/>
    <m/>
    <n v="2000000"/>
    <m/>
    <m/>
    <m/>
    <b v="1"/>
    <s v="B"/>
    <x v="2"/>
    <x v="0"/>
    <m/>
  </r>
  <r>
    <x v="142"/>
    <x v="0"/>
    <x v="141"/>
    <x v="139"/>
    <x v="3"/>
    <n v="1"/>
    <m/>
    <x v="83"/>
    <x v="38"/>
    <n v="36"/>
    <n v="12"/>
    <b v="1"/>
    <n v="12"/>
    <b v="1"/>
    <n v="3"/>
    <n v="500000"/>
    <n v="1500000"/>
    <m/>
    <m/>
    <b v="1"/>
    <s v="B"/>
    <x v="0"/>
    <x v="0"/>
    <m/>
  </r>
  <r>
    <x v="143"/>
    <x v="5"/>
    <x v="142"/>
    <x v="140"/>
    <x v="6"/>
    <n v="1"/>
    <m/>
    <x v="6"/>
    <x v="6"/>
    <m/>
    <m/>
    <b v="0"/>
    <m/>
    <b v="0"/>
    <m/>
    <n v="15013000"/>
    <m/>
    <m/>
    <m/>
    <b v="1"/>
    <s v="B"/>
    <x v="2"/>
    <x v="0"/>
    <m/>
  </r>
  <r>
    <x v="144"/>
    <x v="4"/>
    <x v="143"/>
    <x v="141"/>
    <x v="3"/>
    <n v="1"/>
    <m/>
    <x v="6"/>
    <x v="6"/>
    <m/>
    <m/>
    <b v="0"/>
    <m/>
    <b v="0"/>
    <m/>
    <n v="4556000"/>
    <m/>
    <m/>
    <m/>
    <b v="1"/>
    <s v="B"/>
    <x v="2"/>
    <x v="0"/>
    <m/>
  </r>
  <r>
    <x v="145"/>
    <x v="0"/>
    <x v="144"/>
    <x v="142"/>
    <x v="6"/>
    <n v="1"/>
    <d v="2013-05-20T00:00:00"/>
    <x v="84"/>
    <x v="81"/>
    <n v="36"/>
    <n v="12"/>
    <b v="1"/>
    <n v="12"/>
    <b v="1"/>
    <n v="6"/>
    <n v="1139000"/>
    <n v="4556000"/>
    <d v="2011-09-20T00:00:00"/>
    <d v="2013-05-20T00:00:00"/>
    <b v="1"/>
    <s v="B"/>
    <x v="0"/>
    <x v="0"/>
    <s v="General Commercial Legal Services - All Regions"/>
  </r>
  <r>
    <x v="146"/>
    <x v="5"/>
    <x v="145"/>
    <x v="143"/>
    <x v="6"/>
    <n v="1"/>
    <m/>
    <x v="6"/>
    <x v="6"/>
    <m/>
    <m/>
    <b v="0"/>
    <m/>
    <b v="0"/>
    <m/>
    <n v="15013000"/>
    <m/>
    <m/>
    <m/>
    <b v="1"/>
    <s v="B"/>
    <x v="2"/>
    <x v="0"/>
    <m/>
  </r>
  <r>
    <x v="147"/>
    <x v="0"/>
    <x v="146"/>
    <x v="144"/>
    <x v="3"/>
    <n v="1"/>
    <m/>
    <x v="85"/>
    <x v="82"/>
    <n v="48"/>
    <n v="0"/>
    <b v="0"/>
    <n v="0"/>
    <b v="0"/>
    <m/>
    <n v="3000000"/>
    <n v="12000000"/>
    <m/>
    <m/>
    <b v="1"/>
    <s v="B"/>
    <x v="0"/>
    <x v="0"/>
    <m/>
  </r>
  <r>
    <x v="148"/>
    <x v="0"/>
    <x v="147"/>
    <x v="145"/>
    <x v="6"/>
    <n v="2"/>
    <m/>
    <x v="86"/>
    <x v="83"/>
    <n v="24"/>
    <n v="12"/>
    <b v="1"/>
    <n v="17"/>
    <b v="1"/>
    <n v="3"/>
    <n v="60715.93"/>
    <n v="182147.8"/>
    <m/>
    <m/>
    <b v="1"/>
    <s v="B"/>
    <x v="0"/>
    <x v="4"/>
    <m/>
  </r>
  <r>
    <x v="149"/>
    <x v="0"/>
    <x v="148"/>
    <x v="146"/>
    <x v="1"/>
    <n v="1"/>
    <m/>
    <x v="87"/>
    <x v="84"/>
    <n v="60"/>
    <n v="0"/>
    <b v="0"/>
    <n v="0"/>
    <b v="0"/>
    <m/>
    <n v="14824000"/>
    <n v="74120000"/>
    <m/>
    <m/>
    <b v="1"/>
    <s v="B"/>
    <x v="0"/>
    <x v="0"/>
    <m/>
  </r>
  <r>
    <x v="150"/>
    <x v="0"/>
    <x v="149"/>
    <x v="147"/>
    <x v="5"/>
    <n v="1"/>
    <d v="2012-06-11T00:00:00"/>
    <x v="88"/>
    <x v="85"/>
    <n v="36"/>
    <n v="12"/>
    <b v="1"/>
    <n v="12"/>
    <b v="1"/>
    <n v="11"/>
    <n v="1000000"/>
    <n v="4000000"/>
    <d v="2011-02-28T00:00:00"/>
    <d v="2010-12-01T00:00:00"/>
    <b v="1"/>
    <s v="B"/>
    <x v="0"/>
    <x v="0"/>
    <m/>
  </r>
  <r>
    <x v="151"/>
    <x v="0"/>
    <x v="150"/>
    <x v="148"/>
    <x v="5"/>
    <n v="1"/>
    <d v="2012-01-09T00:00:00"/>
    <x v="89"/>
    <x v="86"/>
    <n v="18"/>
    <n v="24"/>
    <b v="1"/>
    <n v="12"/>
    <b v="1"/>
    <n v="12"/>
    <n v="30000"/>
    <n v="90000"/>
    <d v="2011-11-07T00:00:00"/>
    <d v="2011-10-24T00:00:00"/>
    <b v="1"/>
    <s v="B"/>
    <x v="0"/>
    <x v="0"/>
    <m/>
  </r>
  <r>
    <x v="152"/>
    <x v="0"/>
    <x v="151"/>
    <x v="149"/>
    <x v="6"/>
    <n v="1"/>
    <d v="2012-04-11T00:00:00"/>
    <x v="90"/>
    <x v="87"/>
    <n v="36"/>
    <n v="12"/>
    <b v="1"/>
    <n v="12"/>
    <b v="1"/>
    <n v="3"/>
    <n v="1300000"/>
    <n v="5200000"/>
    <d v="2010-07-07T00:00:00"/>
    <m/>
    <b v="1"/>
    <s v="B"/>
    <x v="0"/>
    <x v="0"/>
    <s v=" INCL Storage"/>
  </r>
  <r>
    <x v="153"/>
    <x v="0"/>
    <x v="152"/>
    <x v="150"/>
    <x v="6"/>
    <n v="1"/>
    <m/>
    <x v="20"/>
    <x v="10"/>
    <n v="48"/>
    <n v="0"/>
    <b v="0"/>
    <n v="0"/>
    <b v="0"/>
    <m/>
    <n v="10000000"/>
    <n v="40000000"/>
    <m/>
    <m/>
    <b v="1"/>
    <s v="B"/>
    <x v="0"/>
    <x v="0"/>
    <m/>
  </r>
  <r>
    <x v="154"/>
    <x v="4"/>
    <x v="153"/>
    <x v="151"/>
    <x v="1"/>
    <n v="1"/>
    <m/>
    <x v="6"/>
    <x v="6"/>
    <m/>
    <m/>
    <b v="0"/>
    <m/>
    <b v="0"/>
    <m/>
    <n v="2865000"/>
    <m/>
    <m/>
    <m/>
    <b v="1"/>
    <s v="B"/>
    <x v="2"/>
    <x v="0"/>
    <m/>
  </r>
  <r>
    <x v="155"/>
    <x v="0"/>
    <x v="154"/>
    <x v="152"/>
    <x v="3"/>
    <n v="1"/>
    <m/>
    <x v="91"/>
    <x v="62"/>
    <n v="51"/>
    <n v="12"/>
    <b v="0"/>
    <m/>
    <b v="0"/>
    <m/>
    <n v="979000"/>
    <n v="4160750"/>
    <m/>
    <m/>
    <b v="1"/>
    <s v="B"/>
    <x v="5"/>
    <x v="0"/>
    <m/>
  </r>
  <r>
    <x v="156"/>
    <x v="0"/>
    <x v="155"/>
    <x v="153"/>
    <x v="2"/>
    <n v="1"/>
    <m/>
    <x v="25"/>
    <x v="88"/>
    <n v="36"/>
    <n v="0"/>
    <b v="1"/>
    <n v="6"/>
    <b v="0"/>
    <m/>
    <n v="1288000"/>
    <n v="2566000"/>
    <m/>
    <m/>
    <b v="1"/>
    <s v="B"/>
    <x v="9"/>
    <x v="0"/>
    <m/>
  </r>
  <r>
    <x v="157"/>
    <x v="0"/>
    <x v="156"/>
    <x v="154"/>
    <x v="2"/>
    <n v="1"/>
    <m/>
    <x v="25"/>
    <x v="88"/>
    <n v="36"/>
    <n v="6"/>
    <b v="1"/>
    <n v="6"/>
    <b v="0"/>
    <m/>
    <n v="11000000"/>
    <n v="33000000"/>
    <m/>
    <m/>
    <b v="1"/>
    <s v="B"/>
    <x v="0"/>
    <x v="0"/>
    <m/>
  </r>
  <r>
    <x v="158"/>
    <x v="0"/>
    <x v="157"/>
    <x v="155"/>
    <x v="3"/>
    <n v="1"/>
    <m/>
    <x v="76"/>
    <x v="38"/>
    <n v="36"/>
    <n v="12"/>
    <b v="1"/>
    <n v="12"/>
    <b v="0"/>
    <m/>
    <n v="382000"/>
    <n v="1146000"/>
    <m/>
    <m/>
    <b v="0"/>
    <s v="B"/>
    <x v="0"/>
    <x v="0"/>
    <m/>
  </r>
  <r>
    <x v="159"/>
    <x v="5"/>
    <x v="158"/>
    <x v="156"/>
    <x v="3"/>
    <n v="1"/>
    <m/>
    <x v="6"/>
    <x v="6"/>
    <m/>
    <m/>
    <b v="0"/>
    <m/>
    <b v="0"/>
    <m/>
    <n v="3012000"/>
    <m/>
    <m/>
    <m/>
    <b v="1"/>
    <s v="B"/>
    <x v="2"/>
    <x v="0"/>
    <m/>
  </r>
  <r>
    <x v="160"/>
    <x v="4"/>
    <x v="159"/>
    <x v="157"/>
    <x v="6"/>
    <n v="1"/>
    <m/>
    <x v="6"/>
    <x v="6"/>
    <m/>
    <m/>
    <b v="0"/>
    <m/>
    <b v="0"/>
    <m/>
    <n v="0"/>
    <m/>
    <m/>
    <m/>
    <b v="1"/>
    <s v="B"/>
    <x v="2"/>
    <x v="0"/>
    <m/>
  </r>
  <r>
    <x v="161"/>
    <x v="5"/>
    <x v="160"/>
    <x v="158"/>
    <x v="3"/>
    <n v="1"/>
    <m/>
    <x v="6"/>
    <x v="6"/>
    <m/>
    <m/>
    <b v="0"/>
    <m/>
    <b v="0"/>
    <m/>
    <n v="1454000"/>
    <m/>
    <m/>
    <m/>
    <b v="1"/>
    <s v="B"/>
    <x v="2"/>
    <x v="0"/>
    <m/>
  </r>
  <r>
    <x v="162"/>
    <x v="0"/>
    <x v="161"/>
    <x v="159"/>
    <x v="3"/>
    <n v="1"/>
    <m/>
    <x v="92"/>
    <x v="78"/>
    <n v="48"/>
    <n v="0"/>
    <b v="0"/>
    <n v="0"/>
    <b v="0"/>
    <m/>
    <n v="4856000"/>
    <n v="19424000"/>
    <m/>
    <m/>
    <b v="1"/>
    <s v="B"/>
    <x v="0"/>
    <x v="0"/>
    <m/>
  </r>
  <r>
    <x v="163"/>
    <x v="0"/>
    <x v="162"/>
    <x v="160"/>
    <x v="6"/>
    <n v="1"/>
    <m/>
    <x v="93"/>
    <x v="89"/>
    <n v="36"/>
    <n v="12"/>
    <b v="1"/>
    <n v="12"/>
    <b v="1"/>
    <n v="3"/>
    <n v="600000"/>
    <n v="1800000"/>
    <m/>
    <m/>
    <b v="0"/>
    <s v="B"/>
    <x v="0"/>
    <x v="0"/>
    <m/>
  </r>
  <r>
    <x v="164"/>
    <x v="4"/>
    <x v="163"/>
    <x v="161"/>
    <x v="1"/>
    <n v="1"/>
    <m/>
    <x v="3"/>
    <x v="19"/>
    <n v="36"/>
    <n v="12"/>
    <b v="0"/>
    <m/>
    <b v="0"/>
    <m/>
    <n v="2076000"/>
    <n v="6228000"/>
    <m/>
    <m/>
    <b v="1"/>
    <s v="B"/>
    <x v="5"/>
    <x v="0"/>
    <m/>
  </r>
  <r>
    <x v="165"/>
    <x v="0"/>
    <x v="164"/>
    <x v="162"/>
    <x v="1"/>
    <n v="1"/>
    <m/>
    <x v="21"/>
    <x v="9"/>
    <n v="24"/>
    <n v="12"/>
    <b v="0"/>
    <m/>
    <b v="0"/>
    <m/>
    <n v="1101000"/>
    <n v="3303000"/>
    <m/>
    <m/>
    <b v="0"/>
    <s v="B"/>
    <x v="5"/>
    <x v="0"/>
    <m/>
  </r>
  <r>
    <x v="166"/>
    <x v="0"/>
    <x v="165"/>
    <x v="163"/>
    <x v="1"/>
    <n v="1"/>
    <m/>
    <x v="8"/>
    <x v="9"/>
    <n v="36"/>
    <n v="12"/>
    <b v="1"/>
    <n v="12"/>
    <b v="0"/>
    <m/>
    <n v="1101000"/>
    <n v="3303000"/>
    <m/>
    <m/>
    <b v="0"/>
    <s v="B"/>
    <x v="0"/>
    <x v="0"/>
    <m/>
  </r>
  <r>
    <x v="167"/>
    <x v="0"/>
    <x v="166"/>
    <x v="164"/>
    <x v="1"/>
    <n v="1"/>
    <m/>
    <x v="37"/>
    <x v="24"/>
    <n v="36"/>
    <n v="13"/>
    <b v="1"/>
    <n v="12"/>
    <b v="1"/>
    <n v="1"/>
    <n v="218000"/>
    <n v="684000"/>
    <m/>
    <m/>
    <b v="0"/>
    <s v="B"/>
    <x v="0"/>
    <x v="0"/>
    <m/>
  </r>
  <r>
    <x v="168"/>
    <x v="5"/>
    <x v="167"/>
    <x v="165"/>
    <x v="1"/>
    <n v="1"/>
    <m/>
    <x v="0"/>
    <x v="90"/>
    <n v="36"/>
    <n v="12"/>
    <b v="0"/>
    <n v="12"/>
    <b v="0"/>
    <m/>
    <n v="1732000"/>
    <n v="5196000"/>
    <m/>
    <m/>
    <b v="1"/>
    <s v="B"/>
    <x v="5"/>
    <x v="0"/>
    <m/>
  </r>
  <r>
    <x v="169"/>
    <x v="0"/>
    <x v="168"/>
    <x v="166"/>
    <x v="1"/>
    <n v="1"/>
    <m/>
    <x v="94"/>
    <x v="91"/>
    <n v="48"/>
    <n v="12"/>
    <b v="0"/>
    <m/>
    <b v="0"/>
    <m/>
    <n v="436000"/>
    <n v="1308000"/>
    <m/>
    <m/>
    <b v="1"/>
    <s v="B"/>
    <x v="5"/>
    <x v="0"/>
    <m/>
  </r>
  <r>
    <x v="170"/>
    <x v="5"/>
    <x v="169"/>
    <x v="167"/>
    <x v="1"/>
    <n v="1"/>
    <m/>
    <x v="95"/>
    <x v="39"/>
    <n v="24"/>
    <n v="24"/>
    <b v="0"/>
    <m/>
    <b v="0"/>
    <m/>
    <n v="993000"/>
    <m/>
    <m/>
    <m/>
    <b v="1"/>
    <s v="B"/>
    <x v="4"/>
    <x v="0"/>
    <m/>
  </r>
  <r>
    <x v="171"/>
    <x v="4"/>
    <x v="170"/>
    <x v="168"/>
    <x v="1"/>
    <n v="1"/>
    <m/>
    <x v="17"/>
    <x v="9"/>
    <n v="36"/>
    <n v="12"/>
    <b v="0"/>
    <m/>
    <b v="0"/>
    <m/>
    <n v="690000"/>
    <n v="2070000"/>
    <m/>
    <m/>
    <b v="1"/>
    <s v="B"/>
    <x v="5"/>
    <x v="0"/>
    <m/>
  </r>
  <r>
    <x v="172"/>
    <x v="0"/>
    <x v="171"/>
    <x v="169"/>
    <x v="1"/>
    <n v="1"/>
    <m/>
    <x v="96"/>
    <x v="92"/>
    <n v="24"/>
    <n v="12"/>
    <b v="1"/>
    <n v="12"/>
    <b v="0"/>
    <m/>
    <n v="690000"/>
    <m/>
    <m/>
    <m/>
    <b v="0"/>
    <s v="B"/>
    <x v="0"/>
    <x v="0"/>
    <m/>
  </r>
  <r>
    <x v="173"/>
    <x v="0"/>
    <x v="172"/>
    <x v="170"/>
    <x v="1"/>
    <n v="10"/>
    <m/>
    <x v="97"/>
    <x v="93"/>
    <n v="24"/>
    <n v="24"/>
    <b v="1"/>
    <n v="12"/>
    <b v="1"/>
    <n v="1"/>
    <m/>
    <m/>
    <m/>
    <m/>
    <b v="1"/>
    <s v="B"/>
    <x v="0"/>
    <x v="1"/>
    <m/>
  </r>
  <r>
    <x v="174"/>
    <x v="8"/>
    <x v="173"/>
    <x v="171"/>
    <x v="1"/>
    <n v="1"/>
    <m/>
    <x v="98"/>
    <x v="94"/>
    <n v="36"/>
    <n v="12"/>
    <b v="0"/>
    <m/>
    <b v="0"/>
    <m/>
    <n v="1433000"/>
    <m/>
    <m/>
    <m/>
    <b v="1"/>
    <s v="B"/>
    <x v="5"/>
    <x v="0"/>
    <m/>
  </r>
  <r>
    <x v="175"/>
    <x v="0"/>
    <x v="174"/>
    <x v="172"/>
    <x v="1"/>
    <n v="10"/>
    <m/>
    <x v="99"/>
    <x v="95"/>
    <n v="48"/>
    <n v="0"/>
    <b v="1"/>
    <n v="3"/>
    <b v="0"/>
    <m/>
    <n v="0"/>
    <n v="0"/>
    <m/>
    <m/>
    <b v="1"/>
    <s v="B"/>
    <x v="10"/>
    <x v="1"/>
    <m/>
  </r>
  <r>
    <x v="176"/>
    <x v="0"/>
    <x v="175"/>
    <x v="173"/>
    <x v="1"/>
    <n v="1"/>
    <m/>
    <x v="81"/>
    <x v="96"/>
    <n v="36"/>
    <n v="12"/>
    <b v="0"/>
    <m/>
    <b v="0"/>
    <m/>
    <n v="515000"/>
    <n v="1545000"/>
    <m/>
    <m/>
    <b v="1"/>
    <s v="B"/>
    <x v="5"/>
    <x v="0"/>
    <m/>
  </r>
  <r>
    <x v="177"/>
    <x v="0"/>
    <x v="176"/>
    <x v="174"/>
    <x v="1"/>
    <n v="10"/>
    <m/>
    <x v="100"/>
    <x v="97"/>
    <n v="24"/>
    <n v="24"/>
    <b v="1"/>
    <n v="12"/>
    <b v="1"/>
    <n v="18"/>
    <n v="0"/>
    <n v="0"/>
    <m/>
    <d v="2011-07-21T00:00:00"/>
    <b v="1"/>
    <s v="B"/>
    <x v="0"/>
    <x v="1"/>
    <m/>
  </r>
  <r>
    <x v="178"/>
    <x v="0"/>
    <x v="177"/>
    <x v="175"/>
    <x v="1"/>
    <n v="1"/>
    <d v="2008-03-13T00:00:00"/>
    <x v="31"/>
    <x v="98"/>
    <n v="36"/>
    <n v="12"/>
    <b v="1"/>
    <n v="12"/>
    <b v="0"/>
    <m/>
    <n v="344000"/>
    <n v="688000"/>
    <m/>
    <d v="2008-03-21T00:00:00"/>
    <b v="1"/>
    <s v="B"/>
    <x v="0"/>
    <x v="0"/>
    <m/>
  </r>
  <r>
    <x v="179"/>
    <x v="0"/>
    <x v="178"/>
    <x v="176"/>
    <x v="1"/>
    <n v="1"/>
    <d v="2008-03-18T00:00:00"/>
    <x v="101"/>
    <x v="99"/>
    <n v="24"/>
    <n v="12"/>
    <b v="1"/>
    <n v="12"/>
    <b v="0"/>
    <m/>
    <n v="125000"/>
    <n v="250000"/>
    <m/>
    <d v="2008-03-18T00:00:00"/>
    <b v="0"/>
    <s v="B"/>
    <x v="0"/>
    <x v="0"/>
    <m/>
  </r>
  <r>
    <x v="180"/>
    <x v="0"/>
    <x v="179"/>
    <x v="177"/>
    <x v="3"/>
    <n v="1"/>
    <d v="2008-04-11T00:00:00"/>
    <x v="102"/>
    <x v="100"/>
    <n v="15"/>
    <m/>
    <b v="0"/>
    <m/>
    <b v="0"/>
    <m/>
    <n v="601000"/>
    <n v="1202000"/>
    <m/>
    <d v="2008-04-11T00:00:00"/>
    <b v="1"/>
    <s v="B"/>
    <x v="2"/>
    <x v="0"/>
    <m/>
  </r>
  <r>
    <x v="181"/>
    <x v="0"/>
    <x v="180"/>
    <x v="178"/>
    <x v="1"/>
    <n v="1"/>
    <d v="2008-03-28T00:00:00"/>
    <x v="103"/>
    <x v="62"/>
    <n v="24"/>
    <n v="0"/>
    <b v="0"/>
    <n v="0"/>
    <b v="0"/>
    <m/>
    <n v="9500000"/>
    <n v="19000000"/>
    <m/>
    <d v="2008-03-28T00:00:00"/>
    <b v="1"/>
    <s v="B"/>
    <x v="0"/>
    <x v="0"/>
    <m/>
  </r>
  <r>
    <x v="182"/>
    <x v="0"/>
    <x v="181"/>
    <x v="179"/>
    <x v="1"/>
    <n v="1"/>
    <d v="2008-05-22T00:00:00"/>
    <x v="17"/>
    <x v="84"/>
    <n v="24"/>
    <n v="12"/>
    <b v="0"/>
    <m/>
    <b v="0"/>
    <m/>
    <n v="23422414"/>
    <n v="43338698"/>
    <m/>
    <d v="2008-08-01T00:00:00"/>
    <b v="1"/>
    <s v="B"/>
    <x v="5"/>
    <x v="0"/>
    <m/>
  </r>
  <r>
    <x v="183"/>
    <x v="0"/>
    <x v="182"/>
    <x v="84"/>
    <x v="1"/>
    <n v="1"/>
    <d v="2008-05-29T00:00:00"/>
    <x v="17"/>
    <x v="101"/>
    <n v="19"/>
    <m/>
    <b v="0"/>
    <m/>
    <b v="0"/>
    <m/>
    <n v="28680000"/>
    <n v="35333695"/>
    <m/>
    <d v="2008-08-01T00:00:00"/>
    <b v="1"/>
    <s v="B"/>
    <x v="2"/>
    <x v="0"/>
    <m/>
  </r>
  <r>
    <x v="184"/>
    <x v="0"/>
    <x v="183"/>
    <x v="180"/>
    <x v="1"/>
    <n v="1"/>
    <d v="2008-05-29T00:00:00"/>
    <x v="17"/>
    <x v="102"/>
    <n v="14"/>
    <n v="0"/>
    <b v="0"/>
    <n v="0"/>
    <b v="0"/>
    <m/>
    <n v="2400000"/>
    <n v="2805517"/>
    <m/>
    <d v="2008-08-01T00:00:00"/>
    <b v="1"/>
    <s v="B"/>
    <x v="0"/>
    <x v="0"/>
    <m/>
  </r>
  <r>
    <x v="185"/>
    <x v="0"/>
    <x v="184"/>
    <x v="181"/>
    <x v="1"/>
    <n v="1"/>
    <d v="2008-08-17T00:00:00"/>
    <x v="104"/>
    <x v="103"/>
    <n v="24"/>
    <n v="24"/>
    <b v="1"/>
    <n v="12"/>
    <b v="1"/>
    <n v="18"/>
    <n v="1600000"/>
    <n v="4800000"/>
    <m/>
    <d v="2008-06-30T00:00:00"/>
    <b v="1"/>
    <s v="B"/>
    <x v="0"/>
    <x v="0"/>
    <m/>
  </r>
  <r>
    <x v="186"/>
    <x v="0"/>
    <x v="185"/>
    <x v="182"/>
    <x v="0"/>
    <n v="1"/>
    <d v="2008-09-01T00:00:00"/>
    <x v="19"/>
    <x v="34"/>
    <n v="37"/>
    <n v="12"/>
    <b v="1"/>
    <n v="15"/>
    <b v="0"/>
    <m/>
    <n v="1000000"/>
    <n v="3000000"/>
    <m/>
    <d v="2008-06-30T00:00:00"/>
    <b v="1"/>
    <s v="B"/>
    <x v="10"/>
    <x v="0"/>
    <m/>
  </r>
  <r>
    <x v="187"/>
    <x v="0"/>
    <x v="186"/>
    <x v="183"/>
    <x v="0"/>
    <n v="1"/>
    <d v="2008-04-14T00:00:00"/>
    <x v="105"/>
    <x v="104"/>
    <n v="50"/>
    <n v="0"/>
    <b v="0"/>
    <m/>
    <b v="0"/>
    <m/>
    <n v="250000"/>
    <n v="1000000"/>
    <m/>
    <m/>
    <b v="0"/>
    <s v="B"/>
    <x v="0"/>
    <x v="0"/>
    <m/>
  </r>
  <r>
    <x v="188"/>
    <x v="4"/>
    <x v="187"/>
    <x v="184"/>
    <x v="0"/>
    <n v="1"/>
    <m/>
    <x v="55"/>
    <x v="105"/>
    <n v="24"/>
    <m/>
    <b v="0"/>
    <m/>
    <b v="0"/>
    <m/>
    <n v="1000000"/>
    <n v="2000000"/>
    <d v="2010-01-11T00:00:00"/>
    <d v="2010-05-01T00:00:00"/>
    <b v="1"/>
    <s v="B"/>
    <x v="2"/>
    <x v="0"/>
    <m/>
  </r>
  <r>
    <x v="189"/>
    <x v="0"/>
    <x v="188"/>
    <x v="185"/>
    <x v="5"/>
    <n v="1"/>
    <d v="2011-07-05T00:00:00"/>
    <x v="106"/>
    <x v="106"/>
    <n v="36"/>
    <n v="12"/>
    <b v="1"/>
    <n v="12"/>
    <b v="0"/>
    <m/>
    <n v="77055"/>
    <n v="308220"/>
    <d v="2010-02-01T00:00:00"/>
    <d v="2010-09-07T00:00:00"/>
    <b v="1"/>
    <s v="B"/>
    <x v="0"/>
    <x v="0"/>
    <m/>
  </r>
  <r>
    <x v="190"/>
    <x v="0"/>
    <x v="189"/>
    <x v="186"/>
    <x v="5"/>
    <n v="1"/>
    <m/>
    <x v="73"/>
    <x v="107"/>
    <n v="36"/>
    <n v="12"/>
    <b v="1"/>
    <n v="12"/>
    <b v="1"/>
    <n v="3"/>
    <n v="4724584.03"/>
    <n v="14182752"/>
    <d v="2010-01-11T00:00:00"/>
    <m/>
    <b v="1"/>
    <s v="B"/>
    <x v="0"/>
    <x v="0"/>
    <m/>
  </r>
  <r>
    <x v="191"/>
    <x v="8"/>
    <x v="190"/>
    <x v="187"/>
    <x v="2"/>
    <n v="5"/>
    <d v="2011-07-22T00:00:00"/>
    <x v="100"/>
    <x v="22"/>
    <n v="24"/>
    <n v="0"/>
    <b v="0"/>
    <n v="12"/>
    <b v="0"/>
    <n v="12"/>
    <n v="0"/>
    <n v="0"/>
    <d v="2009-10-13T00:00:00"/>
    <d v="2010-11-30T00:00:00"/>
    <b v="1"/>
    <s v="B"/>
    <x v="0"/>
    <x v="5"/>
    <m/>
  </r>
  <r>
    <x v="192"/>
    <x v="4"/>
    <x v="191"/>
    <x v="188"/>
    <x v="1"/>
    <n v="1"/>
    <m/>
    <x v="107"/>
    <x v="65"/>
    <n v="36"/>
    <n v="12"/>
    <b v="0"/>
    <m/>
    <b v="0"/>
    <m/>
    <n v="1519608"/>
    <n v="6078432"/>
    <d v="2012-01-04T00:00:00"/>
    <d v="2012-09-03T00:00:00"/>
    <b v="1"/>
    <s v="B"/>
    <x v="5"/>
    <x v="0"/>
    <m/>
  </r>
  <r>
    <x v="193"/>
    <x v="4"/>
    <x v="192"/>
    <x v="189"/>
    <x v="1"/>
    <n v="1"/>
    <m/>
    <x v="108"/>
    <x v="108"/>
    <n v="24"/>
    <n v="24"/>
    <b v="0"/>
    <n v="12"/>
    <b v="0"/>
    <n v="12"/>
    <n v="2000000"/>
    <n v="8000000"/>
    <d v="2011-08-08T00:00:00"/>
    <d v="2011-12-12T00:00:00"/>
    <b v="1"/>
    <s v="B"/>
    <x v="4"/>
    <x v="0"/>
    <m/>
  </r>
  <r>
    <x v="194"/>
    <x v="1"/>
    <x v="193"/>
    <x v="190"/>
    <x v="1"/>
    <n v="1"/>
    <m/>
    <x v="63"/>
    <x v="55"/>
    <n v="36"/>
    <n v="12"/>
    <b v="0"/>
    <m/>
    <b v="0"/>
    <m/>
    <n v="475733"/>
    <n v="1902932"/>
    <d v="2011-03-01T00:00:00"/>
    <d v="2011-11-17T00:00:00"/>
    <b v="1"/>
    <s v="B"/>
    <x v="5"/>
    <x v="0"/>
    <m/>
  </r>
  <r>
    <x v="195"/>
    <x v="4"/>
    <x v="194"/>
    <x v="191"/>
    <x v="1"/>
    <n v="1"/>
    <m/>
    <x v="6"/>
    <x v="6"/>
    <n v="36"/>
    <m/>
    <b v="0"/>
    <m/>
    <b v="0"/>
    <m/>
    <n v="1979259"/>
    <n v="5937777"/>
    <d v="2013-04-28T00:00:00"/>
    <d v="2011-08-19T00:00:00"/>
    <b v="1"/>
    <s v="B"/>
    <x v="2"/>
    <x v="0"/>
    <m/>
  </r>
  <r>
    <x v="196"/>
    <x v="0"/>
    <x v="195"/>
    <x v="192"/>
    <x v="1"/>
    <n v="1"/>
    <d v="2013-02-12T00:00:00"/>
    <x v="109"/>
    <x v="109"/>
    <n v="36"/>
    <n v="15"/>
    <b v="1"/>
    <n v="17"/>
    <b v="0"/>
    <m/>
    <n v="500000"/>
    <n v="2000000"/>
    <d v="2011-07-11T00:00:00"/>
    <d v="2011-08-19T00:00:00"/>
    <b v="1"/>
    <s v="B"/>
    <x v="11"/>
    <x v="0"/>
    <m/>
  </r>
  <r>
    <x v="197"/>
    <x v="0"/>
    <x v="196"/>
    <x v="193"/>
    <x v="3"/>
    <n v="1"/>
    <m/>
    <x v="25"/>
    <x v="8"/>
    <n v="24"/>
    <n v="24"/>
    <b v="1"/>
    <n v="12"/>
    <b v="1"/>
    <n v="3"/>
    <n v="6240000"/>
    <n v="12480000"/>
    <m/>
    <m/>
    <b v="1"/>
    <s v="B"/>
    <x v="0"/>
    <x v="0"/>
    <m/>
  </r>
  <r>
    <x v="198"/>
    <x v="0"/>
    <x v="197"/>
    <x v="194"/>
    <x v="2"/>
    <n v="1"/>
    <d v="2010-10-01T00:00:00"/>
    <x v="110"/>
    <x v="110"/>
    <n v="36"/>
    <n v="12"/>
    <b v="1"/>
    <n v="12"/>
    <b v="0"/>
    <m/>
    <n v="250000"/>
    <n v="750000"/>
    <d v="2008-11-10T00:00:00"/>
    <m/>
    <b v="1"/>
    <s v="B"/>
    <x v="0"/>
    <x v="0"/>
    <m/>
  </r>
  <r>
    <x v="199"/>
    <x v="0"/>
    <x v="198"/>
    <x v="195"/>
    <x v="6"/>
    <n v="5"/>
    <m/>
    <x v="15"/>
    <x v="111"/>
    <n v="36"/>
    <n v="24"/>
    <b v="1"/>
    <n v="12"/>
    <b v="1"/>
    <n v="12"/>
    <n v="0"/>
    <n v="0"/>
    <m/>
    <m/>
    <b v="1"/>
    <s v="B"/>
    <x v="0"/>
    <x v="5"/>
    <m/>
  </r>
  <r>
    <x v="200"/>
    <x v="0"/>
    <x v="199"/>
    <x v="196"/>
    <x v="0"/>
    <n v="1"/>
    <m/>
    <x v="111"/>
    <x v="112"/>
    <n v="36"/>
    <n v="0"/>
    <b v="1"/>
    <n v="12"/>
    <b v="0"/>
    <m/>
    <n v="5150000"/>
    <n v="20600000"/>
    <d v="2010-01-11T00:00:00"/>
    <d v="2010-11-01T00:00:00"/>
    <b v="1"/>
    <s v="B"/>
    <x v="12"/>
    <x v="0"/>
    <m/>
  </r>
  <r>
    <x v="201"/>
    <x v="0"/>
    <x v="200"/>
    <x v="197"/>
    <x v="0"/>
    <n v="1"/>
    <d v="2010-09-01T00:00:00"/>
    <x v="112"/>
    <x v="113"/>
    <n v="24"/>
    <n v="24"/>
    <b v="1"/>
    <n v="12"/>
    <b v="1"/>
    <n v="12"/>
    <n v="750000"/>
    <n v="3000000"/>
    <d v="2010-01-11T00:00:00"/>
    <d v="2010-11-01T00:00:00"/>
    <b v="1"/>
    <s v="B"/>
    <x v="0"/>
    <x v="0"/>
    <m/>
  </r>
  <r>
    <x v="202"/>
    <x v="1"/>
    <x v="201"/>
    <x v="198"/>
    <x v="4"/>
    <n v="1"/>
    <m/>
    <x v="113"/>
    <x v="31"/>
    <n v="24"/>
    <n v="12"/>
    <b v="0"/>
    <m/>
    <b v="0"/>
    <m/>
    <n v="100000"/>
    <n v="200000"/>
    <m/>
    <d v="2010-08-01T00:00:00"/>
    <b v="1"/>
    <s v="B"/>
    <x v="5"/>
    <x v="0"/>
    <m/>
  </r>
  <r>
    <x v="203"/>
    <x v="0"/>
    <x v="202"/>
    <x v="199"/>
    <x v="3"/>
    <n v="1"/>
    <d v="2011-05-02T00:00:00"/>
    <x v="114"/>
    <x v="114"/>
    <n v="24"/>
    <n v="27"/>
    <b v="1"/>
    <n v="12"/>
    <b v="1"/>
    <n v="15"/>
    <n v="1000000"/>
    <n v="4000000"/>
    <d v="2010-02-17T00:00:00"/>
    <d v="2011-04-01T00:00:00"/>
    <b v="1"/>
    <s v="B"/>
    <x v="0"/>
    <x v="0"/>
    <s v="Advertising"/>
  </r>
  <r>
    <x v="204"/>
    <x v="0"/>
    <x v="203"/>
    <x v="200"/>
    <x v="2"/>
    <n v="5"/>
    <m/>
    <x v="57"/>
    <x v="115"/>
    <n v="48"/>
    <n v="0"/>
    <b v="0"/>
    <m/>
    <b v="0"/>
    <m/>
    <n v="0"/>
    <n v="0"/>
    <m/>
    <m/>
    <b v="1"/>
    <s v="B"/>
    <x v="0"/>
    <x v="5"/>
    <m/>
  </r>
  <r>
    <x v="205"/>
    <x v="0"/>
    <x v="204"/>
    <x v="201"/>
    <x v="4"/>
    <n v="5"/>
    <m/>
    <x v="115"/>
    <x v="116"/>
    <n v="36"/>
    <n v="0"/>
    <b v="1"/>
    <n v="12"/>
    <b v="0"/>
    <m/>
    <n v="0"/>
    <n v="0"/>
    <m/>
    <m/>
    <b v="1"/>
    <s v="B"/>
    <x v="12"/>
    <x v="5"/>
    <s v="Lot 1 - General Supplies"/>
  </r>
  <r>
    <x v="206"/>
    <x v="0"/>
    <x v="205"/>
    <x v="53"/>
    <x v="0"/>
    <n v="5"/>
    <d v="2012-05-01T00:00:00"/>
    <x v="116"/>
    <x v="117"/>
    <n v="24"/>
    <n v="24"/>
    <b v="1"/>
    <n v="12"/>
    <b v="1"/>
    <n v="14"/>
    <n v="5383619"/>
    <n v="0"/>
    <d v="2010-06-07T00:00:00"/>
    <d v="2011-06-01T00:00:00"/>
    <b v="1"/>
    <s v="B"/>
    <x v="0"/>
    <x v="5"/>
    <m/>
  </r>
  <r>
    <x v="207"/>
    <x v="0"/>
    <x v="206"/>
    <x v="129"/>
    <x v="1"/>
    <n v="2"/>
    <d v="2010-07-05T00:00:00"/>
    <x v="49"/>
    <x v="51"/>
    <n v="36"/>
    <n v="12"/>
    <b v="1"/>
    <n v="12"/>
    <b v="0"/>
    <m/>
    <n v="235430"/>
    <n v="706290"/>
    <d v="2009-10-01T00:00:00"/>
    <d v="2010-06-30T00:00:00"/>
    <b v="1"/>
    <s v="B"/>
    <x v="0"/>
    <x v="4"/>
    <m/>
  </r>
  <r>
    <x v="208"/>
    <x v="0"/>
    <x v="207"/>
    <x v="202"/>
    <x v="6"/>
    <n v="1"/>
    <d v="2011-05-26T00:00:00"/>
    <x v="117"/>
    <x v="118"/>
    <n v="36"/>
    <n v="12"/>
    <b v="1"/>
    <n v="12"/>
    <b v="1"/>
    <n v="2"/>
    <n v="2000000"/>
    <n v="8000000"/>
    <d v="2010-08-02T00:00:00"/>
    <d v="2010-05-15T00:00:00"/>
    <b v="1"/>
    <s v="B"/>
    <x v="0"/>
    <x v="0"/>
    <m/>
  </r>
  <r>
    <x v="209"/>
    <x v="0"/>
    <x v="208"/>
    <x v="203"/>
    <x v="2"/>
    <n v="1"/>
    <d v="2008-06-02T00:00:00"/>
    <x v="118"/>
    <x v="119"/>
    <n v="36"/>
    <n v="12"/>
    <b v="1"/>
    <n v="12"/>
    <b v="0"/>
    <m/>
    <n v="1800000"/>
    <m/>
    <m/>
    <m/>
    <b v="1"/>
    <s v="B"/>
    <x v="0"/>
    <x v="0"/>
    <m/>
  </r>
  <r>
    <x v="210"/>
    <x v="0"/>
    <x v="209"/>
    <x v="204"/>
    <x v="2"/>
    <n v="2"/>
    <d v="2011-08-23T00:00:00"/>
    <x v="119"/>
    <x v="120"/>
    <n v="40"/>
    <n v="12"/>
    <b v="1"/>
    <n v="12"/>
    <b v="0"/>
    <m/>
    <n v="1500000"/>
    <n v="6000000"/>
    <d v="2010-05-01T00:00:00"/>
    <d v="2011-05-01T00:00:00"/>
    <b v="1"/>
    <s v="B"/>
    <x v="0"/>
    <x v="4"/>
    <m/>
  </r>
  <r>
    <x v="211"/>
    <x v="4"/>
    <x v="210"/>
    <x v="205"/>
    <x v="2"/>
    <n v="1"/>
    <m/>
    <x v="6"/>
    <x v="6"/>
    <m/>
    <m/>
    <b v="0"/>
    <m/>
    <b v="0"/>
    <m/>
    <m/>
    <m/>
    <m/>
    <m/>
    <b v="1"/>
    <s v="A"/>
    <x v="2"/>
    <x v="0"/>
    <m/>
  </r>
  <r>
    <x v="212"/>
    <x v="4"/>
    <x v="211"/>
    <x v="206"/>
    <x v="3"/>
    <n v="1"/>
    <d v="2008-10-01T00:00:00"/>
    <x v="30"/>
    <x v="19"/>
    <n v="48"/>
    <n v="12"/>
    <b v="0"/>
    <m/>
    <b v="0"/>
    <m/>
    <m/>
    <m/>
    <m/>
    <d v="2008-10-01T00:00:00"/>
    <b v="1"/>
    <s v="O"/>
    <x v="5"/>
    <x v="0"/>
    <m/>
  </r>
  <r>
    <x v="213"/>
    <x v="0"/>
    <x v="212"/>
    <x v="207"/>
    <x v="2"/>
    <n v="1"/>
    <m/>
    <x v="120"/>
    <x v="121"/>
    <n v="12"/>
    <n v="12"/>
    <b v="1"/>
    <n v="12"/>
    <b v="1"/>
    <n v="1"/>
    <n v="0"/>
    <n v="0"/>
    <m/>
    <m/>
    <b v="1"/>
    <s v="B"/>
    <x v="0"/>
    <x v="0"/>
    <m/>
  </r>
  <r>
    <x v="214"/>
    <x v="0"/>
    <x v="213"/>
    <x v="208"/>
    <x v="1"/>
    <n v="2"/>
    <m/>
    <x v="4"/>
    <x v="122"/>
    <n v="36"/>
    <n v="14"/>
    <b v="1"/>
    <n v="12"/>
    <b v="1"/>
    <n v="2"/>
    <n v="1680320"/>
    <n v="5040961"/>
    <d v="2010-08-16T00:00:00"/>
    <d v="2011-01-07T00:00:00"/>
    <b v="1"/>
    <s v="B"/>
    <x v="0"/>
    <x v="4"/>
    <s v="Collection and Delivery of Parcels - Lot 1 (Same Day Courier)"/>
  </r>
  <r>
    <x v="215"/>
    <x v="0"/>
    <x v="214"/>
    <x v="209"/>
    <x v="1"/>
    <n v="1"/>
    <m/>
    <x v="121"/>
    <x v="123"/>
    <n v="48"/>
    <n v="0"/>
    <b v="0"/>
    <m/>
    <b v="0"/>
    <m/>
    <m/>
    <m/>
    <m/>
    <d v="2010-07-28T00:00:00"/>
    <b v="1"/>
    <s v="B"/>
    <x v="0"/>
    <x v="0"/>
    <m/>
  </r>
  <r>
    <x v="216"/>
    <x v="0"/>
    <x v="215"/>
    <x v="210"/>
    <x v="2"/>
    <n v="1"/>
    <m/>
    <x v="122"/>
    <x v="124"/>
    <n v="48"/>
    <n v="36"/>
    <b v="1"/>
    <n v="12"/>
    <b v="1"/>
    <n v="24"/>
    <n v="0"/>
    <n v="0"/>
    <d v="2010-02-10T00:00:00"/>
    <d v="2011-08-01T00:00:00"/>
    <b v="1"/>
    <s v="A"/>
    <x v="0"/>
    <x v="0"/>
    <m/>
  </r>
  <r>
    <x v="217"/>
    <x v="0"/>
    <x v="216"/>
    <x v="211"/>
    <x v="1"/>
    <n v="1"/>
    <m/>
    <x v="123"/>
    <x v="125"/>
    <n v="36"/>
    <n v="12"/>
    <b v="1"/>
    <n v="13"/>
    <b v="0"/>
    <m/>
    <n v="100000"/>
    <n v="400000"/>
    <m/>
    <m/>
    <b v="1"/>
    <s v="B"/>
    <x v="13"/>
    <x v="0"/>
    <m/>
  </r>
  <r>
    <x v="218"/>
    <x v="6"/>
    <x v="217"/>
    <x v="212"/>
    <x v="6"/>
    <n v="1"/>
    <m/>
    <x v="6"/>
    <x v="6"/>
    <m/>
    <m/>
    <b v="0"/>
    <m/>
    <b v="0"/>
    <m/>
    <n v="6000000"/>
    <m/>
    <m/>
    <d v="2012-02-01T00:00:00"/>
    <b v="1"/>
    <s v="B"/>
    <x v="2"/>
    <x v="0"/>
    <m/>
  </r>
  <r>
    <x v="219"/>
    <x v="0"/>
    <x v="218"/>
    <x v="213"/>
    <x v="6"/>
    <n v="1"/>
    <m/>
    <x v="21"/>
    <x v="126"/>
    <n v="24"/>
    <n v="24"/>
    <b v="1"/>
    <n v="24"/>
    <b v="1"/>
    <n v="6"/>
    <n v="1000000"/>
    <n v="4000000"/>
    <m/>
    <m/>
    <b v="0"/>
    <s v="B"/>
    <x v="0"/>
    <x v="0"/>
    <m/>
  </r>
  <r>
    <x v="220"/>
    <x v="4"/>
    <x v="219"/>
    <x v="214"/>
    <x v="2"/>
    <n v="1"/>
    <m/>
    <x v="6"/>
    <x v="6"/>
    <m/>
    <m/>
    <b v="0"/>
    <m/>
    <b v="0"/>
    <m/>
    <m/>
    <m/>
    <d v="2010-12-01T00:00:00"/>
    <d v="2011-07-31T00:00:00"/>
    <b v="1"/>
    <s v="B"/>
    <x v="2"/>
    <x v="0"/>
    <m/>
  </r>
  <r>
    <x v="221"/>
    <x v="9"/>
    <x v="220"/>
    <x v="215"/>
    <x v="3"/>
    <n v="1"/>
    <m/>
    <x v="124"/>
    <x v="127"/>
    <n v="48"/>
    <m/>
    <b v="0"/>
    <m/>
    <b v="0"/>
    <m/>
    <m/>
    <m/>
    <m/>
    <m/>
    <b v="1"/>
    <s v="C1 - Local Collaboration"/>
    <x v="2"/>
    <x v="0"/>
    <m/>
  </r>
  <r>
    <x v="222"/>
    <x v="0"/>
    <x v="221"/>
    <x v="216"/>
    <x v="1"/>
    <n v="3"/>
    <m/>
    <x v="100"/>
    <x v="128"/>
    <n v="24"/>
    <n v="24"/>
    <b v="1"/>
    <n v="12"/>
    <b v="1"/>
    <n v="12"/>
    <n v="0"/>
    <n v="0"/>
    <d v="2010-10-25T00:00:00"/>
    <d v="2011-06-10T00:00:00"/>
    <b v="1"/>
    <s v="B"/>
    <x v="0"/>
    <x v="2"/>
    <m/>
  </r>
  <r>
    <x v="223"/>
    <x v="4"/>
    <x v="222"/>
    <x v="217"/>
    <x v="1"/>
    <n v="1"/>
    <m/>
    <x v="125"/>
    <x v="70"/>
    <n v="36"/>
    <n v="12"/>
    <b v="0"/>
    <m/>
    <b v="0"/>
    <m/>
    <n v="400000"/>
    <n v="1600000"/>
    <d v="2008-12-01T00:00:00"/>
    <d v="2010-11-01T00:00:00"/>
    <b v="1"/>
    <s v="A"/>
    <x v="5"/>
    <x v="0"/>
    <m/>
  </r>
  <r>
    <x v="224"/>
    <x v="4"/>
    <x v="223"/>
    <x v="218"/>
    <x v="6"/>
    <n v="4"/>
    <d v="2010-11-08T00:00:00"/>
    <x v="42"/>
    <x v="129"/>
    <n v="48"/>
    <n v="0"/>
    <b v="0"/>
    <m/>
    <b v="0"/>
    <m/>
    <n v="0"/>
    <n v="0"/>
    <m/>
    <m/>
    <b v="1"/>
    <s v="B"/>
    <x v="0"/>
    <x v="3"/>
    <m/>
  </r>
  <r>
    <x v="225"/>
    <x v="0"/>
    <x v="224"/>
    <x v="219"/>
    <x v="1"/>
    <n v="1"/>
    <d v="2012-07-09T00:00:00"/>
    <x v="47"/>
    <x v="130"/>
    <n v="36"/>
    <n v="21"/>
    <b v="1"/>
    <n v="12"/>
    <b v="1"/>
    <n v="9"/>
    <n v="120000"/>
    <n v="1400000"/>
    <d v="2010-12-01T00:00:00"/>
    <m/>
    <b v="1"/>
    <s v="B"/>
    <x v="0"/>
    <x v="0"/>
    <m/>
  </r>
  <r>
    <x v="226"/>
    <x v="0"/>
    <x v="225"/>
    <x v="220"/>
    <x v="2"/>
    <n v="1"/>
    <m/>
    <x v="113"/>
    <x v="131"/>
    <n v="30"/>
    <n v="0"/>
    <b v="0"/>
    <m/>
    <b v="0"/>
    <m/>
    <m/>
    <m/>
    <m/>
    <m/>
    <b v="1"/>
    <s v="B"/>
    <x v="0"/>
    <x v="0"/>
    <m/>
  </r>
  <r>
    <x v="227"/>
    <x v="6"/>
    <x v="226"/>
    <x v="221"/>
    <x v="3"/>
    <n v="1"/>
    <m/>
    <x v="100"/>
    <x v="22"/>
    <n v="24"/>
    <n v="0"/>
    <b v="0"/>
    <n v="12"/>
    <b v="0"/>
    <n v="12"/>
    <n v="2000000"/>
    <m/>
    <d v="2010-11-30T00:00:00"/>
    <d v="2011-06-24T00:00:00"/>
    <b v="1"/>
    <s v="B"/>
    <x v="0"/>
    <x v="0"/>
    <m/>
  </r>
  <r>
    <x v="228"/>
    <x v="0"/>
    <x v="227"/>
    <x v="222"/>
    <x v="1"/>
    <n v="1"/>
    <d v="2011-06-22T00:00:00"/>
    <x v="55"/>
    <x v="77"/>
    <n v="36"/>
    <n v="12"/>
    <b v="1"/>
    <n v="12"/>
    <b v="1"/>
    <n v="3"/>
    <n v="422704"/>
    <n v="1690816"/>
    <d v="2010-12-02T00:00:00"/>
    <d v="2011-04-29T00:00:00"/>
    <b v="0"/>
    <s v="B"/>
    <x v="0"/>
    <x v="0"/>
    <m/>
  </r>
  <r>
    <x v="229"/>
    <x v="0"/>
    <x v="228"/>
    <x v="223"/>
    <x v="2"/>
    <n v="5"/>
    <m/>
    <x v="120"/>
    <x v="132"/>
    <n v="48"/>
    <n v="0"/>
    <b v="0"/>
    <n v="0"/>
    <b v="0"/>
    <m/>
    <n v="0"/>
    <n v="0"/>
    <m/>
    <m/>
    <b v="1"/>
    <s v="B"/>
    <x v="0"/>
    <x v="5"/>
    <m/>
  </r>
  <r>
    <x v="230"/>
    <x v="0"/>
    <x v="229"/>
    <x v="224"/>
    <x v="2"/>
    <n v="1"/>
    <m/>
    <x v="126"/>
    <x v="133"/>
    <n v="24"/>
    <n v="24"/>
    <b v="0"/>
    <n v="12"/>
    <b v="0"/>
    <n v="12"/>
    <n v="20000"/>
    <n v="60000"/>
    <d v="2011-01-17T00:00:00"/>
    <d v="2013-01-01T00:00:00"/>
    <b v="1"/>
    <s v="B"/>
    <x v="4"/>
    <x v="0"/>
    <m/>
  </r>
  <r>
    <x v="231"/>
    <x v="0"/>
    <x v="230"/>
    <x v="115"/>
    <x v="1"/>
    <n v="3"/>
    <d v="2011-08-30T00:00:00"/>
    <x v="98"/>
    <x v="134"/>
    <n v="24"/>
    <n v="24"/>
    <b v="1"/>
    <n v="12"/>
    <b v="1"/>
    <n v="24"/>
    <n v="0"/>
    <n v="0"/>
    <m/>
    <m/>
    <b v="1"/>
    <s v="B"/>
    <x v="0"/>
    <x v="2"/>
    <m/>
  </r>
  <r>
    <x v="232"/>
    <x v="0"/>
    <x v="231"/>
    <x v="225"/>
    <x v="1"/>
    <n v="10"/>
    <m/>
    <x v="127"/>
    <x v="135"/>
    <n v="24"/>
    <n v="24"/>
    <b v="1"/>
    <n v="12"/>
    <b v="1"/>
    <n v="12"/>
    <m/>
    <m/>
    <m/>
    <m/>
    <b v="1"/>
    <s v="B"/>
    <x v="0"/>
    <x v="1"/>
    <m/>
  </r>
  <r>
    <x v="233"/>
    <x v="4"/>
    <x v="232"/>
    <x v="226"/>
    <x v="6"/>
    <n v="4"/>
    <m/>
    <x v="42"/>
    <x v="129"/>
    <n v="48"/>
    <n v="0"/>
    <b v="0"/>
    <m/>
    <b v="0"/>
    <m/>
    <n v="0"/>
    <n v="0"/>
    <m/>
    <m/>
    <b v="1"/>
    <s v="B"/>
    <x v="0"/>
    <x v="3"/>
    <m/>
  </r>
  <r>
    <x v="234"/>
    <x v="0"/>
    <x v="233"/>
    <x v="227"/>
    <x v="1"/>
    <n v="3"/>
    <d v="2011-07-01T00:00:00"/>
    <x v="100"/>
    <x v="136"/>
    <n v="36"/>
    <n v="12"/>
    <b v="1"/>
    <n v="12"/>
    <b v="1"/>
    <n v="18"/>
    <n v="0"/>
    <n v="7836000"/>
    <d v="2010-12-01T00:00:00"/>
    <m/>
    <b v="1"/>
    <s v="B"/>
    <x v="0"/>
    <x v="2"/>
    <m/>
  </r>
  <r>
    <x v="235"/>
    <x v="0"/>
    <x v="234"/>
    <x v="8"/>
    <x v="2"/>
    <n v="3"/>
    <m/>
    <x v="128"/>
    <x v="65"/>
    <n v="24"/>
    <n v="24"/>
    <b v="1"/>
    <n v="24"/>
    <b v="0"/>
    <m/>
    <n v="0"/>
    <n v="0"/>
    <d v="2011-01-05T00:00:00"/>
    <d v="2012-01-06T00:00:00"/>
    <b v="1"/>
    <s v="B"/>
    <x v="0"/>
    <x v="2"/>
    <m/>
  </r>
  <r>
    <x v="236"/>
    <x v="0"/>
    <x v="235"/>
    <x v="9"/>
    <x v="2"/>
    <n v="3"/>
    <m/>
    <x v="100"/>
    <x v="58"/>
    <n v="36"/>
    <n v="12"/>
    <b v="1"/>
    <n v="12"/>
    <b v="1"/>
    <n v="4"/>
    <n v="0"/>
    <n v="0"/>
    <d v="2010-08-02T00:00:00"/>
    <m/>
    <b v="1"/>
    <s v="B"/>
    <x v="0"/>
    <x v="2"/>
    <m/>
  </r>
  <r>
    <x v="237"/>
    <x v="0"/>
    <x v="236"/>
    <x v="228"/>
    <x v="2"/>
    <n v="4"/>
    <d v="2012-11-01T00:00:00"/>
    <x v="129"/>
    <x v="137"/>
    <n v="36"/>
    <n v="12"/>
    <b v="1"/>
    <n v="9"/>
    <b v="1"/>
    <n v="3"/>
    <n v="0"/>
    <n v="0"/>
    <d v="2011-02-22T00:00:00"/>
    <d v="2011-10-31T00:00:00"/>
    <b v="1"/>
    <s v="B"/>
    <x v="0"/>
    <x v="3"/>
    <m/>
  </r>
  <r>
    <x v="238"/>
    <x v="0"/>
    <x v="237"/>
    <x v="229"/>
    <x v="2"/>
    <n v="1"/>
    <d v="2011-11-18T00:00:00"/>
    <x v="130"/>
    <x v="138"/>
    <n v="18"/>
    <n v="0"/>
    <b v="1"/>
    <n v="12"/>
    <b v="1"/>
    <n v="19"/>
    <n v="4800000"/>
    <n v="0"/>
    <d v="2011-03-01T00:00:00"/>
    <d v="2011-08-30T00:00:00"/>
    <b v="0"/>
    <s v="A"/>
    <x v="0"/>
    <x v="0"/>
    <m/>
  </r>
  <r>
    <x v="239"/>
    <x v="5"/>
    <x v="238"/>
    <x v="115"/>
    <x v="1"/>
    <n v="1"/>
    <m/>
    <x v="98"/>
    <x v="6"/>
    <m/>
    <n v="0"/>
    <b v="0"/>
    <m/>
    <b v="0"/>
    <m/>
    <n v="674000"/>
    <n v="0"/>
    <d v="2010-12-01T00:00:00"/>
    <m/>
    <b v="1"/>
    <s v="B"/>
    <x v="0"/>
    <x v="0"/>
    <m/>
  </r>
  <r>
    <x v="240"/>
    <x v="0"/>
    <x v="239"/>
    <x v="183"/>
    <x v="0"/>
    <n v="1"/>
    <d v="2012-05-09T00:00:00"/>
    <x v="131"/>
    <x v="139"/>
    <n v="24"/>
    <n v="24"/>
    <b v="1"/>
    <n v="12"/>
    <b v="1"/>
    <n v="12"/>
    <n v="3300000"/>
    <n v="13200000"/>
    <d v="2011-06-30T00:00:00"/>
    <d v="2012-05-01T00:00:00"/>
    <b v="1"/>
    <s v="B"/>
    <x v="0"/>
    <x v="0"/>
    <m/>
  </r>
  <r>
    <x v="241"/>
    <x v="0"/>
    <x v="240"/>
    <x v="230"/>
    <x v="2"/>
    <n v="1"/>
    <d v="2011-06-02T00:00:00"/>
    <x v="98"/>
    <x v="139"/>
    <n v="36"/>
    <n v="21"/>
    <b v="1"/>
    <n v="12"/>
    <b v="1"/>
    <n v="9"/>
    <n v="1500000"/>
    <n v="0"/>
    <d v="2011-02-01T00:00:00"/>
    <d v="2011-06-09T00:00:00"/>
    <b v="1"/>
    <s v="A"/>
    <x v="0"/>
    <x v="0"/>
    <m/>
  </r>
  <r>
    <x v="242"/>
    <x v="0"/>
    <x v="241"/>
    <x v="231"/>
    <x v="2"/>
    <n v="6"/>
    <m/>
    <x v="12"/>
    <x v="140"/>
    <n v="48"/>
    <n v="0"/>
    <b v="1"/>
    <n v="3"/>
    <b v="1"/>
    <n v="3"/>
    <n v="98956098"/>
    <n v="0"/>
    <m/>
    <d v="2011-09-01T00:00:00"/>
    <b v="1"/>
    <s v="B"/>
    <x v="0"/>
    <x v="6"/>
    <m/>
  </r>
  <r>
    <x v="243"/>
    <x v="0"/>
    <x v="242"/>
    <x v="232"/>
    <x v="1"/>
    <n v="1"/>
    <m/>
    <x v="68"/>
    <x v="70"/>
    <n v="36"/>
    <n v="0"/>
    <b v="1"/>
    <n v="12"/>
    <b v="0"/>
    <m/>
    <n v="536292"/>
    <n v="0"/>
    <m/>
    <m/>
    <b v="1"/>
    <s v="A"/>
    <x v="12"/>
    <x v="0"/>
    <m/>
  </r>
  <r>
    <x v="244"/>
    <x v="0"/>
    <x v="243"/>
    <x v="233"/>
    <x v="6"/>
    <n v="4"/>
    <d v="2012-04-01T00:00:00"/>
    <x v="128"/>
    <x v="65"/>
    <n v="48"/>
    <n v="0"/>
    <b v="0"/>
    <m/>
    <b v="0"/>
    <m/>
    <n v="0"/>
    <n v="0"/>
    <d v="2011-03-17T00:00:00"/>
    <d v="2012-02-01T00:00:00"/>
    <b v="1"/>
    <s v="B"/>
    <x v="0"/>
    <x v="3"/>
    <m/>
  </r>
  <r>
    <x v="245"/>
    <x v="7"/>
    <x v="244"/>
    <x v="230"/>
    <x v="2"/>
    <n v="1"/>
    <m/>
    <x v="6"/>
    <x v="6"/>
    <m/>
    <n v="0"/>
    <b v="0"/>
    <m/>
    <b v="0"/>
    <m/>
    <n v="5600000"/>
    <n v="0"/>
    <d v="2011-02-01T00:00:00"/>
    <d v="2011-06-09T00:00:00"/>
    <b v="1"/>
    <s v="B"/>
    <x v="0"/>
    <x v="0"/>
    <m/>
  </r>
  <r>
    <x v="246"/>
    <x v="0"/>
    <x v="245"/>
    <x v="234"/>
    <x v="1"/>
    <n v="1"/>
    <d v="2011-01-28T00:00:00"/>
    <x v="132"/>
    <x v="141"/>
    <n v="48"/>
    <n v="0"/>
    <b v="0"/>
    <m/>
    <b v="0"/>
    <m/>
    <n v="303276"/>
    <n v="1200000"/>
    <m/>
    <m/>
    <b v="1"/>
    <s v="B"/>
    <x v="0"/>
    <x v="0"/>
    <m/>
  </r>
  <r>
    <x v="247"/>
    <x v="0"/>
    <x v="246"/>
    <x v="235"/>
    <x v="2"/>
    <n v="1"/>
    <m/>
    <x v="125"/>
    <x v="97"/>
    <n v="36"/>
    <n v="0"/>
    <b v="1"/>
    <n v="12"/>
    <b v="0"/>
    <m/>
    <n v="1070000"/>
    <n v="0"/>
    <d v="2011-02-14T00:00:00"/>
    <d v="2011-12-01T00:00:00"/>
    <b v="1"/>
    <s v="B"/>
    <x v="12"/>
    <x v="0"/>
    <m/>
  </r>
  <r>
    <x v="248"/>
    <x v="0"/>
    <x v="247"/>
    <x v="236"/>
    <x v="1"/>
    <n v="1"/>
    <d v="2009-10-29T00:00:00"/>
    <x v="133"/>
    <x v="142"/>
    <n v="20"/>
    <n v="24"/>
    <b v="0"/>
    <n v="12"/>
    <b v="0"/>
    <n v="12"/>
    <n v="536292"/>
    <n v="1072854"/>
    <m/>
    <d v="2009-10-29T00:00:00"/>
    <b v="0"/>
    <s v="B"/>
    <x v="4"/>
    <x v="0"/>
    <m/>
  </r>
  <r>
    <x v="249"/>
    <x v="4"/>
    <x v="248"/>
    <x v="237"/>
    <x v="2"/>
    <n v="1"/>
    <m/>
    <x v="6"/>
    <x v="6"/>
    <m/>
    <n v="0"/>
    <b v="0"/>
    <m/>
    <b v="0"/>
    <m/>
    <n v="3000000"/>
    <n v="0"/>
    <m/>
    <m/>
    <b v="1"/>
    <s v="O"/>
    <x v="0"/>
    <x v="0"/>
    <m/>
  </r>
  <r>
    <x v="250"/>
    <x v="0"/>
    <x v="249"/>
    <x v="238"/>
    <x v="2"/>
    <n v="5"/>
    <m/>
    <x v="134"/>
    <x v="77"/>
    <n v="24"/>
    <n v="24"/>
    <b v="1"/>
    <n v="12"/>
    <b v="1"/>
    <n v="12"/>
    <n v="0"/>
    <n v="0"/>
    <m/>
    <m/>
    <b v="1"/>
    <s v="B"/>
    <x v="0"/>
    <x v="5"/>
    <s v="Lot 1 - Alcatel"/>
  </r>
  <r>
    <x v="251"/>
    <x v="0"/>
    <x v="250"/>
    <x v="239"/>
    <x v="1"/>
    <n v="1"/>
    <m/>
    <x v="135"/>
    <x v="143"/>
    <n v="36"/>
    <n v="12"/>
    <b v="1"/>
    <n v="17"/>
    <b v="1"/>
    <n v="2"/>
    <n v="5600000"/>
    <n v="8400000"/>
    <d v="2011-02-10T00:00:00"/>
    <d v="2011-12-01T00:00:00"/>
    <b v="1"/>
    <s v="A"/>
    <x v="0"/>
    <x v="0"/>
    <m/>
  </r>
  <r>
    <x v="252"/>
    <x v="0"/>
    <x v="251"/>
    <x v="240"/>
    <x v="1"/>
    <n v="10"/>
    <m/>
    <x v="58"/>
    <x v="144"/>
    <n v="24"/>
    <n v="24"/>
    <b v="1"/>
    <n v="12"/>
    <b v="1"/>
    <n v="12"/>
    <m/>
    <m/>
    <m/>
    <m/>
    <b v="1"/>
    <s v="B"/>
    <x v="0"/>
    <x v="1"/>
    <m/>
  </r>
  <r>
    <x v="253"/>
    <x v="0"/>
    <x v="252"/>
    <x v="241"/>
    <x v="1"/>
    <n v="10"/>
    <d v="2011-02-02T00:00:00"/>
    <x v="136"/>
    <x v="145"/>
    <n v="24"/>
    <n v="24"/>
    <b v="1"/>
    <n v="12"/>
    <b v="1"/>
    <n v="28"/>
    <n v="0"/>
    <n v="0"/>
    <m/>
    <m/>
    <b v="1"/>
    <s v="B"/>
    <x v="0"/>
    <x v="1"/>
    <m/>
  </r>
  <r>
    <x v="254"/>
    <x v="0"/>
    <x v="253"/>
    <x v="242"/>
    <x v="1"/>
    <n v="10"/>
    <m/>
    <x v="137"/>
    <x v="146"/>
    <n v="24"/>
    <n v="24"/>
    <b v="1"/>
    <n v="11"/>
    <b v="1"/>
    <n v="23"/>
    <m/>
    <m/>
    <m/>
    <m/>
    <b v="1"/>
    <s v="B"/>
    <x v="0"/>
    <x v="1"/>
    <m/>
  </r>
  <r>
    <x v="255"/>
    <x v="0"/>
    <x v="254"/>
    <x v="243"/>
    <x v="1"/>
    <n v="10"/>
    <m/>
    <x v="138"/>
    <x v="116"/>
    <n v="48"/>
    <n v="0"/>
    <b v="1"/>
    <n v="1"/>
    <b v="0"/>
    <m/>
    <n v="0"/>
    <n v="0"/>
    <m/>
    <m/>
    <b v="1"/>
    <s v="B"/>
    <x v="13"/>
    <x v="1"/>
    <m/>
  </r>
  <r>
    <x v="256"/>
    <x v="0"/>
    <x v="255"/>
    <x v="244"/>
    <x v="1"/>
    <n v="10"/>
    <m/>
    <x v="48"/>
    <x v="147"/>
    <n v="24"/>
    <n v="30"/>
    <b v="1"/>
    <n v="12"/>
    <b v="1"/>
    <n v="21"/>
    <n v="0"/>
    <n v="0"/>
    <m/>
    <m/>
    <b v="1"/>
    <s v="B"/>
    <x v="0"/>
    <x v="1"/>
    <m/>
  </r>
  <r>
    <x v="257"/>
    <x v="0"/>
    <x v="256"/>
    <x v="245"/>
    <x v="1"/>
    <n v="10"/>
    <m/>
    <x v="98"/>
    <x v="148"/>
    <n v="24"/>
    <n v="24"/>
    <b v="1"/>
    <n v="12"/>
    <b v="1"/>
    <n v="16"/>
    <m/>
    <m/>
    <m/>
    <m/>
    <b v="1"/>
    <s v="B"/>
    <x v="0"/>
    <x v="1"/>
    <m/>
  </r>
  <r>
    <x v="258"/>
    <x v="0"/>
    <x v="257"/>
    <x v="246"/>
    <x v="0"/>
    <n v="4"/>
    <d v="2011-06-01T00:00:00"/>
    <x v="114"/>
    <x v="122"/>
    <n v="24"/>
    <n v="24"/>
    <b v="1"/>
    <n v="18"/>
    <b v="1"/>
    <n v="6"/>
    <n v="0"/>
    <n v="0"/>
    <d v="2010-05-01T00:00:00"/>
    <d v="2011-05-01T00:00:00"/>
    <b v="1"/>
    <s v="B"/>
    <x v="0"/>
    <x v="3"/>
    <m/>
  </r>
  <r>
    <x v="259"/>
    <x v="0"/>
    <x v="258"/>
    <x v="247"/>
    <x v="2"/>
    <n v="2"/>
    <m/>
    <x v="98"/>
    <x v="114"/>
    <n v="24"/>
    <n v="24"/>
    <b v="1"/>
    <n v="12"/>
    <b v="1"/>
    <n v="12"/>
    <n v="1000000"/>
    <n v="4000000"/>
    <d v="2011-02-28T00:00:00"/>
    <d v="2011-08-22T00:00:00"/>
    <b v="1"/>
    <s v="B"/>
    <x v="0"/>
    <x v="4"/>
    <s v="Data Centre Management Equipment"/>
  </r>
  <r>
    <x v="260"/>
    <x v="0"/>
    <x v="259"/>
    <x v="248"/>
    <x v="1"/>
    <n v="10"/>
    <m/>
    <x v="139"/>
    <x v="77"/>
    <n v="24"/>
    <n v="26"/>
    <b v="1"/>
    <n v="12"/>
    <b v="1"/>
    <n v="17"/>
    <m/>
    <m/>
    <m/>
    <m/>
    <b v="1"/>
    <s v="B"/>
    <x v="0"/>
    <x v="1"/>
    <m/>
  </r>
  <r>
    <x v="261"/>
    <x v="0"/>
    <x v="260"/>
    <x v="249"/>
    <x v="0"/>
    <n v="6"/>
    <m/>
    <x v="125"/>
    <x v="149"/>
    <n v="36"/>
    <n v="12"/>
    <b v="1"/>
    <n v="12"/>
    <b v="1"/>
    <n v="47"/>
    <n v="0"/>
    <n v="0"/>
    <d v="2011-05-01T00:00:00"/>
    <d v="2012-01-01T00:00:00"/>
    <b v="1"/>
    <s v="B"/>
    <x v="0"/>
    <x v="6"/>
    <m/>
  </r>
  <r>
    <x v="262"/>
    <x v="0"/>
    <x v="261"/>
    <x v="250"/>
    <x v="6"/>
    <n v="3"/>
    <m/>
    <x v="135"/>
    <x v="150"/>
    <n v="24"/>
    <n v="24"/>
    <b v="1"/>
    <n v="12"/>
    <b v="1"/>
    <n v="38"/>
    <n v="0"/>
    <n v="0"/>
    <d v="2011-05-30T00:00:00"/>
    <d v="2012-02-15T00:00:00"/>
    <b v="1"/>
    <s v="B"/>
    <x v="0"/>
    <x v="2"/>
    <m/>
  </r>
  <r>
    <x v="263"/>
    <x v="0"/>
    <x v="262"/>
    <x v="251"/>
    <x v="6"/>
    <n v="1"/>
    <m/>
    <x v="140"/>
    <x v="151"/>
    <n v="24"/>
    <n v="24"/>
    <b v="1"/>
    <n v="12"/>
    <b v="1"/>
    <n v="12"/>
    <n v="0"/>
    <n v="0"/>
    <d v="2011-03-31T00:00:00"/>
    <d v="2012-04-02T00:00:00"/>
    <b v="1"/>
    <s v="A"/>
    <x v="0"/>
    <x v="0"/>
    <s v="Multi Lot"/>
  </r>
  <r>
    <x v="264"/>
    <x v="0"/>
    <x v="263"/>
    <x v="252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65"/>
    <x v="0"/>
    <x v="264"/>
    <x v="253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66"/>
    <x v="0"/>
    <x v="265"/>
    <x v="254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67"/>
    <x v="0"/>
    <x v="266"/>
    <x v="255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68"/>
    <x v="0"/>
    <x v="267"/>
    <x v="256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69"/>
    <x v="0"/>
    <x v="268"/>
    <x v="257"/>
    <x v="0"/>
    <n v="3"/>
    <d v="2011-12-01T00:00:00"/>
    <x v="63"/>
    <x v="128"/>
    <n v="20"/>
    <n v="24"/>
    <b v="1"/>
    <n v="12"/>
    <b v="1"/>
    <n v="12"/>
    <n v="0"/>
    <n v="0"/>
    <d v="2011-01-01T00:00:00"/>
    <d v="2011-09-06T00:00:00"/>
    <b v="1"/>
    <s v="B"/>
    <x v="0"/>
    <x v="2"/>
    <m/>
  </r>
  <r>
    <x v="270"/>
    <x v="0"/>
    <x v="269"/>
    <x v="258"/>
    <x v="1"/>
    <n v="3"/>
    <d v="2011-07-25T00:00:00"/>
    <x v="100"/>
    <x v="152"/>
    <n v="36"/>
    <n v="12"/>
    <b v="1"/>
    <n v="12"/>
    <b v="1"/>
    <n v="9"/>
    <n v="0"/>
    <n v="0"/>
    <m/>
    <m/>
    <b v="1"/>
    <s v="B"/>
    <x v="0"/>
    <x v="2"/>
    <m/>
  </r>
  <r>
    <x v="271"/>
    <x v="0"/>
    <x v="270"/>
    <x v="259"/>
    <x v="2"/>
    <n v="5"/>
    <m/>
    <x v="141"/>
    <x v="153"/>
    <n v="48"/>
    <n v="0"/>
    <b v="0"/>
    <m/>
    <b v="0"/>
    <m/>
    <n v="0"/>
    <n v="0"/>
    <m/>
    <m/>
    <b v="1"/>
    <s v="B"/>
    <x v="0"/>
    <x v="5"/>
    <m/>
  </r>
  <r>
    <x v="272"/>
    <x v="0"/>
    <x v="271"/>
    <x v="260"/>
    <x v="3"/>
    <n v="3"/>
    <d v="2012-03-20T00:00:00"/>
    <x v="142"/>
    <x v="154"/>
    <n v="24"/>
    <n v="24"/>
    <b v="1"/>
    <n v="9"/>
    <b v="1"/>
    <n v="14"/>
    <m/>
    <m/>
    <d v="2012-01-01T00:00:00"/>
    <d v="2012-01-06T00:00:00"/>
    <b v="1"/>
    <s v="A"/>
    <x v="0"/>
    <x v="2"/>
    <s v="AV Equipment &amp; Supply"/>
  </r>
  <r>
    <x v="273"/>
    <x v="0"/>
    <x v="272"/>
    <x v="261"/>
    <x v="2"/>
    <n v="1"/>
    <d v="2011-11-05T00:00:00"/>
    <x v="143"/>
    <x v="155"/>
    <n v="12"/>
    <n v="12"/>
    <b v="1"/>
    <n v="12"/>
    <b v="1"/>
    <n v="60"/>
    <n v="90000"/>
    <n v="180000"/>
    <m/>
    <d v="2011-11-05T00:00:00"/>
    <b v="1"/>
    <s v="A"/>
    <x v="0"/>
    <x v="0"/>
    <m/>
  </r>
  <r>
    <x v="274"/>
    <x v="4"/>
    <x v="273"/>
    <x v="262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275"/>
    <x v="4"/>
    <x v="274"/>
    <x v="263"/>
    <x v="3"/>
    <n v="1"/>
    <m/>
    <x v="128"/>
    <x v="156"/>
    <n v="24"/>
    <n v="24"/>
    <b v="0"/>
    <m/>
    <b v="0"/>
    <m/>
    <n v="1600000"/>
    <n v="6400000"/>
    <d v="2011-10-31T00:00:00"/>
    <d v="2012-04-01T00:00:00"/>
    <b v="1"/>
    <s v="B"/>
    <x v="4"/>
    <x v="0"/>
    <m/>
  </r>
  <r>
    <x v="276"/>
    <x v="4"/>
    <x v="275"/>
    <x v="264"/>
    <x v="3"/>
    <n v="1"/>
    <m/>
    <x v="128"/>
    <x v="156"/>
    <n v="24"/>
    <n v="24"/>
    <b v="0"/>
    <m/>
    <b v="0"/>
    <m/>
    <n v="1300000"/>
    <n v="5200000"/>
    <d v="2011-10-31T00:00:00"/>
    <d v="2012-04-01T00:00:00"/>
    <b v="1"/>
    <s v="B"/>
    <x v="4"/>
    <x v="0"/>
    <m/>
  </r>
  <r>
    <x v="277"/>
    <x v="0"/>
    <x v="276"/>
    <x v="265"/>
    <x v="1"/>
    <n v="1"/>
    <d v="2012-06-18T00:00:00"/>
    <x v="107"/>
    <x v="157"/>
    <n v="48"/>
    <n v="36"/>
    <b v="1"/>
    <n v="12"/>
    <b v="1"/>
    <n v="12"/>
    <n v="31000000"/>
    <n v="0"/>
    <d v="2011-09-01T00:00:00"/>
    <d v="2012-04-01T00:00:00"/>
    <b v="1"/>
    <s v="A"/>
    <x v="0"/>
    <x v="0"/>
    <m/>
  </r>
  <r>
    <x v="278"/>
    <x v="0"/>
    <x v="277"/>
    <x v="266"/>
    <x v="1"/>
    <n v="1"/>
    <m/>
    <x v="144"/>
    <x v="158"/>
    <n v="48"/>
    <n v="0"/>
    <b v="1"/>
    <n v="1"/>
    <b v="0"/>
    <m/>
    <n v="0"/>
    <n v="0"/>
    <d v="2011-08-01T00:00:00"/>
    <d v="2012-06-01T00:00:00"/>
    <b v="1"/>
    <s v="A"/>
    <x v="13"/>
    <x v="0"/>
    <m/>
  </r>
  <r>
    <x v="279"/>
    <x v="6"/>
    <x v="278"/>
    <x v="267"/>
    <x v="1"/>
    <n v="1"/>
    <m/>
    <x v="140"/>
    <x v="122"/>
    <n v="24"/>
    <n v="24"/>
    <b v="0"/>
    <m/>
    <b v="0"/>
    <m/>
    <n v="0"/>
    <n v="0"/>
    <d v="2011-11-21T00:00:00"/>
    <m/>
    <b v="1"/>
    <s v="A"/>
    <x v="4"/>
    <x v="0"/>
    <m/>
  </r>
  <r>
    <x v="280"/>
    <x v="0"/>
    <x v="279"/>
    <x v="268"/>
    <x v="0"/>
    <n v="1"/>
    <d v="2012-12-21T00:00:00"/>
    <x v="145"/>
    <x v="151"/>
    <n v="24"/>
    <n v="24"/>
    <b v="1"/>
    <n v="12"/>
    <b v="1"/>
    <n v="16"/>
    <n v="3000000"/>
    <n v="12000000"/>
    <d v="2012-01-15T00:00:00"/>
    <d v="2012-12-10T00:00:00"/>
    <b v="1"/>
    <s v="A"/>
    <x v="0"/>
    <x v="0"/>
    <m/>
  </r>
  <r>
    <x v="281"/>
    <x v="0"/>
    <x v="280"/>
    <x v="269"/>
    <x v="1"/>
    <n v="10"/>
    <d v="2012-08-06T00:00:00"/>
    <x v="146"/>
    <x v="159"/>
    <n v="36"/>
    <n v="12"/>
    <b v="1"/>
    <n v="12"/>
    <b v="0"/>
    <m/>
    <n v="0"/>
    <n v="0"/>
    <d v="2012-01-24T00:00:00"/>
    <d v="2012-07-31T00:00:00"/>
    <b v="1"/>
    <s v="B"/>
    <x v="0"/>
    <x v="1"/>
    <m/>
  </r>
  <r>
    <x v="282"/>
    <x v="0"/>
    <x v="281"/>
    <x v="270"/>
    <x v="3"/>
    <n v="3"/>
    <d v="2012-06-14T00:00:00"/>
    <x v="147"/>
    <x v="58"/>
    <n v="24"/>
    <n v="24"/>
    <b v="1"/>
    <n v="12"/>
    <b v="1"/>
    <n v="5"/>
    <n v="0"/>
    <n v="0"/>
    <m/>
    <d v="2012-04-12T00:00:00"/>
    <b v="1"/>
    <s v="B"/>
    <x v="0"/>
    <x v="2"/>
    <m/>
  </r>
  <r>
    <x v="283"/>
    <x v="0"/>
    <x v="282"/>
    <x v="271"/>
    <x v="1"/>
    <n v="1"/>
    <d v="2010-06-01T00:00:00"/>
    <x v="148"/>
    <x v="125"/>
    <n v="36"/>
    <n v="12"/>
    <b v="1"/>
    <n v="14"/>
    <b v="0"/>
    <m/>
    <n v="100000"/>
    <m/>
    <m/>
    <m/>
    <b v="1"/>
    <s v="B"/>
    <x v="11"/>
    <x v="0"/>
    <m/>
  </r>
  <r>
    <x v="284"/>
    <x v="0"/>
    <x v="283"/>
    <x v="272"/>
    <x v="2"/>
    <n v="1"/>
    <d v="2013-07-01T00:00:00"/>
    <x v="149"/>
    <x v="160"/>
    <n v="36"/>
    <n v="24"/>
    <b v="1"/>
    <n v="24"/>
    <b v="0"/>
    <m/>
    <n v="900000"/>
    <n v="2900000"/>
    <m/>
    <d v="2013-01-01T00:00:00"/>
    <b v="1"/>
    <s v="B1"/>
    <x v="0"/>
    <x v="0"/>
    <m/>
  </r>
  <r>
    <x v="285"/>
    <x v="9"/>
    <x v="284"/>
    <x v="273"/>
    <x v="6"/>
    <n v="1"/>
    <m/>
    <x v="138"/>
    <x v="94"/>
    <n v="48"/>
    <n v="0"/>
    <b v="0"/>
    <m/>
    <b v="0"/>
    <m/>
    <n v="0"/>
    <n v="0"/>
    <m/>
    <m/>
    <b v="1"/>
    <s v="C1 - Local Collaboration"/>
    <x v="0"/>
    <x v="0"/>
    <m/>
  </r>
  <r>
    <x v="286"/>
    <x v="4"/>
    <x v="28"/>
    <x v="274"/>
    <x v="2"/>
    <n v="1"/>
    <m/>
    <x v="150"/>
    <x v="161"/>
    <n v="48"/>
    <n v="0"/>
    <b v="0"/>
    <m/>
    <b v="0"/>
    <m/>
    <n v="0"/>
    <n v="0"/>
    <m/>
    <d v="2015-09-30T00:00:00"/>
    <b v="1"/>
    <s v="B"/>
    <x v="0"/>
    <x v="0"/>
    <m/>
  </r>
  <r>
    <x v="287"/>
    <x v="0"/>
    <x v="285"/>
    <x v="275"/>
    <x v="0"/>
    <n v="1"/>
    <d v="2013-09-03T00:00:00"/>
    <x v="151"/>
    <x v="162"/>
    <n v="36"/>
    <n v="12"/>
    <b v="1"/>
    <n v="12"/>
    <b v="0"/>
    <m/>
    <n v="2500000"/>
    <n v="10000000"/>
    <d v="2012-10-01T00:00:00"/>
    <d v="2013-10-01T00:00:00"/>
    <b v="1"/>
    <s v="B"/>
    <x v="0"/>
    <x v="0"/>
    <s v="Deuterated Solvents - Sigma Aldrich, VWR International, Fisher Scientific"/>
  </r>
  <r>
    <x v="288"/>
    <x v="0"/>
    <x v="286"/>
    <x v="276"/>
    <x v="0"/>
    <n v="3"/>
    <d v="2012-12-11T00:00:00"/>
    <x v="152"/>
    <x v="163"/>
    <n v="36"/>
    <n v="12"/>
    <b v="1"/>
    <n v="11"/>
    <b v="0"/>
    <n v="12"/>
    <n v="0"/>
    <n v="0"/>
    <m/>
    <d v="2012-10-15T00:00:00"/>
    <b v="1"/>
    <s v="A"/>
    <x v="14"/>
    <x v="2"/>
    <s v="Electronic Components and Service Aids"/>
  </r>
  <r>
    <x v="289"/>
    <x v="0"/>
    <x v="287"/>
    <x v="277"/>
    <x v="0"/>
    <n v="5"/>
    <d v="2013-02-19T00:00:00"/>
    <x v="153"/>
    <x v="137"/>
    <n v="36"/>
    <n v="12"/>
    <b v="1"/>
    <n v="8"/>
    <b v="0"/>
    <m/>
    <n v="1714444"/>
    <n v="0"/>
    <m/>
    <d v="2012-10-15T00:00:00"/>
    <b v="1"/>
    <s v="B"/>
    <x v="15"/>
    <x v="5"/>
    <m/>
  </r>
  <r>
    <x v="290"/>
    <x v="0"/>
    <x v="288"/>
    <x v="278"/>
    <x v="2"/>
    <n v="5"/>
    <m/>
    <x v="154"/>
    <x v="164"/>
    <n v="24"/>
    <n v="24"/>
    <b v="1"/>
    <n v="12"/>
    <b v="1"/>
    <n v="12"/>
    <n v="0"/>
    <n v="0"/>
    <m/>
    <m/>
    <b v="1"/>
    <s v="B"/>
    <x v="0"/>
    <x v="5"/>
    <m/>
  </r>
  <r>
    <x v="291"/>
    <x v="0"/>
    <x v="289"/>
    <x v="279"/>
    <x v="0"/>
    <n v="2"/>
    <m/>
    <x v="3"/>
    <x v="50"/>
    <n v="24"/>
    <n v="0"/>
    <b v="1"/>
    <n v="12"/>
    <b v="1"/>
    <n v="12"/>
    <n v="3014598"/>
    <n v="12058393.52"/>
    <m/>
    <m/>
    <b v="1"/>
    <s v="B"/>
    <x v="0"/>
    <x v="4"/>
    <m/>
  </r>
  <r>
    <x v="292"/>
    <x v="0"/>
    <x v="290"/>
    <x v="280"/>
    <x v="3"/>
    <n v="2"/>
    <m/>
    <x v="155"/>
    <x v="165"/>
    <n v="24"/>
    <n v="24"/>
    <b v="1"/>
    <n v="12"/>
    <b v="1"/>
    <n v="18"/>
    <n v="500000"/>
    <n v="2000000"/>
    <m/>
    <m/>
    <b v="1"/>
    <s v="B"/>
    <x v="0"/>
    <x v="4"/>
    <m/>
  </r>
  <r>
    <x v="293"/>
    <x v="0"/>
    <x v="291"/>
    <x v="281"/>
    <x v="1"/>
    <n v="3"/>
    <m/>
    <x v="156"/>
    <x v="166"/>
    <n v="36"/>
    <n v="0"/>
    <b v="1"/>
    <n v="12"/>
    <b v="1"/>
    <n v="4"/>
    <n v="0"/>
    <n v="0"/>
    <m/>
    <m/>
    <b v="1"/>
    <s v="A"/>
    <x v="0"/>
    <x v="2"/>
    <m/>
  </r>
  <r>
    <x v="294"/>
    <x v="0"/>
    <x v="292"/>
    <x v="282"/>
    <x v="1"/>
    <n v="2"/>
    <m/>
    <x v="157"/>
    <x v="52"/>
    <n v="24"/>
    <n v="24"/>
    <b v="1"/>
    <n v="12"/>
    <b v="1"/>
    <n v="12"/>
    <n v="20000"/>
    <n v="80000"/>
    <m/>
    <m/>
    <b v="1"/>
    <s v="B"/>
    <x v="0"/>
    <x v="4"/>
    <m/>
  </r>
  <r>
    <x v="295"/>
    <x v="0"/>
    <x v="293"/>
    <x v="283"/>
    <x v="1"/>
    <n v="3"/>
    <m/>
    <x v="100"/>
    <x v="4"/>
    <n v="24"/>
    <n v="24"/>
    <b v="0"/>
    <n v="12"/>
    <b v="1"/>
    <n v="31"/>
    <n v="0"/>
    <n v="0"/>
    <m/>
    <m/>
    <b v="1"/>
    <s v="B"/>
    <x v="6"/>
    <x v="2"/>
    <m/>
  </r>
  <r>
    <x v="296"/>
    <x v="0"/>
    <x v="294"/>
    <x v="284"/>
    <x v="2"/>
    <n v="3"/>
    <m/>
    <x v="123"/>
    <x v="150"/>
    <n v="36"/>
    <n v="12"/>
    <b v="1"/>
    <n v="12"/>
    <b v="1"/>
    <n v="46"/>
    <n v="0"/>
    <n v="0"/>
    <m/>
    <m/>
    <b v="1"/>
    <s v="A"/>
    <x v="0"/>
    <x v="2"/>
    <m/>
  </r>
  <r>
    <x v="297"/>
    <x v="0"/>
    <x v="295"/>
    <x v="285"/>
    <x v="3"/>
    <n v="3"/>
    <m/>
    <x v="158"/>
    <x v="131"/>
    <n v="39"/>
    <n v="0"/>
    <b v="1"/>
    <n v="12"/>
    <b v="0"/>
    <m/>
    <n v="0"/>
    <n v="0"/>
    <m/>
    <m/>
    <b v="1"/>
    <s v="B"/>
    <x v="12"/>
    <x v="2"/>
    <m/>
  </r>
  <r>
    <x v="298"/>
    <x v="0"/>
    <x v="296"/>
    <x v="286"/>
    <x v="2"/>
    <n v="2"/>
    <m/>
    <x v="76"/>
    <x v="38"/>
    <n v="48"/>
    <n v="0"/>
    <b v="0"/>
    <m/>
    <b v="0"/>
    <m/>
    <n v="0"/>
    <n v="0"/>
    <m/>
    <m/>
    <b v="1"/>
    <s v="B"/>
    <x v="0"/>
    <x v="4"/>
    <m/>
  </r>
  <r>
    <x v="299"/>
    <x v="0"/>
    <x v="297"/>
    <x v="287"/>
    <x v="1"/>
    <n v="2"/>
    <m/>
    <x v="139"/>
    <x v="114"/>
    <n v="24"/>
    <n v="24"/>
    <b v="1"/>
    <n v="12"/>
    <b v="1"/>
    <n v="16"/>
    <n v="250000"/>
    <n v="1000000"/>
    <m/>
    <m/>
    <b v="1"/>
    <s v="B"/>
    <x v="0"/>
    <x v="4"/>
    <m/>
  </r>
  <r>
    <x v="300"/>
    <x v="0"/>
    <x v="298"/>
    <x v="288"/>
    <x v="1"/>
    <n v="2"/>
    <m/>
    <x v="76"/>
    <x v="167"/>
    <n v="48"/>
    <n v="0"/>
    <b v="1"/>
    <n v="2"/>
    <b v="0"/>
    <m/>
    <n v="0"/>
    <n v="0"/>
    <m/>
    <m/>
    <b v="1"/>
    <s v="B"/>
    <x v="11"/>
    <x v="4"/>
    <m/>
  </r>
  <r>
    <x v="301"/>
    <x v="0"/>
    <x v="298"/>
    <x v="289"/>
    <x v="1"/>
    <n v="2"/>
    <d v="2008-03-01T00:00:00"/>
    <x v="76"/>
    <x v="167"/>
    <n v="48"/>
    <n v="0"/>
    <b v="1"/>
    <n v="2"/>
    <b v="0"/>
    <m/>
    <n v="1600000"/>
    <n v="6400000"/>
    <m/>
    <m/>
    <b v="1"/>
    <s v="B"/>
    <x v="11"/>
    <x v="4"/>
    <m/>
  </r>
  <r>
    <x v="302"/>
    <x v="0"/>
    <x v="299"/>
    <x v="290"/>
    <x v="3"/>
    <n v="3"/>
    <m/>
    <x v="159"/>
    <x v="168"/>
    <n v="24"/>
    <n v="24"/>
    <b v="1"/>
    <n v="12"/>
    <b v="1"/>
    <n v="17"/>
    <n v="0"/>
    <n v="0"/>
    <m/>
    <m/>
    <b v="1"/>
    <s v="B"/>
    <x v="0"/>
    <x v="2"/>
    <m/>
  </r>
  <r>
    <x v="303"/>
    <x v="0"/>
    <x v="300"/>
    <x v="291"/>
    <x v="2"/>
    <n v="5"/>
    <m/>
    <x v="100"/>
    <x v="128"/>
    <n v="24"/>
    <n v="24"/>
    <b v="1"/>
    <n v="12"/>
    <b v="1"/>
    <n v="12"/>
    <n v="0"/>
    <n v="0"/>
    <m/>
    <m/>
    <b v="1"/>
    <s v="B"/>
    <x v="0"/>
    <x v="5"/>
    <s v="Lot 1 - Stationery"/>
  </r>
  <r>
    <x v="304"/>
    <x v="0"/>
    <x v="300"/>
    <x v="292"/>
    <x v="2"/>
    <n v="5"/>
    <m/>
    <x v="100"/>
    <x v="128"/>
    <n v="24"/>
    <n v="24"/>
    <b v="1"/>
    <n v="12"/>
    <b v="1"/>
    <n v="12"/>
    <n v="0"/>
    <n v="0"/>
    <m/>
    <m/>
    <b v="1"/>
    <s v="B"/>
    <x v="0"/>
    <x v="5"/>
    <s v="Lot 2 - Computer Consumables"/>
  </r>
  <r>
    <x v="305"/>
    <x v="0"/>
    <x v="300"/>
    <x v="293"/>
    <x v="2"/>
    <n v="5"/>
    <m/>
    <x v="100"/>
    <x v="128"/>
    <n v="24"/>
    <n v="24"/>
    <b v="1"/>
    <n v="12"/>
    <b v="1"/>
    <n v="12"/>
    <n v="0"/>
    <n v="0"/>
    <m/>
    <m/>
    <b v="1"/>
    <s v="B"/>
    <x v="0"/>
    <x v="5"/>
    <s v="Lot 3 - One Stop Shop - Stationery &amp; Computer Consumables"/>
  </r>
  <r>
    <x v="306"/>
    <x v="0"/>
    <x v="244"/>
    <x v="294"/>
    <x v="3"/>
    <n v="2"/>
    <m/>
    <x v="25"/>
    <x v="88"/>
    <n v="36"/>
    <n v="0"/>
    <b v="1"/>
    <n v="6"/>
    <b v="0"/>
    <m/>
    <n v="0"/>
    <n v="0"/>
    <m/>
    <m/>
    <b v="1"/>
    <s v="B"/>
    <x v="9"/>
    <x v="4"/>
    <m/>
  </r>
  <r>
    <x v="307"/>
    <x v="4"/>
    <x v="301"/>
    <x v="295"/>
    <x v="1"/>
    <n v="2"/>
    <m/>
    <x v="6"/>
    <x v="6"/>
    <m/>
    <n v="0"/>
    <b v="1"/>
    <n v="12"/>
    <b v="0"/>
    <n v="12"/>
    <n v="0"/>
    <n v="0"/>
    <m/>
    <d v="2014-05-01T00:00:00"/>
    <b v="1"/>
    <m/>
    <x v="12"/>
    <x v="4"/>
    <m/>
  </r>
  <r>
    <x v="308"/>
    <x v="0"/>
    <x v="302"/>
    <x v="296"/>
    <x v="3"/>
    <n v="10"/>
    <m/>
    <x v="95"/>
    <x v="28"/>
    <n v="36"/>
    <n v="19"/>
    <b v="1"/>
    <n v="12"/>
    <b v="1"/>
    <n v="7"/>
    <n v="0"/>
    <n v="0"/>
    <m/>
    <m/>
    <b v="1"/>
    <s v="B"/>
    <x v="0"/>
    <x v="1"/>
    <m/>
  </r>
  <r>
    <x v="309"/>
    <x v="0"/>
    <x v="303"/>
    <x v="297"/>
    <x v="3"/>
    <n v="10"/>
    <m/>
    <x v="160"/>
    <x v="169"/>
    <n v="6"/>
    <n v="0"/>
    <b v="0"/>
    <m/>
    <b v="0"/>
    <m/>
    <n v="0"/>
    <n v="0"/>
    <m/>
    <m/>
    <b v="1"/>
    <s v="B"/>
    <x v="0"/>
    <x v="1"/>
    <m/>
  </r>
  <r>
    <x v="310"/>
    <x v="0"/>
    <x v="304"/>
    <x v="298"/>
    <x v="3"/>
    <n v="2"/>
    <m/>
    <x v="97"/>
    <x v="170"/>
    <n v="24"/>
    <n v="0"/>
    <b v="0"/>
    <n v="12"/>
    <b v="0"/>
    <m/>
    <n v="3885637"/>
    <n v="7771274"/>
    <m/>
    <m/>
    <b v="1"/>
    <s v="B"/>
    <x v="0"/>
    <x v="4"/>
    <m/>
  </r>
  <r>
    <x v="311"/>
    <x v="0"/>
    <x v="305"/>
    <x v="165"/>
    <x v="3"/>
    <n v="10"/>
    <m/>
    <x v="0"/>
    <x v="0"/>
    <n v="48"/>
    <n v="0"/>
    <b v="0"/>
    <m/>
    <b v="0"/>
    <m/>
    <m/>
    <m/>
    <m/>
    <m/>
    <b v="1"/>
    <s v="B"/>
    <x v="0"/>
    <x v="1"/>
    <m/>
  </r>
  <r>
    <x v="312"/>
    <x v="0"/>
    <x v="306"/>
    <x v="299"/>
    <x v="3"/>
    <n v="2"/>
    <m/>
    <x v="139"/>
    <x v="171"/>
    <n v="24"/>
    <n v="24"/>
    <b v="1"/>
    <n v="12"/>
    <b v="1"/>
    <n v="12"/>
    <n v="1739564.3"/>
    <n v="5218692.8899999997"/>
    <m/>
    <m/>
    <b v="1"/>
    <s v="B"/>
    <x v="0"/>
    <x v="4"/>
    <m/>
  </r>
  <r>
    <x v="313"/>
    <x v="0"/>
    <x v="307"/>
    <x v="300"/>
    <x v="3"/>
    <n v="4"/>
    <m/>
    <x v="100"/>
    <x v="128"/>
    <n v="48"/>
    <n v="0"/>
    <b v="0"/>
    <n v="0"/>
    <b v="0"/>
    <m/>
    <n v="0"/>
    <n v="0"/>
    <m/>
    <m/>
    <b v="1"/>
    <s v="O"/>
    <x v="0"/>
    <x v="3"/>
    <m/>
  </r>
  <r>
    <x v="314"/>
    <x v="9"/>
    <x v="308"/>
    <x v="301"/>
    <x v="3"/>
    <n v="1"/>
    <m/>
    <x v="161"/>
    <x v="172"/>
    <n v="48"/>
    <n v="0"/>
    <b v="0"/>
    <m/>
    <b v="0"/>
    <m/>
    <n v="0"/>
    <n v="0"/>
    <m/>
    <m/>
    <b v="1"/>
    <s v="C1 - Local Collaboration"/>
    <x v="0"/>
    <x v="0"/>
    <m/>
  </r>
  <r>
    <x v="315"/>
    <x v="4"/>
    <x v="28"/>
    <x v="302"/>
    <x v="2"/>
    <n v="1"/>
    <m/>
    <x v="6"/>
    <x v="6"/>
    <m/>
    <n v="0"/>
    <b v="0"/>
    <m/>
    <b v="0"/>
    <m/>
    <n v="0"/>
    <n v="0"/>
    <m/>
    <m/>
    <b v="1"/>
    <s v="B"/>
    <x v="0"/>
    <x v="0"/>
    <m/>
  </r>
  <r>
    <x v="316"/>
    <x v="4"/>
    <x v="309"/>
    <x v="303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17"/>
    <x v="4"/>
    <x v="28"/>
    <x v="304"/>
    <x v="2"/>
    <n v="1"/>
    <m/>
    <x v="23"/>
    <x v="23"/>
    <n v="48"/>
    <n v="0"/>
    <b v="0"/>
    <m/>
    <b v="0"/>
    <m/>
    <n v="0"/>
    <n v="0"/>
    <d v="2014-08-26T00:00:00"/>
    <d v="2014-12-31T00:00:00"/>
    <b v="1"/>
    <s v="B"/>
    <x v="0"/>
    <x v="0"/>
    <m/>
  </r>
  <r>
    <x v="318"/>
    <x v="8"/>
    <x v="310"/>
    <x v="305"/>
    <x v="2"/>
    <n v="1"/>
    <m/>
    <x v="6"/>
    <x v="6"/>
    <m/>
    <n v="0"/>
    <b v="0"/>
    <m/>
    <b v="0"/>
    <m/>
    <n v="0"/>
    <n v="0"/>
    <m/>
    <m/>
    <b v="1"/>
    <s v="B"/>
    <x v="0"/>
    <x v="0"/>
    <m/>
  </r>
  <r>
    <x v="319"/>
    <x v="9"/>
    <x v="311"/>
    <x v="306"/>
    <x v="3"/>
    <n v="1"/>
    <m/>
    <x v="6"/>
    <x v="6"/>
    <m/>
    <n v="0"/>
    <b v="0"/>
    <m/>
    <b v="0"/>
    <m/>
    <n v="0"/>
    <n v="0"/>
    <m/>
    <m/>
    <b v="1"/>
    <s v="C1 - Local Collaboration"/>
    <x v="0"/>
    <x v="0"/>
    <m/>
  </r>
  <r>
    <x v="320"/>
    <x v="4"/>
    <x v="312"/>
    <x v="307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1"/>
    <x v="9"/>
    <x v="313"/>
    <x v="308"/>
    <x v="2"/>
    <n v="1"/>
    <m/>
    <x v="6"/>
    <x v="6"/>
    <m/>
    <n v="0"/>
    <b v="0"/>
    <m/>
    <b v="0"/>
    <m/>
    <n v="0"/>
    <n v="0"/>
    <m/>
    <m/>
    <b v="1"/>
    <s v="C1 - Local Collaboration"/>
    <x v="0"/>
    <x v="0"/>
    <m/>
  </r>
  <r>
    <x v="322"/>
    <x v="4"/>
    <x v="314"/>
    <x v="309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3"/>
    <x v="4"/>
    <x v="28"/>
    <x v="310"/>
    <x v="2"/>
    <n v="1"/>
    <m/>
    <x v="23"/>
    <x v="23"/>
    <n v="48"/>
    <n v="0"/>
    <b v="0"/>
    <m/>
    <b v="0"/>
    <m/>
    <n v="0"/>
    <n v="0"/>
    <d v="2014-08-26T00:00:00"/>
    <d v="2014-12-31T00:00:00"/>
    <b v="1"/>
    <s v="B"/>
    <x v="0"/>
    <x v="0"/>
    <m/>
  </r>
  <r>
    <x v="324"/>
    <x v="4"/>
    <x v="315"/>
    <x v="311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5"/>
    <x v="4"/>
    <x v="316"/>
    <x v="312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6"/>
    <x v="4"/>
    <x v="317"/>
    <x v="313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7"/>
    <x v="4"/>
    <x v="318"/>
    <x v="314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8"/>
    <x v="0"/>
    <x v="319"/>
    <x v="315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29"/>
    <x v="4"/>
    <x v="320"/>
    <x v="316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30"/>
    <x v="4"/>
    <x v="321"/>
    <x v="317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31"/>
    <x v="0"/>
    <x v="322"/>
    <x v="318"/>
    <x v="1"/>
    <n v="3"/>
    <m/>
    <x v="129"/>
    <x v="173"/>
    <n v="24"/>
    <n v="24"/>
    <b v="1"/>
    <n v="12"/>
    <b v="1"/>
    <n v="17"/>
    <n v="0"/>
    <n v="0"/>
    <m/>
    <d v="2012-06-01T00:00:00"/>
    <b v="1"/>
    <s v="B"/>
    <x v="0"/>
    <x v="2"/>
    <s v="Vehicle hire"/>
  </r>
  <r>
    <x v="332"/>
    <x v="4"/>
    <x v="323"/>
    <x v="319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333"/>
    <x v="4"/>
    <x v="324"/>
    <x v="320"/>
    <x v="2"/>
    <n v="1"/>
    <m/>
    <x v="6"/>
    <x v="6"/>
    <m/>
    <n v="0"/>
    <b v="0"/>
    <m/>
    <b v="0"/>
    <m/>
    <n v="0"/>
    <n v="0"/>
    <m/>
    <m/>
    <b v="1"/>
    <s v="B"/>
    <x v="0"/>
    <x v="0"/>
    <m/>
  </r>
  <r>
    <x v="334"/>
    <x v="0"/>
    <x v="325"/>
    <x v="321"/>
    <x v="2"/>
    <n v="2"/>
    <m/>
    <x v="135"/>
    <x v="134"/>
    <n v="24"/>
    <n v="24"/>
    <b v="1"/>
    <n v="12"/>
    <b v="1"/>
    <n v="18"/>
    <n v="1"/>
    <n v="4"/>
    <m/>
    <m/>
    <b v="1"/>
    <s v="O"/>
    <x v="0"/>
    <x v="4"/>
    <m/>
  </r>
  <r>
    <x v="335"/>
    <x v="0"/>
    <x v="325"/>
    <x v="322"/>
    <x v="2"/>
    <n v="2"/>
    <m/>
    <x v="135"/>
    <x v="134"/>
    <n v="24"/>
    <n v="24"/>
    <b v="1"/>
    <n v="12"/>
    <b v="1"/>
    <n v="18"/>
    <n v="1000000"/>
    <n v="4000000"/>
    <m/>
    <m/>
    <b v="1"/>
    <s v="O"/>
    <x v="0"/>
    <x v="4"/>
    <m/>
  </r>
  <r>
    <x v="336"/>
    <x v="0"/>
    <x v="325"/>
    <x v="323"/>
    <x v="2"/>
    <n v="2"/>
    <m/>
    <x v="135"/>
    <x v="134"/>
    <n v="24"/>
    <n v="24"/>
    <b v="1"/>
    <n v="12"/>
    <b v="1"/>
    <n v="18"/>
    <n v="1000000"/>
    <n v="4000000"/>
    <m/>
    <m/>
    <b v="1"/>
    <s v="O"/>
    <x v="0"/>
    <x v="4"/>
    <m/>
  </r>
  <r>
    <x v="337"/>
    <x v="0"/>
    <x v="325"/>
    <x v="324"/>
    <x v="2"/>
    <n v="2"/>
    <m/>
    <x v="135"/>
    <x v="134"/>
    <n v="24"/>
    <n v="24"/>
    <b v="1"/>
    <n v="12"/>
    <b v="1"/>
    <n v="18"/>
    <n v="1"/>
    <n v="0"/>
    <m/>
    <m/>
    <b v="1"/>
    <s v="O"/>
    <x v="0"/>
    <x v="4"/>
    <m/>
  </r>
  <r>
    <x v="338"/>
    <x v="0"/>
    <x v="298"/>
    <x v="325"/>
    <x v="1"/>
    <n v="2"/>
    <m/>
    <x v="76"/>
    <x v="167"/>
    <n v="48"/>
    <n v="0"/>
    <b v="1"/>
    <n v="2"/>
    <b v="0"/>
    <m/>
    <n v="150000"/>
    <n v="600000"/>
    <m/>
    <m/>
    <b v="1"/>
    <s v="B"/>
    <x v="11"/>
    <x v="4"/>
    <m/>
  </r>
  <r>
    <x v="339"/>
    <x v="0"/>
    <x v="326"/>
    <x v="55"/>
    <x v="3"/>
    <n v="2"/>
    <m/>
    <x v="2"/>
    <x v="16"/>
    <n v="48"/>
    <n v="0"/>
    <b v="1"/>
    <n v="1"/>
    <b v="0"/>
    <m/>
    <n v="5000000"/>
    <n v="20000000"/>
    <m/>
    <m/>
    <b v="1"/>
    <s v="A"/>
    <x v="13"/>
    <x v="4"/>
    <m/>
  </r>
  <r>
    <x v="340"/>
    <x v="0"/>
    <x v="298"/>
    <x v="326"/>
    <x v="1"/>
    <n v="2"/>
    <m/>
    <x v="123"/>
    <x v="167"/>
    <n v="20"/>
    <n v="0"/>
    <b v="1"/>
    <n v="2"/>
    <b v="0"/>
    <m/>
    <n v="25000"/>
    <n v="100000"/>
    <m/>
    <m/>
    <b v="1"/>
    <s v="A"/>
    <x v="11"/>
    <x v="4"/>
    <m/>
  </r>
  <r>
    <x v="341"/>
    <x v="0"/>
    <x v="327"/>
    <x v="327"/>
    <x v="1"/>
    <n v="2"/>
    <m/>
    <x v="131"/>
    <x v="174"/>
    <n v="36"/>
    <n v="12"/>
    <b v="1"/>
    <n v="12"/>
    <b v="1"/>
    <n v="17"/>
    <n v="9000000"/>
    <n v="36000000"/>
    <d v="2011-03-01T00:00:00"/>
    <d v="2012-05-01T00:00:00"/>
    <b v="1"/>
    <s v="A"/>
    <x v="0"/>
    <x v="4"/>
    <m/>
  </r>
  <r>
    <x v="342"/>
    <x v="0"/>
    <x v="327"/>
    <x v="289"/>
    <x v="1"/>
    <n v="2"/>
    <m/>
    <x v="131"/>
    <x v="175"/>
    <n v="36"/>
    <n v="12"/>
    <b v="1"/>
    <n v="12"/>
    <b v="1"/>
    <n v="14"/>
    <n v="1200000"/>
    <n v="4800000"/>
    <d v="2011-03-01T00:00:00"/>
    <d v="2012-05-01T00:00:00"/>
    <b v="1"/>
    <s v="A"/>
    <x v="0"/>
    <x v="4"/>
    <m/>
  </r>
  <r>
    <x v="343"/>
    <x v="0"/>
    <x v="327"/>
    <x v="328"/>
    <x v="1"/>
    <n v="2"/>
    <m/>
    <x v="131"/>
    <x v="175"/>
    <n v="36"/>
    <n v="12"/>
    <b v="1"/>
    <n v="12"/>
    <b v="1"/>
    <n v="14"/>
    <n v="100000"/>
    <n v="400000"/>
    <d v="2011-03-01T00:00:00"/>
    <d v="2012-05-01T00:00:00"/>
    <b v="1"/>
    <s v="A"/>
    <x v="0"/>
    <x v="4"/>
    <m/>
  </r>
  <r>
    <x v="344"/>
    <x v="0"/>
    <x v="327"/>
    <x v="329"/>
    <x v="1"/>
    <n v="2"/>
    <m/>
    <x v="131"/>
    <x v="175"/>
    <n v="36"/>
    <n v="12"/>
    <b v="1"/>
    <n v="12"/>
    <b v="1"/>
    <n v="14"/>
    <n v="100000"/>
    <n v="400000"/>
    <d v="2011-03-01T00:00:00"/>
    <d v="2012-05-01T00:00:00"/>
    <b v="1"/>
    <s v="A"/>
    <x v="0"/>
    <x v="4"/>
    <m/>
  </r>
  <r>
    <x v="345"/>
    <x v="4"/>
    <x v="244"/>
    <x v="330"/>
    <x v="1"/>
    <n v="2"/>
    <m/>
    <x v="6"/>
    <x v="6"/>
    <m/>
    <n v="0"/>
    <b v="0"/>
    <m/>
    <b v="0"/>
    <m/>
    <n v="0"/>
    <n v="0"/>
    <d v="2014-09-01T00:00:00"/>
    <m/>
    <b v="1"/>
    <m/>
    <x v="0"/>
    <x v="4"/>
    <m/>
  </r>
  <r>
    <x v="346"/>
    <x v="10"/>
    <x v="244"/>
    <x v="331"/>
    <x v="1"/>
    <n v="2"/>
    <m/>
    <x v="6"/>
    <x v="6"/>
    <m/>
    <n v="0"/>
    <b v="0"/>
    <m/>
    <b v="0"/>
    <m/>
    <n v="0"/>
    <n v="0"/>
    <d v="2014-09-01T00:00:00"/>
    <m/>
    <b v="1"/>
    <m/>
    <x v="0"/>
    <x v="4"/>
    <m/>
  </r>
  <r>
    <x v="347"/>
    <x v="4"/>
    <x v="328"/>
    <x v="332"/>
    <x v="1"/>
    <n v="1"/>
    <m/>
    <x v="107"/>
    <x v="60"/>
    <n v="24"/>
    <n v="24"/>
    <b v="0"/>
    <n v="12"/>
    <b v="0"/>
    <n v="12"/>
    <n v="0"/>
    <n v="0"/>
    <d v="2012-04-09T00:00:00"/>
    <d v="2013-02-11T00:00:00"/>
    <b v="1"/>
    <s v="B"/>
    <x v="4"/>
    <x v="0"/>
    <m/>
  </r>
  <r>
    <x v="348"/>
    <x v="0"/>
    <x v="329"/>
    <x v="333"/>
    <x v="1"/>
    <n v="1"/>
    <d v="2012-10-15T00:00:00"/>
    <x v="162"/>
    <x v="143"/>
    <n v="34"/>
    <n v="12"/>
    <b v="1"/>
    <n v="12"/>
    <b v="1"/>
    <n v="2"/>
    <n v="3000000"/>
    <n v="12000000"/>
    <d v="2012-03-26T00:00:00"/>
    <m/>
    <b v="1"/>
    <s v="B"/>
    <x v="0"/>
    <x v="0"/>
    <m/>
  </r>
  <r>
    <x v="349"/>
    <x v="0"/>
    <x v="330"/>
    <x v="334"/>
    <x v="0"/>
    <n v="4"/>
    <d v="2013-02-01T00:00:00"/>
    <x v="145"/>
    <x v="136"/>
    <n v="24"/>
    <n v="24"/>
    <b v="1"/>
    <n v="12"/>
    <b v="1"/>
    <n v="12"/>
    <n v="0"/>
    <n v="0"/>
    <m/>
    <d v="2012-10-01T00:00:00"/>
    <b v="1"/>
    <s v="A"/>
    <x v="0"/>
    <x v="3"/>
    <s v="Awarded in various lots"/>
  </r>
  <r>
    <x v="350"/>
    <x v="0"/>
    <x v="331"/>
    <x v="335"/>
    <x v="3"/>
    <n v="2"/>
    <m/>
    <x v="163"/>
    <x v="176"/>
    <n v="18"/>
    <n v="0"/>
    <b v="0"/>
    <m/>
    <b v="0"/>
    <m/>
    <n v="22500000"/>
    <n v="90000000"/>
    <m/>
    <m/>
    <b v="1"/>
    <m/>
    <x v="0"/>
    <x v="4"/>
    <s v="Traditional Telephony Services"/>
  </r>
  <r>
    <x v="351"/>
    <x v="8"/>
    <x v="332"/>
    <x v="336"/>
    <x v="1"/>
    <n v="10"/>
    <m/>
    <x v="100"/>
    <x v="125"/>
    <n v="24"/>
    <n v="24"/>
    <b v="1"/>
    <n v="12"/>
    <b v="0"/>
    <n v="12"/>
    <m/>
    <m/>
    <m/>
    <m/>
    <b v="1"/>
    <s v="O"/>
    <x v="5"/>
    <x v="1"/>
    <m/>
  </r>
  <r>
    <x v="352"/>
    <x v="0"/>
    <x v="333"/>
    <x v="142"/>
    <x v="3"/>
    <n v="2"/>
    <m/>
    <x v="25"/>
    <x v="105"/>
    <n v="36"/>
    <n v="0"/>
    <b v="1"/>
    <n v="12"/>
    <b v="1"/>
    <n v="6"/>
    <n v="478408.54"/>
    <n v="1435225.62"/>
    <m/>
    <m/>
    <b v="1"/>
    <s v="O"/>
    <x v="0"/>
    <x v="4"/>
    <m/>
  </r>
  <r>
    <x v="353"/>
    <x v="0"/>
    <x v="334"/>
    <x v="337"/>
    <x v="3"/>
    <n v="5"/>
    <m/>
    <x v="138"/>
    <x v="94"/>
    <n v="48"/>
    <n v="0"/>
    <b v="0"/>
    <m/>
    <b v="0"/>
    <m/>
    <n v="145948"/>
    <n v="0"/>
    <m/>
    <m/>
    <b v="1"/>
    <s v="B"/>
    <x v="0"/>
    <x v="5"/>
    <m/>
  </r>
  <r>
    <x v="354"/>
    <x v="0"/>
    <x v="335"/>
    <x v="338"/>
    <x v="5"/>
    <n v="4"/>
    <m/>
    <x v="42"/>
    <x v="129"/>
    <n v="48"/>
    <n v="0"/>
    <b v="0"/>
    <m/>
    <b v="0"/>
    <m/>
    <n v="0"/>
    <n v="0"/>
    <m/>
    <m/>
    <b v="1"/>
    <s v="O"/>
    <x v="0"/>
    <x v="3"/>
    <s v="Advertising"/>
  </r>
  <r>
    <x v="355"/>
    <x v="0"/>
    <x v="336"/>
    <x v="339"/>
    <x v="1"/>
    <n v="3"/>
    <m/>
    <x v="107"/>
    <x v="60"/>
    <n v="19"/>
    <n v="0"/>
    <b v="1"/>
    <n v="5"/>
    <b v="0"/>
    <m/>
    <n v="0"/>
    <n v="0"/>
    <d v="2012-02-01T00:00:00"/>
    <d v="2012-09-01T00:00:00"/>
    <b v="1"/>
    <s v="B"/>
    <x v="7"/>
    <x v="2"/>
    <m/>
  </r>
  <r>
    <x v="356"/>
    <x v="0"/>
    <x v="337"/>
    <x v="340"/>
    <x v="2"/>
    <n v="1"/>
    <d v="2012-06-08T00:00:00"/>
    <x v="164"/>
    <x v="137"/>
    <n v="26"/>
    <n v="24"/>
    <b v="1"/>
    <n v="12"/>
    <b v="1"/>
    <n v="12"/>
    <n v="750000"/>
    <n v="0"/>
    <m/>
    <d v="2012-05-24T00:00:00"/>
    <b v="1"/>
    <s v="A"/>
    <x v="0"/>
    <x v="0"/>
    <m/>
  </r>
  <r>
    <x v="357"/>
    <x v="4"/>
    <x v="244"/>
    <x v="341"/>
    <x v="2"/>
    <n v="2"/>
    <m/>
    <x v="6"/>
    <x v="6"/>
    <m/>
    <n v="0"/>
    <b v="0"/>
    <m/>
    <b v="0"/>
    <m/>
    <n v="0"/>
    <n v="0"/>
    <d v="2010-05-01T00:00:00"/>
    <d v="2012-10-01T00:00:00"/>
    <b v="1"/>
    <s v="B"/>
    <x v="0"/>
    <x v="4"/>
    <m/>
  </r>
  <r>
    <x v="358"/>
    <x v="3"/>
    <x v="338"/>
    <x v="342"/>
    <x v="1"/>
    <n v="2"/>
    <d v="2018-10-17T00:00:00"/>
    <x v="165"/>
    <x v="177"/>
    <n v="36"/>
    <n v="12"/>
    <b v="0"/>
    <n v="12"/>
    <b v="0"/>
    <m/>
    <n v="0"/>
    <n v="0"/>
    <d v="2015-02-01T00:00:00"/>
    <d v="2017-08-03T00:00:00"/>
    <b v="1"/>
    <s v="B"/>
    <x v="5"/>
    <x v="4"/>
    <s v="Lab"/>
  </r>
  <r>
    <x v="359"/>
    <x v="3"/>
    <x v="338"/>
    <x v="343"/>
    <x v="1"/>
    <n v="2"/>
    <m/>
    <x v="166"/>
    <x v="177"/>
    <n v="36"/>
    <n v="12"/>
    <b v="1"/>
    <n v="12"/>
    <b v="0"/>
    <m/>
    <n v="0"/>
    <n v="0"/>
    <d v="2015-02-01T00:00:00"/>
    <d v="2017-08-03T00:00:00"/>
    <b v="1"/>
    <s v="B"/>
    <x v="0"/>
    <x v="4"/>
    <s v="Lecture Theatre"/>
  </r>
  <r>
    <x v="360"/>
    <x v="4"/>
    <x v="244"/>
    <x v="344"/>
    <x v="1"/>
    <n v="2"/>
    <m/>
    <x v="6"/>
    <x v="6"/>
    <m/>
    <n v="0"/>
    <b v="0"/>
    <m/>
    <b v="0"/>
    <m/>
    <n v="0"/>
    <n v="0"/>
    <d v="2015-02-01T00:00:00"/>
    <d v="2017-03-01T00:00:00"/>
    <b v="1"/>
    <s v="B"/>
    <x v="0"/>
    <x v="4"/>
    <m/>
  </r>
  <r>
    <x v="361"/>
    <x v="0"/>
    <x v="339"/>
    <x v="345"/>
    <x v="1"/>
    <n v="3"/>
    <d v="2012-06-20T00:00:00"/>
    <x v="167"/>
    <x v="178"/>
    <n v="24"/>
    <n v="24"/>
    <b v="1"/>
    <n v="12"/>
    <b v="1"/>
    <n v="12"/>
    <n v="0"/>
    <n v="0"/>
    <m/>
    <d v="2012-06-01T00:00:00"/>
    <b v="1"/>
    <s v="B"/>
    <x v="0"/>
    <x v="2"/>
    <m/>
  </r>
  <r>
    <x v="362"/>
    <x v="0"/>
    <x v="340"/>
    <x v="346"/>
    <x v="1"/>
    <n v="3"/>
    <m/>
    <x v="164"/>
    <x v="134"/>
    <n v="48"/>
    <n v="12"/>
    <b v="0"/>
    <n v="12"/>
    <b v="0"/>
    <m/>
    <n v="0"/>
    <n v="0"/>
    <m/>
    <d v="2012-06-01T00:00:00"/>
    <b v="1"/>
    <s v="B"/>
    <x v="5"/>
    <x v="2"/>
    <s v="This is Lot 1 of the CPC: Access Control Systems and Smart Card Technology"/>
  </r>
  <r>
    <x v="363"/>
    <x v="3"/>
    <x v="341"/>
    <x v="347"/>
    <x v="1"/>
    <n v="3"/>
    <m/>
    <x v="168"/>
    <x v="179"/>
    <n v="24"/>
    <n v="24"/>
    <b v="1"/>
    <n v="12"/>
    <b v="0"/>
    <n v="12"/>
    <n v="736838"/>
    <n v="0"/>
    <m/>
    <m/>
    <b v="1"/>
    <s v="B"/>
    <x v="5"/>
    <x v="2"/>
    <s v="Recyling Bins"/>
  </r>
  <r>
    <x v="364"/>
    <x v="4"/>
    <x v="342"/>
    <x v="348"/>
    <x v="6"/>
    <n v="4"/>
    <m/>
    <x v="6"/>
    <x v="6"/>
    <m/>
    <n v="0"/>
    <b v="0"/>
    <m/>
    <b v="0"/>
    <m/>
    <n v="0"/>
    <n v="0"/>
    <m/>
    <m/>
    <b v="1"/>
    <s v="O"/>
    <x v="0"/>
    <x v="3"/>
    <m/>
  </r>
  <r>
    <x v="365"/>
    <x v="0"/>
    <x v="343"/>
    <x v="349"/>
    <x v="3"/>
    <n v="5"/>
    <m/>
    <x v="169"/>
    <x v="32"/>
    <n v="36"/>
    <n v="0"/>
    <b v="0"/>
    <m/>
    <b v="0"/>
    <m/>
    <n v="0"/>
    <n v="0"/>
    <m/>
    <m/>
    <b v="1"/>
    <s v="B"/>
    <x v="0"/>
    <x v="5"/>
    <m/>
  </r>
  <r>
    <x v="366"/>
    <x v="0"/>
    <x v="344"/>
    <x v="350"/>
    <x v="3"/>
    <n v="10"/>
    <m/>
    <x v="6"/>
    <x v="6"/>
    <m/>
    <n v="0"/>
    <b v="0"/>
    <m/>
    <b v="0"/>
    <m/>
    <m/>
    <m/>
    <m/>
    <m/>
    <b v="1"/>
    <m/>
    <x v="0"/>
    <x v="1"/>
    <m/>
  </r>
  <r>
    <x v="367"/>
    <x v="4"/>
    <x v="345"/>
    <x v="351"/>
    <x v="2"/>
    <n v="2"/>
    <m/>
    <x v="6"/>
    <x v="6"/>
    <m/>
    <n v="0"/>
    <b v="0"/>
    <m/>
    <b v="0"/>
    <m/>
    <n v="0"/>
    <n v="0"/>
    <m/>
    <m/>
    <b v="1"/>
    <s v="B"/>
    <x v="0"/>
    <x v="4"/>
    <m/>
  </r>
  <r>
    <x v="368"/>
    <x v="0"/>
    <x v="346"/>
    <x v="352"/>
    <x v="3"/>
    <n v="2"/>
    <m/>
    <x v="9"/>
    <x v="180"/>
    <n v="48"/>
    <n v="0"/>
    <b v="0"/>
    <m/>
    <b v="0"/>
    <m/>
    <n v="0"/>
    <n v="0"/>
    <m/>
    <m/>
    <b v="1"/>
    <m/>
    <x v="0"/>
    <x v="4"/>
    <m/>
  </r>
  <r>
    <x v="369"/>
    <x v="0"/>
    <x v="347"/>
    <x v="353"/>
    <x v="3"/>
    <n v="4"/>
    <m/>
    <x v="68"/>
    <x v="70"/>
    <n v="48"/>
    <n v="0"/>
    <b v="0"/>
    <m/>
    <b v="0"/>
    <m/>
    <n v="0"/>
    <n v="0"/>
    <m/>
    <m/>
    <b v="1"/>
    <s v="B"/>
    <x v="0"/>
    <x v="3"/>
    <m/>
  </r>
  <r>
    <x v="370"/>
    <x v="3"/>
    <x v="348"/>
    <x v="354"/>
    <x v="1"/>
    <n v="2"/>
    <m/>
    <x v="6"/>
    <x v="6"/>
    <m/>
    <n v="0"/>
    <b v="0"/>
    <m/>
    <b v="0"/>
    <m/>
    <n v="37842831"/>
    <n v="37842831"/>
    <m/>
    <m/>
    <b v="1"/>
    <s v="B"/>
    <x v="0"/>
    <x v="4"/>
    <m/>
  </r>
  <r>
    <x v="371"/>
    <x v="0"/>
    <x v="349"/>
    <x v="355"/>
    <x v="2"/>
    <n v="1"/>
    <m/>
    <x v="170"/>
    <x v="181"/>
    <n v="3"/>
    <n v="0"/>
    <b v="0"/>
    <m/>
    <b v="0"/>
    <m/>
    <n v="18000"/>
    <n v="54000"/>
    <m/>
    <d v="2009-05-01T00:00:00"/>
    <b v="1"/>
    <s v="B"/>
    <x v="0"/>
    <x v="0"/>
    <m/>
  </r>
  <r>
    <x v="372"/>
    <x v="0"/>
    <x v="350"/>
    <x v="356"/>
    <x v="1"/>
    <n v="1"/>
    <m/>
    <x v="171"/>
    <x v="182"/>
    <n v="36"/>
    <n v="12"/>
    <b v="1"/>
    <n v="12"/>
    <b v="0"/>
    <m/>
    <n v="0"/>
    <n v="0"/>
    <d v="2011-08-01T00:00:00"/>
    <d v="2012-04-01T00:00:00"/>
    <b v="1"/>
    <s v="A"/>
    <x v="0"/>
    <x v="0"/>
    <m/>
  </r>
  <r>
    <x v="373"/>
    <x v="4"/>
    <x v="351"/>
    <x v="357"/>
    <x v="1"/>
    <n v="1"/>
    <m/>
    <x v="6"/>
    <x v="6"/>
    <m/>
    <n v="0"/>
    <b v="0"/>
    <m/>
    <b v="0"/>
    <m/>
    <n v="0"/>
    <n v="0"/>
    <d v="2011-11-21T00:00:00"/>
    <d v="2012-12-01T00:00:00"/>
    <b v="1"/>
    <s v="A"/>
    <x v="0"/>
    <x v="0"/>
    <m/>
  </r>
  <r>
    <x v="374"/>
    <x v="0"/>
    <x v="352"/>
    <x v="358"/>
    <x v="2"/>
    <n v="4"/>
    <d v="2012-05-04T00:00:00"/>
    <x v="131"/>
    <x v="139"/>
    <n v="24"/>
    <n v="24"/>
    <b v="1"/>
    <n v="12"/>
    <b v="1"/>
    <n v="12"/>
    <n v="0"/>
    <n v="0"/>
    <m/>
    <m/>
    <b v="1"/>
    <s v="B"/>
    <x v="0"/>
    <x v="3"/>
    <m/>
  </r>
  <r>
    <x v="375"/>
    <x v="0"/>
    <x v="353"/>
    <x v="359"/>
    <x v="3"/>
    <n v="4"/>
    <m/>
    <x v="21"/>
    <x v="22"/>
    <n v="48"/>
    <n v="0"/>
    <b v="0"/>
    <m/>
    <b v="0"/>
    <m/>
    <n v="0"/>
    <n v="0"/>
    <m/>
    <m/>
    <b v="1"/>
    <s v="O"/>
    <x v="0"/>
    <x v="3"/>
    <m/>
  </r>
  <r>
    <x v="376"/>
    <x v="8"/>
    <x v="354"/>
    <x v="360"/>
    <x v="2"/>
    <n v="1"/>
    <m/>
    <x v="172"/>
    <x v="183"/>
    <n v="48"/>
    <n v="0"/>
    <b v="0"/>
    <m/>
    <b v="0"/>
    <m/>
    <n v="0"/>
    <n v="0"/>
    <d v="2013-11-05T00:00:00"/>
    <d v="2014-03-31T00:00:00"/>
    <b v="1"/>
    <s v="B"/>
    <x v="0"/>
    <x v="0"/>
    <m/>
  </r>
  <r>
    <x v="377"/>
    <x v="0"/>
    <x v="355"/>
    <x v="361"/>
    <x v="3"/>
    <n v="2"/>
    <d v="2012-02-06T00:00:00"/>
    <x v="64"/>
    <x v="184"/>
    <n v="36"/>
    <n v="12"/>
    <b v="1"/>
    <n v="9"/>
    <b v="1"/>
    <n v="4"/>
    <n v="5000000"/>
    <n v="20000000"/>
    <m/>
    <d v="2012-01-01T00:00:00"/>
    <b v="1"/>
    <s v="B"/>
    <x v="0"/>
    <x v="4"/>
    <m/>
  </r>
  <r>
    <x v="378"/>
    <x v="8"/>
    <x v="356"/>
    <x v="362"/>
    <x v="2"/>
    <n v="1"/>
    <m/>
    <x v="153"/>
    <x v="6"/>
    <m/>
    <n v="0"/>
    <b v="0"/>
    <m/>
    <b v="0"/>
    <m/>
    <n v="1250000"/>
    <n v="5000000"/>
    <d v="2012-05-28T00:00:00"/>
    <d v="2012-11-08T00:00:00"/>
    <b v="1"/>
    <s v="B"/>
    <x v="0"/>
    <x v="0"/>
    <m/>
  </r>
  <r>
    <x v="379"/>
    <x v="0"/>
    <x v="357"/>
    <x v="363"/>
    <x v="2"/>
    <n v="1"/>
    <d v="2014-03-26T00:00:00"/>
    <x v="173"/>
    <x v="124"/>
    <n v="30"/>
    <n v="30"/>
    <b v="1"/>
    <n v="12"/>
    <b v="1"/>
    <n v="12"/>
    <n v="5000000"/>
    <n v="24000000"/>
    <d v="2013-05-28T00:00:00"/>
    <d v="2013-10-17T00:00:00"/>
    <b v="1"/>
    <s v="B"/>
    <x v="0"/>
    <x v="0"/>
    <m/>
  </r>
  <r>
    <x v="380"/>
    <x v="4"/>
    <x v="358"/>
    <x v="364"/>
    <x v="2"/>
    <n v="1"/>
    <m/>
    <x v="6"/>
    <x v="6"/>
    <m/>
    <n v="0"/>
    <b v="0"/>
    <m/>
    <b v="0"/>
    <m/>
    <n v="0"/>
    <n v="0"/>
    <d v="2012-04-20T00:00:00"/>
    <m/>
    <b v="1"/>
    <s v="B"/>
    <x v="0"/>
    <x v="0"/>
    <m/>
  </r>
  <r>
    <x v="381"/>
    <x v="0"/>
    <x v="359"/>
    <x v="365"/>
    <x v="6"/>
    <n v="1"/>
    <d v="2014-08-12T00:00:00"/>
    <x v="174"/>
    <x v="185"/>
    <n v="24"/>
    <n v="24"/>
    <b v="1"/>
    <n v="12"/>
    <b v="1"/>
    <n v="21"/>
    <n v="1500000"/>
    <n v="6000000"/>
    <d v="2012-06-12T00:00:00"/>
    <d v="2014-03-28T00:00:00"/>
    <b v="1"/>
    <s v="B"/>
    <x v="0"/>
    <x v="0"/>
    <s v="Prestigious &amp; Flagship Publications"/>
  </r>
  <r>
    <x v="382"/>
    <x v="0"/>
    <x v="360"/>
    <x v="366"/>
    <x v="3"/>
    <n v="10"/>
    <m/>
    <x v="95"/>
    <x v="186"/>
    <n v="48"/>
    <n v="0"/>
    <b v="0"/>
    <m/>
    <b v="0"/>
    <m/>
    <m/>
    <m/>
    <m/>
    <m/>
    <b v="1"/>
    <s v="B"/>
    <x v="0"/>
    <x v="1"/>
    <m/>
  </r>
  <r>
    <x v="383"/>
    <x v="0"/>
    <x v="361"/>
    <x v="367"/>
    <x v="1"/>
    <n v="3"/>
    <m/>
    <x v="98"/>
    <x v="114"/>
    <n v="36"/>
    <n v="12"/>
    <b v="1"/>
    <n v="12"/>
    <b v="0"/>
    <m/>
    <n v="0"/>
    <n v="0"/>
    <m/>
    <m/>
    <b v="1"/>
    <s v="B"/>
    <x v="0"/>
    <x v="2"/>
    <m/>
  </r>
  <r>
    <x v="384"/>
    <x v="0"/>
    <x v="362"/>
    <x v="368"/>
    <x v="4"/>
    <n v="1"/>
    <d v="2013-04-09T00:00:00"/>
    <x v="175"/>
    <x v="187"/>
    <n v="36"/>
    <n v="12"/>
    <b v="1"/>
    <n v="12"/>
    <b v="0"/>
    <m/>
    <n v="275000"/>
    <n v="1100000"/>
    <d v="2012-06-25T00:00:00"/>
    <d v="2012-11-12T00:00:00"/>
    <b v="0"/>
    <s v="B"/>
    <x v="0"/>
    <x v="0"/>
    <m/>
  </r>
  <r>
    <x v="385"/>
    <x v="0"/>
    <x v="363"/>
    <x v="369"/>
    <x v="1"/>
    <n v="10"/>
    <m/>
    <x v="176"/>
    <x v="188"/>
    <n v="24"/>
    <n v="24"/>
    <b v="1"/>
    <n v="12"/>
    <b v="1"/>
    <n v="22"/>
    <n v="0"/>
    <n v="0"/>
    <m/>
    <m/>
    <b v="1"/>
    <s v="B"/>
    <x v="0"/>
    <x v="1"/>
    <m/>
  </r>
  <r>
    <x v="386"/>
    <x v="8"/>
    <x v="364"/>
    <x v="13"/>
    <x v="1"/>
    <n v="10"/>
    <m/>
    <x v="12"/>
    <x v="189"/>
    <n v="36"/>
    <n v="0"/>
    <b v="0"/>
    <m/>
    <b v="0"/>
    <m/>
    <n v="0"/>
    <n v="0"/>
    <m/>
    <m/>
    <b v="1"/>
    <s v="B"/>
    <x v="0"/>
    <x v="1"/>
    <m/>
  </r>
  <r>
    <x v="387"/>
    <x v="0"/>
    <x v="365"/>
    <x v="370"/>
    <x v="2"/>
    <n v="1"/>
    <m/>
    <x v="88"/>
    <x v="190"/>
    <n v="24"/>
    <n v="0"/>
    <b v="1"/>
    <n v="12"/>
    <b v="1"/>
    <n v="12"/>
    <n v="0"/>
    <n v="0"/>
    <m/>
    <m/>
    <b v="0"/>
    <s v="A"/>
    <x v="0"/>
    <x v="0"/>
    <m/>
  </r>
  <r>
    <x v="388"/>
    <x v="0"/>
    <x v="366"/>
    <x v="63"/>
    <x v="3"/>
    <n v="10"/>
    <m/>
    <x v="51"/>
    <x v="191"/>
    <n v="24"/>
    <n v="24"/>
    <b v="1"/>
    <n v="12"/>
    <b v="1"/>
    <n v="18"/>
    <n v="0"/>
    <n v="0"/>
    <m/>
    <m/>
    <b v="1"/>
    <s v="O"/>
    <x v="0"/>
    <x v="1"/>
    <m/>
  </r>
  <r>
    <x v="389"/>
    <x v="7"/>
    <x v="367"/>
    <x v="371"/>
    <x v="1"/>
    <n v="1"/>
    <m/>
    <x v="6"/>
    <x v="6"/>
    <m/>
    <n v="0"/>
    <b v="0"/>
    <m/>
    <b v="0"/>
    <m/>
    <n v="0"/>
    <n v="0"/>
    <m/>
    <m/>
    <b v="1"/>
    <s v="A"/>
    <x v="0"/>
    <x v="0"/>
    <m/>
  </r>
  <r>
    <x v="390"/>
    <x v="0"/>
    <x v="368"/>
    <x v="372"/>
    <x v="1"/>
    <n v="1"/>
    <m/>
    <x v="177"/>
    <x v="192"/>
    <n v="24"/>
    <n v="12"/>
    <b v="0"/>
    <m/>
    <b v="0"/>
    <m/>
    <n v="400000"/>
    <n v="1600000"/>
    <d v="2012-07-08T00:00:00"/>
    <d v="2013-02-17T00:00:00"/>
    <b v="1"/>
    <s v="A"/>
    <x v="5"/>
    <x v="0"/>
    <m/>
  </r>
  <r>
    <x v="391"/>
    <x v="0"/>
    <x v="369"/>
    <x v="373"/>
    <x v="0"/>
    <n v="1"/>
    <d v="2013-06-28T00:00:00"/>
    <x v="149"/>
    <x v="175"/>
    <n v="36"/>
    <n v="12"/>
    <b v="1"/>
    <n v="13"/>
    <b v="0"/>
    <m/>
    <n v="1500000"/>
    <n v="6000000"/>
    <d v="2013-07-01T00:00:00"/>
    <d v="2013-08-31T00:00:00"/>
    <b v="1"/>
    <s v="B"/>
    <x v="13"/>
    <x v="0"/>
    <m/>
  </r>
  <r>
    <x v="392"/>
    <x v="8"/>
    <x v="370"/>
    <x v="242"/>
    <x v="1"/>
    <n v="1"/>
    <m/>
    <x v="178"/>
    <x v="193"/>
    <n v="36"/>
    <n v="12"/>
    <b v="0"/>
    <m/>
    <b v="0"/>
    <m/>
    <n v="0"/>
    <n v="0"/>
    <d v="2012-07-01T00:00:00"/>
    <d v="2014-02-12T00:00:00"/>
    <b v="1"/>
    <s v="B"/>
    <x v="5"/>
    <x v="0"/>
    <m/>
  </r>
  <r>
    <x v="393"/>
    <x v="0"/>
    <x v="298"/>
    <x v="374"/>
    <x v="1"/>
    <n v="2"/>
    <m/>
    <x v="123"/>
    <x v="38"/>
    <n v="20"/>
    <n v="0"/>
    <b v="0"/>
    <n v="2"/>
    <b v="0"/>
    <m/>
    <n v="120000"/>
    <n v="480000"/>
    <m/>
    <m/>
    <b v="1"/>
    <s v="A"/>
    <x v="0"/>
    <x v="4"/>
    <m/>
  </r>
  <r>
    <x v="394"/>
    <x v="0"/>
    <x v="371"/>
    <x v="375"/>
    <x v="1"/>
    <n v="1"/>
    <m/>
    <x v="179"/>
    <x v="194"/>
    <n v="43"/>
    <n v="4"/>
    <b v="0"/>
    <n v="4"/>
    <b v="1"/>
    <n v="4"/>
    <n v="800000"/>
    <n v="0"/>
    <m/>
    <m/>
    <b v="1"/>
    <s v="B"/>
    <x v="0"/>
    <x v="0"/>
    <m/>
  </r>
  <r>
    <x v="395"/>
    <x v="0"/>
    <x v="372"/>
    <x v="376"/>
    <x v="5"/>
    <n v="1"/>
    <d v="2013-05-14T00:00:00"/>
    <x v="180"/>
    <x v="195"/>
    <n v="12"/>
    <n v="6"/>
    <b v="1"/>
    <n v="6"/>
    <b v="1"/>
    <n v="1"/>
    <n v="1000000"/>
    <n v="1000000"/>
    <m/>
    <d v="2012-12-03T00:00:00"/>
    <b v="1"/>
    <s v="B"/>
    <x v="0"/>
    <x v="0"/>
    <m/>
  </r>
  <r>
    <x v="396"/>
    <x v="0"/>
    <x v="373"/>
    <x v="377"/>
    <x v="2"/>
    <n v="1"/>
    <d v="2013-05-30T00:00:00"/>
    <x v="84"/>
    <x v="196"/>
    <n v="24"/>
    <n v="24"/>
    <b v="1"/>
    <n v="12"/>
    <b v="1"/>
    <n v="12"/>
    <n v="1000000"/>
    <n v="4350000"/>
    <m/>
    <d v="2013-04-18T00:00:00"/>
    <b v="1"/>
    <s v="A"/>
    <x v="0"/>
    <x v="0"/>
    <m/>
  </r>
  <r>
    <x v="397"/>
    <x v="0"/>
    <x v="374"/>
    <x v="378"/>
    <x v="1"/>
    <n v="1"/>
    <d v="2013-03-25T00:00:00"/>
    <x v="181"/>
    <x v="197"/>
    <n v="24"/>
    <n v="24"/>
    <b v="1"/>
    <n v="12"/>
    <b v="1"/>
    <n v="13"/>
    <n v="1600000"/>
    <n v="6400000"/>
    <d v="2012-09-01T00:00:00"/>
    <d v="2013-02-14T00:00:00"/>
    <b v="1"/>
    <s v="B"/>
    <x v="0"/>
    <x v="0"/>
    <m/>
  </r>
  <r>
    <x v="398"/>
    <x v="0"/>
    <x v="375"/>
    <x v="379"/>
    <x v="4"/>
    <n v="1"/>
    <d v="2012-09-13T00:00:00"/>
    <x v="182"/>
    <x v="198"/>
    <n v="24"/>
    <n v="24"/>
    <b v="1"/>
    <n v="12"/>
    <b v="1"/>
    <n v="12"/>
    <n v="15000000"/>
    <n v="60000000"/>
    <d v="2011-11-01T00:00:00"/>
    <d v="2012-08-24T00:00:00"/>
    <b v="1"/>
    <s v="B"/>
    <x v="0"/>
    <x v="0"/>
    <m/>
  </r>
  <r>
    <x v="399"/>
    <x v="0"/>
    <x v="376"/>
    <x v="380"/>
    <x v="1"/>
    <n v="1"/>
    <d v="2013-08-06T00:00:00"/>
    <x v="183"/>
    <x v="199"/>
    <n v="24"/>
    <n v="26"/>
    <b v="1"/>
    <n v="12"/>
    <b v="1"/>
    <n v="14"/>
    <n v="14940"/>
    <n v="59760"/>
    <d v="2012-09-10T00:00:00"/>
    <d v="2013-06-14T00:00:00"/>
    <b v="1"/>
    <s v="B"/>
    <x v="0"/>
    <x v="0"/>
    <m/>
  </r>
  <r>
    <x v="400"/>
    <x v="4"/>
    <x v="324"/>
    <x v="381"/>
    <x v="2"/>
    <n v="1"/>
    <m/>
    <x v="6"/>
    <x v="6"/>
    <m/>
    <n v="0"/>
    <b v="0"/>
    <m/>
    <b v="0"/>
    <m/>
    <n v="0"/>
    <n v="0"/>
    <m/>
    <m/>
    <b v="1"/>
    <s v="A"/>
    <x v="0"/>
    <x v="0"/>
    <m/>
  </r>
  <r>
    <x v="401"/>
    <x v="0"/>
    <x v="377"/>
    <x v="382"/>
    <x v="2"/>
    <n v="1"/>
    <d v="2013-06-10T00:00:00"/>
    <x v="184"/>
    <x v="183"/>
    <n v="24"/>
    <n v="24"/>
    <b v="1"/>
    <n v="12"/>
    <b v="1"/>
    <n v="18"/>
    <n v="500000"/>
    <n v="2000000"/>
    <d v="2012-12-03T00:00:00"/>
    <m/>
    <b v="1"/>
    <s v="B"/>
    <x v="0"/>
    <x v="0"/>
    <m/>
  </r>
  <r>
    <x v="402"/>
    <x v="6"/>
    <x v="323"/>
    <x v="383"/>
    <x v="2"/>
    <n v="1"/>
    <m/>
    <x v="23"/>
    <x v="6"/>
    <m/>
    <n v="0"/>
    <b v="0"/>
    <m/>
    <b v="0"/>
    <m/>
    <n v="0"/>
    <n v="0"/>
    <m/>
    <d v="2014-12-31T00:00:00"/>
    <b v="1"/>
    <s v="B"/>
    <x v="0"/>
    <x v="0"/>
    <m/>
  </r>
  <r>
    <x v="403"/>
    <x v="0"/>
    <x v="378"/>
    <x v="384"/>
    <x v="6"/>
    <n v="5"/>
    <m/>
    <x v="185"/>
    <x v="200"/>
    <n v="36"/>
    <n v="0"/>
    <b v="1"/>
    <n v="12"/>
    <b v="1"/>
    <n v="6"/>
    <n v="10476277"/>
    <n v="0"/>
    <m/>
    <m/>
    <b v="1"/>
    <s v="B"/>
    <x v="0"/>
    <x v="5"/>
    <m/>
  </r>
  <r>
    <x v="404"/>
    <x v="0"/>
    <x v="379"/>
    <x v="385"/>
    <x v="6"/>
    <n v="2"/>
    <m/>
    <x v="151"/>
    <x v="201"/>
    <n v="36"/>
    <n v="0"/>
    <b v="1"/>
    <n v="12"/>
    <b v="1"/>
    <n v="5"/>
    <n v="0"/>
    <n v="0"/>
    <d v="2012-10-01T00:00:00"/>
    <d v="2013-02-10T00:00:00"/>
    <b v="1"/>
    <s v="B"/>
    <x v="0"/>
    <x v="4"/>
    <m/>
  </r>
  <r>
    <x v="405"/>
    <x v="3"/>
    <x v="380"/>
    <x v="386"/>
    <x v="1"/>
    <n v="3"/>
    <m/>
    <x v="186"/>
    <x v="202"/>
    <n v="24"/>
    <n v="12"/>
    <b v="1"/>
    <n v="12"/>
    <b v="0"/>
    <m/>
    <m/>
    <m/>
    <m/>
    <m/>
    <b v="1"/>
    <s v="B"/>
    <x v="0"/>
    <x v="2"/>
    <m/>
  </r>
  <r>
    <x v="406"/>
    <x v="0"/>
    <x v="249"/>
    <x v="387"/>
    <x v="2"/>
    <n v="5"/>
    <m/>
    <x v="134"/>
    <x v="77"/>
    <n v="24"/>
    <n v="0"/>
    <b v="1"/>
    <n v="12"/>
    <b v="1"/>
    <n v="12"/>
    <n v="0"/>
    <n v="0"/>
    <m/>
    <m/>
    <b v="1"/>
    <s v="B"/>
    <x v="0"/>
    <x v="5"/>
    <s v="Lot 12 - Consultancy"/>
  </r>
  <r>
    <x v="407"/>
    <x v="0"/>
    <x v="381"/>
    <x v="388"/>
    <x v="1"/>
    <n v="3"/>
    <m/>
    <x v="187"/>
    <x v="203"/>
    <n v="48"/>
    <n v="12"/>
    <b v="1"/>
    <n v="11"/>
    <b v="0"/>
    <m/>
    <n v="0"/>
    <n v="0"/>
    <m/>
    <m/>
    <b v="1"/>
    <s v="A"/>
    <x v="14"/>
    <x v="2"/>
    <m/>
  </r>
  <r>
    <x v="408"/>
    <x v="8"/>
    <x v="382"/>
    <x v="389"/>
    <x v="1"/>
    <n v="10"/>
    <m/>
    <x v="146"/>
    <x v="204"/>
    <n v="24"/>
    <n v="24"/>
    <b v="0"/>
    <n v="12"/>
    <b v="0"/>
    <n v="12"/>
    <m/>
    <m/>
    <d v="2012-09-03T00:00:00"/>
    <m/>
    <b v="1"/>
    <s v="O"/>
    <x v="4"/>
    <x v="1"/>
    <m/>
  </r>
  <r>
    <x v="409"/>
    <x v="0"/>
    <x v="383"/>
    <x v="390"/>
    <x v="1"/>
    <n v="5"/>
    <m/>
    <x v="19"/>
    <x v="90"/>
    <n v="36"/>
    <n v="0"/>
    <b v="1"/>
    <n v="12"/>
    <b v="0"/>
    <m/>
    <n v="0"/>
    <n v="0"/>
    <m/>
    <m/>
    <b v="1"/>
    <s v="B"/>
    <x v="12"/>
    <x v="5"/>
    <m/>
  </r>
  <r>
    <x v="410"/>
    <x v="0"/>
    <x v="384"/>
    <x v="391"/>
    <x v="1"/>
    <n v="3"/>
    <m/>
    <x v="188"/>
    <x v="205"/>
    <n v="24"/>
    <n v="12"/>
    <b v="1"/>
    <n v="12"/>
    <b v="1"/>
    <n v="13"/>
    <n v="0"/>
    <n v="0"/>
    <d v="2012-10-22T00:00:00"/>
    <m/>
    <b v="1"/>
    <s v="B"/>
    <x v="0"/>
    <x v="2"/>
    <s v="Bedding and Bathroom Textiles"/>
  </r>
  <r>
    <x v="411"/>
    <x v="0"/>
    <x v="385"/>
    <x v="392"/>
    <x v="2"/>
    <n v="2"/>
    <m/>
    <x v="189"/>
    <x v="206"/>
    <n v="48"/>
    <n v="0"/>
    <b v="0"/>
    <m/>
    <b v="0"/>
    <m/>
    <n v="0"/>
    <n v="0"/>
    <m/>
    <m/>
    <b v="1"/>
    <s v="B"/>
    <x v="0"/>
    <x v="4"/>
    <m/>
  </r>
  <r>
    <x v="412"/>
    <x v="0"/>
    <x v="385"/>
    <x v="393"/>
    <x v="2"/>
    <n v="2"/>
    <m/>
    <x v="189"/>
    <x v="206"/>
    <n v="48"/>
    <n v="0"/>
    <b v="0"/>
    <m/>
    <b v="0"/>
    <m/>
    <n v="0"/>
    <n v="0"/>
    <m/>
    <m/>
    <b v="1"/>
    <s v="B"/>
    <x v="0"/>
    <x v="4"/>
    <m/>
  </r>
  <r>
    <x v="413"/>
    <x v="0"/>
    <x v="386"/>
    <x v="394"/>
    <x v="6"/>
    <n v="1"/>
    <m/>
    <x v="190"/>
    <x v="160"/>
    <n v="48"/>
    <m/>
    <b v="0"/>
    <m/>
    <b v="0"/>
    <m/>
    <n v="20083078"/>
    <n v="60249234"/>
    <m/>
    <d v="2014-06-01T00:00:00"/>
    <b v="1"/>
    <s v="B"/>
    <x v="2"/>
    <x v="0"/>
    <m/>
  </r>
  <r>
    <x v="414"/>
    <x v="0"/>
    <x v="387"/>
    <x v="395"/>
    <x v="6"/>
    <n v="5"/>
    <m/>
    <x v="191"/>
    <x v="207"/>
    <n v="24"/>
    <n v="0"/>
    <b v="1"/>
    <n v="12"/>
    <b v="1"/>
    <n v="29"/>
    <n v="0"/>
    <n v="0"/>
    <d v="2012-12-03T00:00:00"/>
    <d v="2013-08-01T00:00:00"/>
    <b v="1"/>
    <s v="B"/>
    <x v="0"/>
    <x v="5"/>
    <s v="Black Cab Service"/>
  </r>
  <r>
    <x v="415"/>
    <x v="0"/>
    <x v="388"/>
    <x v="396"/>
    <x v="3"/>
    <n v="5"/>
    <m/>
    <x v="73"/>
    <x v="125"/>
    <n v="36"/>
    <n v="0"/>
    <b v="1"/>
    <n v="12"/>
    <b v="0"/>
    <m/>
    <n v="0"/>
    <n v="0"/>
    <m/>
    <m/>
    <b v="1"/>
    <s v="B"/>
    <x v="12"/>
    <x v="5"/>
    <s v="Lot 1"/>
  </r>
  <r>
    <x v="416"/>
    <x v="0"/>
    <x v="389"/>
    <x v="390"/>
    <x v="1"/>
    <n v="5"/>
    <m/>
    <x v="192"/>
    <x v="208"/>
    <n v="36"/>
    <n v="0"/>
    <b v="1"/>
    <n v="12"/>
    <b v="0"/>
    <m/>
    <n v="0"/>
    <n v="0"/>
    <m/>
    <m/>
    <b v="1"/>
    <s v="B"/>
    <x v="12"/>
    <x v="5"/>
    <s v="Cleaning"/>
  </r>
  <r>
    <x v="417"/>
    <x v="0"/>
    <x v="390"/>
    <x v="397"/>
    <x v="2"/>
    <n v="1"/>
    <d v="2013-04-03T00:00:00"/>
    <x v="193"/>
    <x v="209"/>
    <n v="24"/>
    <n v="24"/>
    <b v="1"/>
    <n v="12"/>
    <b v="1"/>
    <n v="20"/>
    <n v="500000"/>
    <n v="3000000"/>
    <m/>
    <m/>
    <b v="1"/>
    <s v="B"/>
    <x v="0"/>
    <x v="0"/>
    <m/>
  </r>
  <r>
    <x v="418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Scanning Electron Microscopes (SEMs)"/>
  </r>
  <r>
    <x v="419"/>
    <x v="4"/>
    <x v="392"/>
    <x v="399"/>
    <x v="2"/>
    <n v="4"/>
    <m/>
    <x v="6"/>
    <x v="6"/>
    <m/>
    <n v="0"/>
    <b v="0"/>
    <m/>
    <b v="0"/>
    <m/>
    <n v="0"/>
    <n v="0"/>
    <m/>
    <m/>
    <b v="1"/>
    <s v="B"/>
    <x v="0"/>
    <x v="3"/>
    <m/>
  </r>
  <r>
    <x v="420"/>
    <x v="0"/>
    <x v="393"/>
    <x v="400"/>
    <x v="3"/>
    <n v="5"/>
    <m/>
    <x v="194"/>
    <x v="210"/>
    <n v="48"/>
    <n v="0"/>
    <b v="0"/>
    <m/>
    <b v="0"/>
    <m/>
    <n v="16718118"/>
    <n v="0"/>
    <m/>
    <m/>
    <b v="1"/>
    <s v="B"/>
    <x v="0"/>
    <x v="5"/>
    <m/>
  </r>
  <r>
    <x v="421"/>
    <x v="0"/>
    <x v="394"/>
    <x v="401"/>
    <x v="1"/>
    <n v="5"/>
    <m/>
    <x v="98"/>
    <x v="114"/>
    <n v="36"/>
    <n v="0"/>
    <b v="1"/>
    <n v="12"/>
    <b v="0"/>
    <m/>
    <n v="0"/>
    <n v="0"/>
    <m/>
    <m/>
    <b v="1"/>
    <s v="B"/>
    <x v="12"/>
    <x v="5"/>
    <s v="Fabric Maintenance"/>
  </r>
  <r>
    <x v="422"/>
    <x v="5"/>
    <x v="395"/>
    <x v="145"/>
    <x v="6"/>
    <n v="1"/>
    <m/>
    <x v="6"/>
    <x v="6"/>
    <m/>
    <n v="0"/>
    <b v="0"/>
    <m/>
    <b v="0"/>
    <m/>
    <n v="0"/>
    <n v="0"/>
    <d v="2012-10-01T00:00:00"/>
    <d v="2013-10-01T00:00:00"/>
    <b v="1"/>
    <s v="B"/>
    <x v="0"/>
    <x v="0"/>
    <m/>
  </r>
  <r>
    <x v="423"/>
    <x v="0"/>
    <x v="396"/>
    <x v="402"/>
    <x v="0"/>
    <n v="1"/>
    <d v="2014-03-24T00:00:00"/>
    <x v="173"/>
    <x v="211"/>
    <n v="36"/>
    <n v="12"/>
    <b v="1"/>
    <n v="12"/>
    <b v="1"/>
    <n v="2"/>
    <n v="5000000"/>
    <n v="20000000"/>
    <d v="2013-05-16T00:00:00"/>
    <d v="2014-02-27T00:00:00"/>
    <b v="1"/>
    <s v="A"/>
    <x v="0"/>
    <x v="0"/>
    <m/>
  </r>
  <r>
    <x v="424"/>
    <x v="0"/>
    <x v="397"/>
    <x v="403"/>
    <x v="1"/>
    <n v="1"/>
    <d v="2014-05-30T00:00:00"/>
    <x v="195"/>
    <x v="212"/>
    <n v="36"/>
    <n v="12"/>
    <b v="1"/>
    <n v="12"/>
    <b v="0"/>
    <m/>
    <n v="6000000"/>
    <n v="24000000"/>
    <d v="2013-01-28T00:00:00"/>
    <d v="2013-08-01T00:00:00"/>
    <b v="1"/>
    <s v="B"/>
    <x v="0"/>
    <x v="0"/>
    <m/>
  </r>
  <r>
    <x v="425"/>
    <x v="0"/>
    <x v="244"/>
    <x v="404"/>
    <x v="6"/>
    <n v="1"/>
    <m/>
    <x v="6"/>
    <x v="6"/>
    <m/>
    <m/>
    <b v="0"/>
    <m/>
    <b v="0"/>
    <m/>
    <n v="0"/>
    <n v="0"/>
    <m/>
    <m/>
    <b v="1"/>
    <s v="B"/>
    <x v="2"/>
    <x v="0"/>
    <m/>
  </r>
  <r>
    <x v="426"/>
    <x v="0"/>
    <x v="398"/>
    <x v="195"/>
    <x v="6"/>
    <n v="5"/>
    <d v="2013-02-01T00:00:00"/>
    <x v="145"/>
    <x v="213"/>
    <n v="55"/>
    <m/>
    <b v="1"/>
    <n v="0"/>
    <b v="1"/>
    <n v="13"/>
    <n v="0"/>
    <n v="0"/>
    <m/>
    <m/>
    <b v="1"/>
    <s v="B"/>
    <x v="0"/>
    <x v="5"/>
    <m/>
  </r>
  <r>
    <x v="427"/>
    <x v="0"/>
    <x v="399"/>
    <x v="405"/>
    <x v="3"/>
    <n v="3"/>
    <m/>
    <x v="196"/>
    <x v="214"/>
    <n v="48"/>
    <m/>
    <b v="1"/>
    <n v="6"/>
    <b v="0"/>
    <n v="12"/>
    <n v="1250000"/>
    <n v="0"/>
    <m/>
    <m/>
    <b v="1"/>
    <s v="B"/>
    <x v="2"/>
    <x v="2"/>
    <m/>
  </r>
  <r>
    <x v="428"/>
    <x v="8"/>
    <x v="400"/>
    <x v="406"/>
    <x v="6"/>
    <n v="1"/>
    <m/>
    <x v="197"/>
    <x v="215"/>
    <n v="36"/>
    <n v="12"/>
    <b v="0"/>
    <n v="12"/>
    <b v="0"/>
    <m/>
    <n v="4000000"/>
    <n v="0"/>
    <d v="2013-02-18T00:00:00"/>
    <d v="2014-02-24T00:00:00"/>
    <b v="1"/>
    <s v="A"/>
    <x v="5"/>
    <x v="0"/>
    <m/>
  </r>
  <r>
    <x v="429"/>
    <x v="1"/>
    <x v="401"/>
    <x v="407"/>
    <x v="3"/>
    <n v="1"/>
    <m/>
    <x v="6"/>
    <x v="6"/>
    <m/>
    <m/>
    <b v="0"/>
    <m/>
    <b v="0"/>
    <m/>
    <n v="0"/>
    <n v="0"/>
    <m/>
    <m/>
    <b v="1"/>
    <s v="A"/>
    <x v="2"/>
    <x v="0"/>
    <m/>
  </r>
  <r>
    <x v="430"/>
    <x v="4"/>
    <x v="402"/>
    <x v="408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31"/>
    <x v="4"/>
    <x v="403"/>
    <x v="409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32"/>
    <x v="0"/>
    <x v="404"/>
    <x v="410"/>
    <x v="1"/>
    <n v="4"/>
    <m/>
    <x v="73"/>
    <x v="125"/>
    <n v="48"/>
    <m/>
    <b v="0"/>
    <m/>
    <b v="0"/>
    <m/>
    <n v="0"/>
    <n v="0"/>
    <m/>
    <m/>
    <b v="1"/>
    <s v="B"/>
    <x v="2"/>
    <x v="3"/>
    <m/>
  </r>
  <r>
    <x v="433"/>
    <x v="0"/>
    <x v="405"/>
    <x v="411"/>
    <x v="0"/>
    <n v="4"/>
    <m/>
    <x v="73"/>
    <x v="125"/>
    <n v="48"/>
    <m/>
    <b v="0"/>
    <m/>
    <b v="0"/>
    <m/>
    <n v="0"/>
    <n v="0"/>
    <m/>
    <m/>
    <b v="1"/>
    <s v="B"/>
    <x v="2"/>
    <x v="3"/>
    <m/>
  </r>
  <r>
    <x v="434"/>
    <x v="0"/>
    <x v="243"/>
    <x v="412"/>
    <x v="6"/>
    <n v="4"/>
    <m/>
    <x v="128"/>
    <x v="65"/>
    <n v="48"/>
    <n v="0"/>
    <b v="0"/>
    <m/>
    <b v="0"/>
    <m/>
    <n v="0"/>
    <n v="0"/>
    <m/>
    <m/>
    <b v="1"/>
    <s v="B"/>
    <x v="0"/>
    <x v="3"/>
    <m/>
  </r>
  <r>
    <x v="435"/>
    <x v="4"/>
    <x v="342"/>
    <x v="233"/>
    <x v="6"/>
    <n v="4"/>
    <m/>
    <x v="6"/>
    <x v="6"/>
    <m/>
    <m/>
    <b v="0"/>
    <m/>
    <b v="0"/>
    <m/>
    <n v="0"/>
    <n v="0"/>
    <m/>
    <m/>
    <b v="1"/>
    <s v="B"/>
    <x v="2"/>
    <x v="3"/>
    <m/>
  </r>
  <r>
    <x v="436"/>
    <x v="0"/>
    <x v="243"/>
    <x v="413"/>
    <x v="6"/>
    <n v="4"/>
    <m/>
    <x v="128"/>
    <x v="65"/>
    <n v="48"/>
    <n v="0"/>
    <b v="0"/>
    <m/>
    <b v="0"/>
    <m/>
    <n v="0"/>
    <n v="0"/>
    <m/>
    <m/>
    <b v="1"/>
    <s v="O"/>
    <x v="0"/>
    <x v="3"/>
    <m/>
  </r>
  <r>
    <x v="437"/>
    <x v="4"/>
    <x v="406"/>
    <x v="414"/>
    <x v="6"/>
    <n v="4"/>
    <m/>
    <x v="6"/>
    <x v="6"/>
    <m/>
    <m/>
    <b v="0"/>
    <m/>
    <b v="0"/>
    <m/>
    <n v="0"/>
    <n v="0"/>
    <m/>
    <m/>
    <b v="1"/>
    <s v="B"/>
    <x v="2"/>
    <x v="3"/>
    <m/>
  </r>
  <r>
    <x v="438"/>
    <x v="0"/>
    <x v="407"/>
    <x v="415"/>
    <x v="0"/>
    <n v="4"/>
    <m/>
    <x v="61"/>
    <x v="32"/>
    <n v="48"/>
    <m/>
    <b v="0"/>
    <m/>
    <b v="0"/>
    <m/>
    <n v="0"/>
    <n v="0"/>
    <m/>
    <m/>
    <b v="1"/>
    <s v="B"/>
    <x v="2"/>
    <x v="3"/>
    <m/>
  </r>
  <r>
    <x v="439"/>
    <x v="4"/>
    <x v="408"/>
    <x v="416"/>
    <x v="4"/>
    <n v="4"/>
    <m/>
    <x v="6"/>
    <x v="6"/>
    <m/>
    <m/>
    <b v="0"/>
    <m/>
    <b v="0"/>
    <m/>
    <n v="0"/>
    <n v="0"/>
    <m/>
    <m/>
    <b v="1"/>
    <s v="B"/>
    <x v="2"/>
    <x v="3"/>
    <m/>
  </r>
  <r>
    <x v="440"/>
    <x v="0"/>
    <x v="409"/>
    <x v="417"/>
    <x v="3"/>
    <n v="4"/>
    <m/>
    <x v="21"/>
    <x v="22"/>
    <n v="48"/>
    <m/>
    <b v="0"/>
    <m/>
    <b v="0"/>
    <m/>
    <n v="0"/>
    <n v="0"/>
    <m/>
    <m/>
    <b v="1"/>
    <s v="B"/>
    <x v="2"/>
    <x v="3"/>
    <m/>
  </r>
  <r>
    <x v="441"/>
    <x v="0"/>
    <x v="410"/>
    <x v="418"/>
    <x v="3"/>
    <n v="4"/>
    <m/>
    <x v="21"/>
    <x v="22"/>
    <n v="48"/>
    <m/>
    <b v="0"/>
    <m/>
    <b v="0"/>
    <m/>
    <n v="0"/>
    <n v="0"/>
    <m/>
    <m/>
    <b v="1"/>
    <s v="B"/>
    <x v="2"/>
    <x v="3"/>
    <m/>
  </r>
  <r>
    <x v="442"/>
    <x v="0"/>
    <x v="411"/>
    <x v="419"/>
    <x v="3"/>
    <n v="4"/>
    <m/>
    <x v="98"/>
    <x v="47"/>
    <n v="30"/>
    <m/>
    <b v="0"/>
    <m/>
    <b v="0"/>
    <m/>
    <n v="0"/>
    <n v="0"/>
    <m/>
    <m/>
    <b v="1"/>
    <s v="B"/>
    <x v="2"/>
    <x v="3"/>
    <m/>
  </r>
  <r>
    <x v="443"/>
    <x v="0"/>
    <x v="412"/>
    <x v="420"/>
    <x v="3"/>
    <n v="4"/>
    <m/>
    <x v="148"/>
    <x v="216"/>
    <n v="36"/>
    <m/>
    <b v="1"/>
    <n v="12"/>
    <b v="0"/>
    <m/>
    <n v="0"/>
    <n v="0"/>
    <m/>
    <m/>
    <b v="1"/>
    <s v="B"/>
    <x v="2"/>
    <x v="3"/>
    <m/>
  </r>
  <r>
    <x v="444"/>
    <x v="0"/>
    <x v="413"/>
    <x v="421"/>
    <x v="2"/>
    <n v="4"/>
    <m/>
    <x v="19"/>
    <x v="90"/>
    <n v="48"/>
    <m/>
    <b v="0"/>
    <m/>
    <b v="0"/>
    <m/>
    <n v="0"/>
    <n v="0"/>
    <m/>
    <m/>
    <b v="1"/>
    <s v="B"/>
    <x v="2"/>
    <x v="3"/>
    <m/>
  </r>
  <r>
    <x v="445"/>
    <x v="0"/>
    <x v="414"/>
    <x v="422"/>
    <x v="2"/>
    <n v="4"/>
    <m/>
    <x v="182"/>
    <x v="108"/>
    <n v="36"/>
    <n v="12"/>
    <b v="1"/>
    <n v="10"/>
    <b v="1"/>
    <n v="1"/>
    <n v="0"/>
    <n v="0"/>
    <m/>
    <m/>
    <b v="1"/>
    <s v="B"/>
    <x v="0"/>
    <x v="3"/>
    <s v="Microsoft"/>
  </r>
  <r>
    <x v="446"/>
    <x v="0"/>
    <x v="258"/>
    <x v="423"/>
    <x v="2"/>
    <n v="2"/>
    <m/>
    <x v="98"/>
    <x v="114"/>
    <n v="24"/>
    <n v="24"/>
    <b v="1"/>
    <n v="12"/>
    <b v="1"/>
    <n v="12"/>
    <n v="0"/>
    <n v="0"/>
    <d v="2011-08-22T00:00:00"/>
    <d v="2011-08-22T00:00:00"/>
    <b v="1"/>
    <s v="B"/>
    <x v="0"/>
    <x v="4"/>
    <s v="Data Centre Infrastructure Equipment"/>
  </r>
  <r>
    <x v="447"/>
    <x v="0"/>
    <x v="258"/>
    <x v="424"/>
    <x v="2"/>
    <n v="2"/>
    <m/>
    <x v="98"/>
    <x v="114"/>
    <n v="24"/>
    <n v="24"/>
    <b v="1"/>
    <n v="12"/>
    <b v="1"/>
    <n v="12"/>
    <n v="0"/>
    <n v="0"/>
    <d v="2011-08-22T00:00:00"/>
    <d v="2011-08-22T00:00:00"/>
    <b v="1"/>
    <s v="B"/>
    <x v="0"/>
    <x v="4"/>
    <s v="Data Centre Management Consultancy"/>
  </r>
  <r>
    <x v="448"/>
    <x v="0"/>
    <x v="213"/>
    <x v="425"/>
    <x v="1"/>
    <n v="2"/>
    <m/>
    <x v="4"/>
    <x v="122"/>
    <n v="36"/>
    <n v="14"/>
    <b v="1"/>
    <n v="12"/>
    <b v="1"/>
    <n v="2"/>
    <n v="0"/>
    <n v="0"/>
    <d v="2010-08-16T00:00:00"/>
    <d v="2011-01-07T00:00:00"/>
    <b v="1"/>
    <s v="B"/>
    <x v="0"/>
    <x v="4"/>
    <s v="Collection and Delivery of Parcels - Lot 2 (Next Day 24/48/72)"/>
  </r>
  <r>
    <x v="449"/>
    <x v="0"/>
    <x v="213"/>
    <x v="426"/>
    <x v="1"/>
    <n v="2"/>
    <m/>
    <x v="4"/>
    <x v="122"/>
    <n v="36"/>
    <n v="14"/>
    <b v="1"/>
    <n v="12"/>
    <b v="1"/>
    <n v="2"/>
    <n v="0"/>
    <n v="0"/>
    <d v="2010-08-16T00:00:00"/>
    <d v="2011-01-07T00:00:00"/>
    <b v="1"/>
    <s v="B"/>
    <x v="0"/>
    <x v="4"/>
    <s v="Collection and Delivery of Parcels - Lot 3 (International &amp; Inbound)"/>
  </r>
  <r>
    <x v="450"/>
    <x v="0"/>
    <x v="213"/>
    <x v="427"/>
    <x v="1"/>
    <n v="2"/>
    <m/>
    <x v="4"/>
    <x v="122"/>
    <n v="36"/>
    <n v="14"/>
    <b v="1"/>
    <n v="12"/>
    <b v="1"/>
    <n v="2"/>
    <n v="0"/>
    <n v="0"/>
    <d v="2010-08-16T00:00:00"/>
    <d v="2011-01-07T00:00:00"/>
    <b v="1"/>
    <s v="B"/>
    <x v="0"/>
    <x v="4"/>
    <s v="Collection and Delivery of Parcels - Lot 4 (Dangerous Goods)"/>
  </r>
  <r>
    <x v="451"/>
    <x v="0"/>
    <x v="271"/>
    <x v="428"/>
    <x v="3"/>
    <n v="3"/>
    <m/>
    <x v="142"/>
    <x v="154"/>
    <n v="24"/>
    <m/>
    <b v="1"/>
    <n v="9"/>
    <b v="1"/>
    <n v="14"/>
    <n v="0"/>
    <n v="0"/>
    <m/>
    <m/>
    <b v="1"/>
    <s v="A"/>
    <x v="0"/>
    <x v="2"/>
    <s v="AV Installation &amp; Supply"/>
  </r>
  <r>
    <x v="452"/>
    <x v="0"/>
    <x v="322"/>
    <x v="318"/>
    <x v="1"/>
    <n v="3"/>
    <m/>
    <x v="129"/>
    <x v="173"/>
    <n v="24"/>
    <n v="24"/>
    <b v="1"/>
    <n v="12"/>
    <b v="1"/>
    <n v="17"/>
    <n v="0"/>
    <n v="0"/>
    <m/>
    <m/>
    <b v="1"/>
    <s v="B"/>
    <x v="0"/>
    <x v="2"/>
    <s v="One Stop Shop"/>
  </r>
  <r>
    <x v="453"/>
    <x v="0"/>
    <x v="322"/>
    <x v="318"/>
    <x v="1"/>
    <n v="3"/>
    <m/>
    <x v="129"/>
    <x v="173"/>
    <n v="24"/>
    <n v="24"/>
    <b v="1"/>
    <n v="12"/>
    <b v="1"/>
    <n v="17"/>
    <m/>
    <n v="0"/>
    <m/>
    <m/>
    <b v="1"/>
    <s v="B"/>
    <x v="0"/>
    <x v="2"/>
    <s v="Vehicle Leasing"/>
  </r>
  <r>
    <x v="454"/>
    <x v="4"/>
    <x v="415"/>
    <x v="429"/>
    <x v="1"/>
    <n v="1"/>
    <m/>
    <x v="6"/>
    <x v="6"/>
    <m/>
    <m/>
    <b v="0"/>
    <m/>
    <b v="0"/>
    <m/>
    <n v="0"/>
    <n v="0"/>
    <m/>
    <m/>
    <b v="1"/>
    <s v="B"/>
    <x v="2"/>
    <x v="0"/>
    <m/>
  </r>
  <r>
    <x v="455"/>
    <x v="4"/>
    <x v="415"/>
    <x v="430"/>
    <x v="1"/>
    <n v="1"/>
    <m/>
    <x v="6"/>
    <x v="6"/>
    <m/>
    <m/>
    <b v="0"/>
    <m/>
    <b v="0"/>
    <m/>
    <n v="0"/>
    <n v="0"/>
    <m/>
    <m/>
    <b v="1"/>
    <s v="B"/>
    <x v="2"/>
    <x v="0"/>
    <m/>
  </r>
  <r>
    <x v="456"/>
    <x v="4"/>
    <x v="415"/>
    <x v="431"/>
    <x v="1"/>
    <n v="1"/>
    <m/>
    <x v="6"/>
    <x v="6"/>
    <m/>
    <m/>
    <b v="0"/>
    <m/>
    <b v="0"/>
    <m/>
    <n v="0"/>
    <n v="0"/>
    <m/>
    <m/>
    <b v="1"/>
    <s v="B"/>
    <x v="2"/>
    <x v="0"/>
    <m/>
  </r>
  <r>
    <x v="457"/>
    <x v="4"/>
    <x v="416"/>
    <x v="432"/>
    <x v="1"/>
    <n v="1"/>
    <m/>
    <x v="6"/>
    <x v="6"/>
    <m/>
    <m/>
    <b v="0"/>
    <m/>
    <b v="0"/>
    <m/>
    <n v="0"/>
    <n v="0"/>
    <m/>
    <m/>
    <b v="1"/>
    <s v="B"/>
    <x v="2"/>
    <x v="0"/>
    <m/>
  </r>
  <r>
    <x v="458"/>
    <x v="4"/>
    <x v="417"/>
    <x v="433"/>
    <x v="6"/>
    <n v="1"/>
    <m/>
    <x v="70"/>
    <x v="6"/>
    <m/>
    <m/>
    <b v="0"/>
    <m/>
    <b v="0"/>
    <m/>
    <n v="0"/>
    <n v="0"/>
    <d v="2014-06-23T00:00:00"/>
    <m/>
    <b v="1"/>
    <s v="B"/>
    <x v="2"/>
    <x v="0"/>
    <m/>
  </r>
  <r>
    <x v="459"/>
    <x v="4"/>
    <x v="418"/>
    <x v="434"/>
    <x v="6"/>
    <n v="1"/>
    <m/>
    <x v="6"/>
    <x v="6"/>
    <m/>
    <m/>
    <b v="0"/>
    <m/>
    <b v="0"/>
    <m/>
    <n v="0"/>
    <n v="0"/>
    <m/>
    <m/>
    <b v="1"/>
    <s v="B"/>
    <x v="2"/>
    <x v="0"/>
    <m/>
  </r>
  <r>
    <x v="460"/>
    <x v="4"/>
    <x v="419"/>
    <x v="435"/>
    <x v="6"/>
    <n v="1"/>
    <m/>
    <x v="6"/>
    <x v="6"/>
    <m/>
    <m/>
    <b v="0"/>
    <m/>
    <b v="0"/>
    <m/>
    <n v="0"/>
    <n v="0"/>
    <m/>
    <m/>
    <b v="1"/>
    <s v="B"/>
    <x v="2"/>
    <x v="0"/>
    <m/>
  </r>
  <r>
    <x v="461"/>
    <x v="0"/>
    <x v="420"/>
    <x v="436"/>
    <x v="2"/>
    <n v="3"/>
    <m/>
    <x v="196"/>
    <x v="214"/>
    <n v="48"/>
    <m/>
    <b v="1"/>
    <n v="6"/>
    <b v="0"/>
    <m/>
    <n v="0"/>
    <n v="0"/>
    <m/>
    <m/>
    <b v="1"/>
    <s v="B"/>
    <x v="2"/>
    <x v="2"/>
    <m/>
  </r>
  <r>
    <x v="462"/>
    <x v="0"/>
    <x v="421"/>
    <x v="437"/>
    <x v="1"/>
    <n v="3"/>
    <m/>
    <x v="198"/>
    <x v="58"/>
    <n v="36"/>
    <m/>
    <b v="1"/>
    <n v="12"/>
    <b v="1"/>
    <n v="9"/>
    <n v="0"/>
    <n v="0"/>
    <m/>
    <m/>
    <b v="1"/>
    <s v="B"/>
    <x v="0"/>
    <x v="2"/>
    <m/>
  </r>
  <r>
    <x v="463"/>
    <x v="0"/>
    <x v="422"/>
    <x v="438"/>
    <x v="3"/>
    <n v="3"/>
    <m/>
    <x v="73"/>
    <x v="58"/>
    <n v="37"/>
    <m/>
    <b v="1"/>
    <n v="12"/>
    <b v="1"/>
    <n v="15"/>
    <n v="0"/>
    <n v="0"/>
    <m/>
    <m/>
    <b v="1"/>
    <s v="B"/>
    <x v="0"/>
    <x v="2"/>
    <m/>
  </r>
  <r>
    <x v="464"/>
    <x v="0"/>
    <x v="423"/>
    <x v="439"/>
    <x v="1"/>
    <n v="3"/>
    <m/>
    <x v="113"/>
    <x v="129"/>
    <n v="34"/>
    <m/>
    <b v="1"/>
    <n v="14"/>
    <b v="1"/>
    <n v="2"/>
    <n v="0"/>
    <n v="0"/>
    <m/>
    <m/>
    <b v="1"/>
    <s v="B"/>
    <x v="0"/>
    <x v="2"/>
    <m/>
  </r>
  <r>
    <x v="465"/>
    <x v="0"/>
    <x v="424"/>
    <x v="440"/>
    <x v="3"/>
    <n v="3"/>
    <m/>
    <x v="95"/>
    <x v="58"/>
    <n v="48"/>
    <m/>
    <b v="1"/>
    <n v="7"/>
    <b v="1"/>
    <n v="23"/>
    <n v="0"/>
    <n v="0"/>
    <m/>
    <m/>
    <b v="1"/>
    <s v="B"/>
    <x v="0"/>
    <x v="2"/>
    <m/>
  </r>
  <r>
    <x v="466"/>
    <x v="0"/>
    <x v="286"/>
    <x v="441"/>
    <x v="0"/>
    <n v="3"/>
    <d v="2012-12-11T00:00:00"/>
    <x v="152"/>
    <x v="163"/>
    <n v="36"/>
    <m/>
    <b v="1"/>
    <n v="11"/>
    <b v="0"/>
    <m/>
    <n v="0"/>
    <n v="0"/>
    <m/>
    <m/>
    <b v="1"/>
    <s v="A"/>
    <x v="2"/>
    <x v="2"/>
    <s v="Tools and Fixings"/>
  </r>
  <r>
    <x v="467"/>
    <x v="0"/>
    <x v="286"/>
    <x v="442"/>
    <x v="0"/>
    <n v="3"/>
    <d v="2012-12-11T00:00:00"/>
    <x v="152"/>
    <x v="163"/>
    <n v="36"/>
    <m/>
    <b v="1"/>
    <n v="11"/>
    <b v="0"/>
    <m/>
    <n v="0"/>
    <n v="0"/>
    <m/>
    <m/>
    <b v="1"/>
    <s v="A"/>
    <x v="2"/>
    <x v="2"/>
    <s v="Test and Measurement Equipment"/>
  </r>
  <r>
    <x v="468"/>
    <x v="0"/>
    <x v="286"/>
    <x v="443"/>
    <x v="0"/>
    <n v="3"/>
    <d v="2013-02-22T00:00:00"/>
    <x v="152"/>
    <x v="163"/>
    <n v="36"/>
    <m/>
    <b v="1"/>
    <n v="11"/>
    <b v="0"/>
    <m/>
    <n v="0"/>
    <n v="0"/>
    <m/>
    <m/>
    <b v="1"/>
    <s v="A"/>
    <x v="2"/>
    <x v="2"/>
    <s v="Batteries"/>
  </r>
  <r>
    <x v="469"/>
    <x v="8"/>
    <x v="425"/>
    <x v="444"/>
    <x v="2"/>
    <n v="1"/>
    <m/>
    <x v="153"/>
    <x v="122"/>
    <n v="15"/>
    <m/>
    <b v="1"/>
    <n v="12"/>
    <b v="0"/>
    <n v="12"/>
    <n v="300000"/>
    <n v="225000"/>
    <m/>
    <m/>
    <b v="1"/>
    <s v="A"/>
    <x v="2"/>
    <x v="0"/>
    <m/>
  </r>
  <r>
    <x v="470"/>
    <x v="6"/>
    <x v="426"/>
    <x v="445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71"/>
    <x v="0"/>
    <x v="427"/>
    <x v="142"/>
    <x v="6"/>
    <n v="1"/>
    <d v="2013-05-20T00:00:00"/>
    <x v="84"/>
    <x v="81"/>
    <n v="36"/>
    <n v="12"/>
    <b v="1"/>
    <n v="12"/>
    <b v="1"/>
    <n v="6"/>
    <n v="1139000"/>
    <n v="4500000"/>
    <d v="2011-10-03T00:00:00"/>
    <d v="2013-05-20T00:00:00"/>
    <b v="1"/>
    <s v="B"/>
    <x v="0"/>
    <x v="0"/>
    <s v="Property Legal Services -All Regions"/>
  </r>
  <r>
    <x v="472"/>
    <x v="0"/>
    <x v="428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d v="2013-05-20T00:00:00"/>
    <b v="1"/>
    <s v="B"/>
    <x v="0"/>
    <x v="0"/>
    <s v="People Matters - All Regions"/>
  </r>
  <r>
    <x v="473"/>
    <x v="0"/>
    <x v="429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d v="2013-05-20T00:00:00"/>
    <b v="1"/>
    <s v="B"/>
    <x v="0"/>
    <x v="0"/>
    <s v="Charity Legal Services - All Regions"/>
  </r>
  <r>
    <x v="474"/>
    <x v="0"/>
    <x v="430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d v="2013-05-20T00:00:00"/>
    <b v="1"/>
    <s v="B"/>
    <x v="0"/>
    <x v="0"/>
    <s v="One Stop Shop Legal Services - All Regions"/>
  </r>
  <r>
    <x v="475"/>
    <x v="4"/>
    <x v="431"/>
    <x v="446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76"/>
    <x v="4"/>
    <x v="432"/>
    <x v="447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77"/>
    <x v="3"/>
    <x v="433"/>
    <x v="448"/>
    <x v="6"/>
    <n v="1"/>
    <d v="2019-02-27T00:00:00"/>
    <x v="199"/>
    <x v="217"/>
    <n v="36"/>
    <n v="12"/>
    <b v="0"/>
    <m/>
    <b v="0"/>
    <m/>
    <n v="20000"/>
    <n v="100000"/>
    <d v="2018-09-03T00:00:00"/>
    <d v="2019-02-27T00:00:00"/>
    <b v="1"/>
    <s v="B"/>
    <x v="5"/>
    <x v="0"/>
    <m/>
  </r>
  <r>
    <x v="478"/>
    <x v="4"/>
    <x v="434"/>
    <x v="449"/>
    <x v="2"/>
    <n v="1"/>
    <m/>
    <x v="6"/>
    <x v="6"/>
    <m/>
    <m/>
    <b v="0"/>
    <m/>
    <b v="0"/>
    <m/>
    <n v="0"/>
    <n v="0"/>
    <m/>
    <m/>
    <b v="1"/>
    <s v="B"/>
    <x v="2"/>
    <x v="0"/>
    <m/>
  </r>
  <r>
    <x v="479"/>
    <x v="0"/>
    <x v="435"/>
    <x v="450"/>
    <x v="3"/>
    <n v="1"/>
    <m/>
    <x v="6"/>
    <x v="6"/>
    <m/>
    <m/>
    <b v="0"/>
    <m/>
    <b v="0"/>
    <m/>
    <n v="0"/>
    <n v="0"/>
    <m/>
    <m/>
    <b v="1"/>
    <s v="C"/>
    <x v="2"/>
    <x v="0"/>
    <m/>
  </r>
  <r>
    <x v="480"/>
    <x v="0"/>
    <x v="436"/>
    <x v="451"/>
    <x v="6"/>
    <n v="1"/>
    <d v="2014-03-10T00:00:00"/>
    <x v="200"/>
    <x v="218"/>
    <n v="24"/>
    <n v="24"/>
    <b v="1"/>
    <n v="12"/>
    <b v="1"/>
    <n v="15"/>
    <n v="28500000"/>
    <n v="114000000"/>
    <d v="2013-06-01T00:00:00"/>
    <d v="2013-01-01T00:00:00"/>
    <b v="1"/>
    <s v="B"/>
    <x v="0"/>
    <x v="0"/>
    <m/>
  </r>
  <r>
    <x v="481"/>
    <x v="0"/>
    <x v="437"/>
    <x v="452"/>
    <x v="6"/>
    <n v="1"/>
    <m/>
    <x v="201"/>
    <x v="219"/>
    <n v="36"/>
    <n v="12"/>
    <b v="1"/>
    <n v="12"/>
    <b v="0"/>
    <m/>
    <n v="0"/>
    <n v="4000000"/>
    <m/>
    <m/>
    <b v="0"/>
    <s v="A"/>
    <x v="0"/>
    <x v="0"/>
    <m/>
  </r>
  <r>
    <x v="482"/>
    <x v="0"/>
    <x v="389"/>
    <x v="390"/>
    <x v="1"/>
    <n v="5"/>
    <m/>
    <x v="192"/>
    <x v="208"/>
    <n v="36"/>
    <m/>
    <b v="1"/>
    <n v="12"/>
    <b v="0"/>
    <m/>
    <n v="0"/>
    <n v="0"/>
    <m/>
    <m/>
    <b v="1"/>
    <s v="B"/>
    <x v="2"/>
    <x v="5"/>
    <s v="Security"/>
  </r>
  <r>
    <x v="483"/>
    <x v="0"/>
    <x v="389"/>
    <x v="390"/>
    <x v="1"/>
    <n v="5"/>
    <m/>
    <x v="192"/>
    <x v="208"/>
    <n v="36"/>
    <m/>
    <b v="1"/>
    <n v="12"/>
    <b v="0"/>
    <m/>
    <n v="0"/>
    <n v="0"/>
    <m/>
    <m/>
    <b v="1"/>
    <s v="B"/>
    <x v="2"/>
    <x v="5"/>
    <s v="Combined - Cleaning &amp; Security Services"/>
  </r>
  <r>
    <x v="484"/>
    <x v="0"/>
    <x v="394"/>
    <x v="401"/>
    <x v="1"/>
    <n v="5"/>
    <m/>
    <x v="98"/>
    <x v="114"/>
    <n v="36"/>
    <m/>
    <b v="1"/>
    <n v="12"/>
    <b v="0"/>
    <m/>
    <n v="0"/>
    <n v="0"/>
    <m/>
    <m/>
    <b v="1"/>
    <s v="B"/>
    <x v="2"/>
    <x v="5"/>
    <s v="Mechanical &amp; Electrical Maintenance"/>
  </r>
  <r>
    <x v="485"/>
    <x v="0"/>
    <x v="394"/>
    <x v="401"/>
    <x v="1"/>
    <n v="5"/>
    <m/>
    <x v="98"/>
    <x v="114"/>
    <n v="36"/>
    <m/>
    <b v="1"/>
    <n v="12"/>
    <b v="0"/>
    <m/>
    <n v="0"/>
    <n v="0"/>
    <m/>
    <m/>
    <b v="1"/>
    <s v="B"/>
    <x v="2"/>
    <x v="5"/>
    <s v="Lot 3:  Lift Maintenance"/>
  </r>
  <r>
    <x v="486"/>
    <x v="0"/>
    <x v="394"/>
    <x v="401"/>
    <x v="1"/>
    <n v="5"/>
    <m/>
    <x v="98"/>
    <x v="114"/>
    <n v="36"/>
    <m/>
    <b v="1"/>
    <n v="12"/>
    <b v="0"/>
    <m/>
    <n v="0"/>
    <n v="0"/>
    <m/>
    <m/>
    <b v="1"/>
    <s v="B"/>
    <x v="2"/>
    <x v="5"/>
    <s v="Lot 4:  Asbestos Management"/>
  </r>
  <r>
    <x v="487"/>
    <x v="0"/>
    <x v="394"/>
    <x v="401"/>
    <x v="1"/>
    <n v="5"/>
    <m/>
    <x v="98"/>
    <x v="114"/>
    <n v="36"/>
    <m/>
    <b v="1"/>
    <n v="12"/>
    <b v="0"/>
    <m/>
    <n v="0"/>
    <n v="0"/>
    <m/>
    <m/>
    <b v="1"/>
    <s v="B"/>
    <x v="2"/>
    <x v="5"/>
    <s v="Lot 5: Water Management"/>
  </r>
  <r>
    <x v="488"/>
    <x v="0"/>
    <x v="394"/>
    <x v="401"/>
    <x v="1"/>
    <n v="5"/>
    <m/>
    <x v="98"/>
    <x v="114"/>
    <n v="36"/>
    <m/>
    <b v="1"/>
    <n v="12"/>
    <b v="0"/>
    <m/>
    <n v="0"/>
    <n v="0"/>
    <m/>
    <m/>
    <b v="1"/>
    <s v="B"/>
    <x v="2"/>
    <x v="5"/>
    <s v="Lot 6:  Fabric and M&amp;E 'One Stop Shop'"/>
  </r>
  <r>
    <x v="489"/>
    <x v="0"/>
    <x v="438"/>
    <x v="453"/>
    <x v="3"/>
    <n v="5"/>
    <m/>
    <x v="202"/>
    <x v="220"/>
    <n v="18"/>
    <m/>
    <b v="0"/>
    <m/>
    <b v="0"/>
    <m/>
    <n v="0"/>
    <n v="0"/>
    <m/>
    <m/>
    <b v="1"/>
    <s v="B"/>
    <x v="2"/>
    <x v="5"/>
    <m/>
  </r>
  <r>
    <x v="490"/>
    <x v="0"/>
    <x v="439"/>
    <x v="454"/>
    <x v="2"/>
    <n v="5"/>
    <m/>
    <x v="203"/>
    <x v="221"/>
    <n v="36"/>
    <m/>
    <b v="0"/>
    <m/>
    <b v="0"/>
    <m/>
    <n v="0"/>
    <n v="0"/>
    <m/>
    <m/>
    <b v="1"/>
    <s v="B"/>
    <x v="2"/>
    <x v="5"/>
    <m/>
  </r>
  <r>
    <x v="491"/>
    <x v="0"/>
    <x v="86"/>
    <x v="455"/>
    <x v="2"/>
    <n v="5"/>
    <d v="2009-07-21T00:00:00"/>
    <x v="21"/>
    <x v="22"/>
    <n v="36"/>
    <n v="12"/>
    <b v="1"/>
    <n v="12"/>
    <b v="0"/>
    <m/>
    <n v="0"/>
    <n v="0"/>
    <m/>
    <m/>
    <b v="1"/>
    <s v="B"/>
    <x v="0"/>
    <x v="5"/>
    <s v="Lot 2: Laptops"/>
  </r>
  <r>
    <x v="492"/>
    <x v="0"/>
    <x v="86"/>
    <x v="456"/>
    <x v="2"/>
    <n v="5"/>
    <d v="2009-07-21T00:00:00"/>
    <x v="21"/>
    <x v="22"/>
    <n v="36"/>
    <n v="12"/>
    <b v="1"/>
    <n v="12"/>
    <b v="0"/>
    <m/>
    <n v="0"/>
    <n v="0"/>
    <m/>
    <m/>
    <b v="1"/>
    <s v="B"/>
    <x v="0"/>
    <x v="5"/>
    <s v="Lot 3:  Combined Desktop &amp; Laptop 'One Stop Shop'"/>
  </r>
  <r>
    <x v="493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General Clerical and Administrative"/>
  </r>
  <r>
    <x v="494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Other Corporate Services (eg., HR, Procurement)"/>
  </r>
  <r>
    <x v="495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Temporary Finance Staff"/>
  </r>
  <r>
    <x v="496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Temporary IT Staff"/>
  </r>
  <r>
    <x v="497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Temporary Operational Staff (eg cooks, cleaners)"/>
  </r>
  <r>
    <x v="498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Temporary Retail Staff (in Front-of-House staff)"/>
  </r>
  <r>
    <x v="499"/>
    <x v="0"/>
    <x v="440"/>
    <x v="457"/>
    <x v="3"/>
    <n v="5"/>
    <m/>
    <x v="169"/>
    <x v="47"/>
    <n v="36"/>
    <m/>
    <b v="1"/>
    <n v="12"/>
    <b v="0"/>
    <m/>
    <n v="0"/>
    <n v="0"/>
    <m/>
    <m/>
    <b v="1"/>
    <s v="B"/>
    <x v="2"/>
    <x v="5"/>
    <s v="Temporary Staff 'One Stop Shop' and Payroll Service"/>
  </r>
  <r>
    <x v="500"/>
    <x v="0"/>
    <x v="249"/>
    <x v="458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10 - Juniper"/>
  </r>
  <r>
    <x v="501"/>
    <x v="0"/>
    <x v="441"/>
    <x v="459"/>
    <x v="0"/>
    <n v="5"/>
    <d v="2011-01-01T00:00:00"/>
    <x v="42"/>
    <x v="129"/>
    <n v="48"/>
    <m/>
    <b v="0"/>
    <m/>
    <b v="0"/>
    <m/>
    <n v="0"/>
    <n v="0"/>
    <m/>
    <m/>
    <b v="1"/>
    <s v="B"/>
    <x v="2"/>
    <x v="5"/>
    <s v="Lot 1:  One Step RT-PCR Kits"/>
  </r>
  <r>
    <x v="502"/>
    <x v="0"/>
    <x v="441"/>
    <x v="460"/>
    <x v="0"/>
    <n v="5"/>
    <d v="2011-01-01T00:00:00"/>
    <x v="42"/>
    <x v="129"/>
    <n v="48"/>
    <m/>
    <b v="0"/>
    <m/>
    <b v="0"/>
    <m/>
    <n v="0"/>
    <n v="0"/>
    <m/>
    <m/>
    <b v="1"/>
    <s v="B"/>
    <x v="2"/>
    <x v="5"/>
    <s v="Lot 2:  Uracil DNA glycosylase"/>
  </r>
  <r>
    <x v="503"/>
    <x v="0"/>
    <x v="441"/>
    <x v="461"/>
    <x v="0"/>
    <n v="5"/>
    <d v="2011-01-01T00:00:00"/>
    <x v="42"/>
    <x v="129"/>
    <n v="48"/>
    <m/>
    <b v="0"/>
    <m/>
    <b v="0"/>
    <m/>
    <n v="0"/>
    <n v="0"/>
    <m/>
    <m/>
    <b v="1"/>
    <s v="B"/>
    <x v="2"/>
    <x v="5"/>
    <s v="Lot 3: thermostable polymerase"/>
  </r>
  <r>
    <x v="504"/>
    <x v="0"/>
    <x v="441"/>
    <x v="462"/>
    <x v="0"/>
    <n v="5"/>
    <d v="2011-01-01T00:00:00"/>
    <x v="42"/>
    <x v="129"/>
    <n v="48"/>
    <m/>
    <b v="0"/>
    <m/>
    <b v="0"/>
    <m/>
    <n v="0"/>
    <n v="0"/>
    <m/>
    <m/>
    <b v="1"/>
    <s v="B"/>
    <x v="2"/>
    <x v="5"/>
    <s v="Lot 4:  Mammalian Rnase inhibitor"/>
  </r>
  <r>
    <x v="505"/>
    <x v="0"/>
    <x v="441"/>
    <x v="463"/>
    <x v="0"/>
    <n v="5"/>
    <d v="2011-01-01T00:00:00"/>
    <x v="42"/>
    <x v="129"/>
    <n v="48"/>
    <m/>
    <b v="0"/>
    <m/>
    <b v="0"/>
    <m/>
    <n v="0"/>
    <n v="0"/>
    <m/>
    <m/>
    <b v="1"/>
    <s v="B"/>
    <x v="2"/>
    <x v="5"/>
    <s v="Lot 5: MMLV reverse transcriptase"/>
  </r>
  <r>
    <x v="506"/>
    <x v="0"/>
    <x v="442"/>
    <x v="464"/>
    <x v="3"/>
    <n v="5"/>
    <m/>
    <x v="204"/>
    <x v="222"/>
    <n v="48"/>
    <m/>
    <b v="0"/>
    <m/>
    <b v="0"/>
    <m/>
    <n v="0"/>
    <n v="0"/>
    <m/>
    <m/>
    <b v="1"/>
    <s v="B"/>
    <x v="2"/>
    <x v="5"/>
    <m/>
  </r>
  <r>
    <x v="507"/>
    <x v="0"/>
    <x v="443"/>
    <x v="465"/>
    <x v="3"/>
    <n v="5"/>
    <m/>
    <x v="116"/>
    <x v="152"/>
    <n v="24"/>
    <m/>
    <b v="1"/>
    <n v="12"/>
    <b v="1"/>
    <n v="12"/>
    <n v="8173681"/>
    <n v="0"/>
    <m/>
    <m/>
    <b v="1"/>
    <s v="B"/>
    <x v="0"/>
    <x v="5"/>
    <m/>
  </r>
  <r>
    <x v="508"/>
    <x v="0"/>
    <x v="444"/>
    <x v="466"/>
    <x v="2"/>
    <n v="2"/>
    <d v="2013-12-20T00:00:00"/>
    <x v="205"/>
    <x v="223"/>
    <n v="24"/>
    <n v="24"/>
    <b v="1"/>
    <n v="12"/>
    <b v="1"/>
    <n v="16"/>
    <n v="15000000"/>
    <n v="60000000"/>
    <m/>
    <m/>
    <b v="1"/>
    <s v="B"/>
    <x v="0"/>
    <x v="4"/>
    <s v="Equipment only"/>
  </r>
  <r>
    <x v="509"/>
    <x v="0"/>
    <x v="445"/>
    <x v="467"/>
    <x v="3"/>
    <n v="3"/>
    <m/>
    <x v="125"/>
    <x v="4"/>
    <n v="36"/>
    <m/>
    <b v="1"/>
    <n v="12"/>
    <b v="1"/>
    <n v="1"/>
    <n v="0"/>
    <n v="0"/>
    <m/>
    <m/>
    <b v="1"/>
    <s v="B"/>
    <x v="0"/>
    <x v="2"/>
    <m/>
  </r>
  <r>
    <x v="510"/>
    <x v="0"/>
    <x v="446"/>
    <x v="468"/>
    <x v="2"/>
    <n v="2"/>
    <m/>
    <x v="206"/>
    <x v="224"/>
    <n v="24"/>
    <n v="24"/>
    <b v="1"/>
    <n v="12"/>
    <b v="1"/>
    <n v="12"/>
    <n v="500000000"/>
    <n v="2000000000"/>
    <m/>
    <m/>
    <b v="1"/>
    <s v="Call-off from Framework"/>
    <x v="0"/>
    <x v="4"/>
    <s v="Mobile Voice &amp; Data Services"/>
  </r>
  <r>
    <x v="511"/>
    <x v="4"/>
    <x v="244"/>
    <x v="469"/>
    <x v="1"/>
    <n v="2"/>
    <m/>
    <x v="6"/>
    <x v="6"/>
    <m/>
    <m/>
    <b v="0"/>
    <m/>
    <b v="0"/>
    <m/>
    <n v="0"/>
    <n v="0"/>
    <m/>
    <m/>
    <b v="1"/>
    <s v="B"/>
    <x v="2"/>
    <x v="4"/>
    <m/>
  </r>
  <r>
    <x v="512"/>
    <x v="0"/>
    <x v="447"/>
    <x v="470"/>
    <x v="1"/>
    <n v="2"/>
    <m/>
    <x v="3"/>
    <x v="156"/>
    <n v="48"/>
    <m/>
    <b v="1"/>
    <n v="6"/>
    <b v="0"/>
    <m/>
    <n v="0"/>
    <n v="0"/>
    <m/>
    <m/>
    <b v="1"/>
    <s v="Call-off from Framework"/>
    <x v="2"/>
    <x v="4"/>
    <m/>
  </r>
  <r>
    <x v="513"/>
    <x v="0"/>
    <x v="448"/>
    <x v="471"/>
    <x v="2"/>
    <n v="5"/>
    <d v="2013-07-01T00:00:00"/>
    <x v="207"/>
    <x v="182"/>
    <n v="36"/>
    <n v="12"/>
    <b v="1"/>
    <n v="12"/>
    <b v="1"/>
    <n v="1"/>
    <n v="70000000"/>
    <n v="0"/>
    <m/>
    <d v="2013-08-01T00:00:00"/>
    <b v="1"/>
    <s v="B"/>
    <x v="0"/>
    <x v="5"/>
    <s v="Desktop"/>
  </r>
  <r>
    <x v="514"/>
    <x v="0"/>
    <x v="448"/>
    <x v="471"/>
    <x v="2"/>
    <n v="5"/>
    <d v="2013-07-01T00:00:00"/>
    <x v="207"/>
    <x v="182"/>
    <n v="36"/>
    <n v="12"/>
    <b v="1"/>
    <n v="12"/>
    <b v="1"/>
    <n v="1"/>
    <n v="32000000"/>
    <n v="0"/>
    <m/>
    <d v="2013-08-01T00:00:00"/>
    <b v="1"/>
    <s v="B"/>
    <x v="0"/>
    <x v="5"/>
    <s v="Laptop"/>
  </r>
  <r>
    <x v="515"/>
    <x v="0"/>
    <x v="448"/>
    <x v="471"/>
    <x v="2"/>
    <n v="5"/>
    <d v="2013-07-01T00:00:00"/>
    <x v="207"/>
    <x v="182"/>
    <n v="36"/>
    <n v="12"/>
    <b v="1"/>
    <n v="12"/>
    <b v="1"/>
    <n v="1"/>
    <n v="0"/>
    <n v="0"/>
    <m/>
    <d v="2013-08-01T00:00:00"/>
    <b v="1"/>
    <s v="B"/>
    <x v="0"/>
    <x v="5"/>
    <s v="Combined Desktop &amp; Laptop 'One Stop Shop'"/>
  </r>
  <r>
    <x v="516"/>
    <x v="0"/>
    <x v="449"/>
    <x v="453"/>
    <x v="3"/>
    <n v="5"/>
    <m/>
    <x v="6"/>
    <x v="6"/>
    <n v="12"/>
    <m/>
    <b v="0"/>
    <m/>
    <b v="0"/>
    <m/>
    <n v="0"/>
    <n v="0"/>
    <m/>
    <d v="2013-05-28T00:00:00"/>
    <b v="1"/>
    <s v="B"/>
    <x v="2"/>
    <x v="5"/>
    <m/>
  </r>
  <r>
    <x v="517"/>
    <x v="0"/>
    <x v="249"/>
    <x v="472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11 - Other"/>
  </r>
  <r>
    <x v="518"/>
    <x v="0"/>
    <x v="387"/>
    <x v="395"/>
    <x v="6"/>
    <n v="5"/>
    <m/>
    <x v="191"/>
    <x v="207"/>
    <n v="24"/>
    <m/>
    <b v="1"/>
    <n v="12"/>
    <b v="1"/>
    <n v="29"/>
    <n v="0"/>
    <n v="0"/>
    <d v="2012-12-03T00:00:00"/>
    <d v="2013-08-01T00:00:00"/>
    <b v="1"/>
    <s v="B"/>
    <x v="0"/>
    <x v="5"/>
    <s v="Executive Car"/>
  </r>
  <r>
    <x v="519"/>
    <x v="0"/>
    <x v="387"/>
    <x v="395"/>
    <x v="6"/>
    <n v="5"/>
    <m/>
    <x v="191"/>
    <x v="207"/>
    <n v="24"/>
    <m/>
    <b v="1"/>
    <n v="12"/>
    <b v="1"/>
    <n v="29"/>
    <n v="0"/>
    <n v="0"/>
    <d v="2012-12-03T00:00:00"/>
    <d v="2013-08-01T00:00:00"/>
    <b v="1"/>
    <s v="B"/>
    <x v="0"/>
    <x v="5"/>
    <s v="Black Cab &amp; Executive Cars 'One Stop Shop'"/>
  </r>
  <r>
    <x v="520"/>
    <x v="4"/>
    <x v="450"/>
    <x v="473"/>
    <x v="6"/>
    <n v="5"/>
    <m/>
    <x v="208"/>
    <x v="117"/>
    <n v="12"/>
    <m/>
    <b v="0"/>
    <m/>
    <b v="0"/>
    <m/>
    <n v="2000000"/>
    <n v="0"/>
    <m/>
    <m/>
    <b v="1"/>
    <s v="B"/>
    <x v="2"/>
    <x v="5"/>
    <s v="Lot 1:"/>
  </r>
  <r>
    <x v="521"/>
    <x v="0"/>
    <x v="249"/>
    <x v="474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2 - Avaya"/>
  </r>
  <r>
    <x v="522"/>
    <x v="0"/>
    <x v="249"/>
    <x v="475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3 -Brocade"/>
  </r>
  <r>
    <x v="523"/>
    <x v="0"/>
    <x v="249"/>
    <x v="476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4 - Ciena"/>
  </r>
  <r>
    <x v="524"/>
    <x v="0"/>
    <x v="249"/>
    <x v="477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5 - Cisco"/>
  </r>
  <r>
    <x v="525"/>
    <x v="0"/>
    <x v="249"/>
    <x v="478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6 - Extreme"/>
  </r>
  <r>
    <x v="526"/>
    <x v="0"/>
    <x v="249"/>
    <x v="479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7 - Force 10"/>
  </r>
  <r>
    <x v="527"/>
    <x v="0"/>
    <x v="249"/>
    <x v="480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8 - HP"/>
  </r>
  <r>
    <x v="528"/>
    <x v="0"/>
    <x v="249"/>
    <x v="481"/>
    <x v="2"/>
    <n v="5"/>
    <m/>
    <x v="134"/>
    <x v="77"/>
    <n v="24"/>
    <m/>
    <b v="1"/>
    <n v="12"/>
    <b v="1"/>
    <n v="12"/>
    <n v="0"/>
    <n v="0"/>
    <m/>
    <m/>
    <b v="1"/>
    <s v="B"/>
    <x v="0"/>
    <x v="5"/>
    <s v="Lot 9 - Huawei"/>
  </r>
  <r>
    <x v="529"/>
    <x v="3"/>
    <x v="451"/>
    <x v="482"/>
    <x v="1"/>
    <n v="3"/>
    <m/>
    <x v="209"/>
    <x v="225"/>
    <n v="24"/>
    <m/>
    <b v="1"/>
    <n v="12"/>
    <b v="1"/>
    <n v="12"/>
    <n v="0"/>
    <n v="0"/>
    <m/>
    <m/>
    <b v="1"/>
    <s v="B"/>
    <x v="0"/>
    <x v="2"/>
    <m/>
  </r>
  <r>
    <x v="530"/>
    <x v="3"/>
    <x v="452"/>
    <x v="439"/>
    <x v="1"/>
    <n v="3"/>
    <m/>
    <x v="210"/>
    <x v="226"/>
    <n v="24"/>
    <n v="24"/>
    <b v="1"/>
    <n v="12"/>
    <b v="0"/>
    <n v="12"/>
    <n v="0"/>
    <n v="0"/>
    <m/>
    <m/>
    <b v="1"/>
    <s v="B"/>
    <x v="5"/>
    <x v="2"/>
    <s v="Office Furniture (Northern Ireland)"/>
  </r>
  <r>
    <x v="531"/>
    <x v="0"/>
    <x v="453"/>
    <x v="483"/>
    <x v="3"/>
    <n v="3"/>
    <m/>
    <x v="211"/>
    <x v="227"/>
    <n v="48"/>
    <m/>
    <b v="0"/>
    <m/>
    <b v="0"/>
    <m/>
    <n v="0"/>
    <n v="0"/>
    <m/>
    <m/>
    <b v="1"/>
    <s v="B"/>
    <x v="2"/>
    <x v="2"/>
    <m/>
  </r>
  <r>
    <x v="532"/>
    <x v="0"/>
    <x v="454"/>
    <x v="74"/>
    <x v="1"/>
    <n v="1"/>
    <d v="2014-07-23T00:00:00"/>
    <x v="212"/>
    <x v="228"/>
    <n v="24"/>
    <n v="25"/>
    <b v="1"/>
    <n v="12"/>
    <b v="1"/>
    <n v="13"/>
    <n v="1700000"/>
    <n v="6800000"/>
    <d v="2013-04-24T00:00:00"/>
    <d v="2013-12-09T00:00:00"/>
    <b v="1"/>
    <s v="B"/>
    <x v="0"/>
    <x v="0"/>
    <m/>
  </r>
  <r>
    <x v="533"/>
    <x v="0"/>
    <x v="204"/>
    <x v="484"/>
    <x v="4"/>
    <n v="5"/>
    <m/>
    <x v="115"/>
    <x v="116"/>
    <n v="36"/>
    <m/>
    <b v="1"/>
    <n v="12"/>
    <b v="0"/>
    <m/>
    <n v="0"/>
    <n v="0"/>
    <m/>
    <m/>
    <b v="1"/>
    <s v="B"/>
    <x v="2"/>
    <x v="5"/>
    <s v="Lot 2 - Security Products"/>
  </r>
  <r>
    <x v="534"/>
    <x v="0"/>
    <x v="204"/>
    <x v="485"/>
    <x v="4"/>
    <n v="5"/>
    <m/>
    <x v="115"/>
    <x v="116"/>
    <n v="36"/>
    <m/>
    <b v="1"/>
    <n v="12"/>
    <b v="0"/>
    <m/>
    <n v="0"/>
    <n v="0"/>
    <m/>
    <m/>
    <b v="1"/>
    <s v="B"/>
    <x v="2"/>
    <x v="5"/>
    <s v="Lot 3 - Archival Boxes &amp; Folders"/>
  </r>
  <r>
    <x v="535"/>
    <x v="0"/>
    <x v="204"/>
    <x v="486"/>
    <x v="4"/>
    <n v="5"/>
    <m/>
    <x v="115"/>
    <x v="116"/>
    <n v="36"/>
    <m/>
    <b v="1"/>
    <n v="12"/>
    <b v="0"/>
    <m/>
    <n v="0"/>
    <n v="0"/>
    <m/>
    <m/>
    <b v="1"/>
    <s v="B"/>
    <x v="2"/>
    <x v="5"/>
    <s v="Lot 4 - Archival Supplies"/>
  </r>
  <r>
    <x v="536"/>
    <x v="0"/>
    <x v="204"/>
    <x v="487"/>
    <x v="4"/>
    <n v="5"/>
    <m/>
    <x v="115"/>
    <x v="116"/>
    <n v="36"/>
    <m/>
    <b v="1"/>
    <n v="12"/>
    <b v="0"/>
    <m/>
    <n v="0"/>
    <n v="0"/>
    <m/>
    <m/>
    <b v="1"/>
    <s v="B"/>
    <x v="2"/>
    <x v="5"/>
    <s v="Lot 5 - Library Furniture &amp; Display"/>
  </r>
  <r>
    <x v="537"/>
    <x v="4"/>
    <x v="455"/>
    <x v="488"/>
    <x v="2"/>
    <n v="1"/>
    <m/>
    <x v="6"/>
    <x v="6"/>
    <m/>
    <m/>
    <b v="0"/>
    <m/>
    <b v="0"/>
    <m/>
    <n v="0"/>
    <n v="0"/>
    <m/>
    <m/>
    <b v="1"/>
    <s v="A"/>
    <x v="2"/>
    <x v="0"/>
    <m/>
  </r>
  <r>
    <x v="538"/>
    <x v="0"/>
    <x v="456"/>
    <x v="489"/>
    <x v="1"/>
    <n v="3"/>
    <m/>
    <x v="213"/>
    <x v="229"/>
    <n v="48"/>
    <m/>
    <b v="0"/>
    <m/>
    <b v="0"/>
    <m/>
    <n v="0"/>
    <n v="0"/>
    <m/>
    <m/>
    <b v="1"/>
    <s v="B"/>
    <x v="2"/>
    <x v="2"/>
    <m/>
  </r>
  <r>
    <x v="539"/>
    <x v="0"/>
    <x v="457"/>
    <x v="490"/>
    <x v="1"/>
    <n v="1"/>
    <m/>
    <x v="214"/>
    <x v="230"/>
    <n v="48"/>
    <n v="0"/>
    <b v="0"/>
    <m/>
    <b v="0"/>
    <m/>
    <n v="757807"/>
    <n v="3031228"/>
    <d v="2013-04-02T00:00:00"/>
    <d v="2013-09-15T00:00:00"/>
    <b v="1"/>
    <s v="B"/>
    <x v="0"/>
    <x v="0"/>
    <m/>
  </r>
  <r>
    <x v="540"/>
    <x v="0"/>
    <x v="458"/>
    <x v="491"/>
    <x v="1"/>
    <n v="1"/>
    <m/>
    <x v="215"/>
    <x v="231"/>
    <n v="23"/>
    <n v="24"/>
    <b v="1"/>
    <n v="12"/>
    <b v="1"/>
    <n v="12"/>
    <n v="51576"/>
    <n v="206304"/>
    <d v="2013-04-14T00:00:00"/>
    <d v="2013-09-23T00:00:00"/>
    <b v="1"/>
    <s v="B"/>
    <x v="0"/>
    <x v="0"/>
    <m/>
  </r>
  <r>
    <x v="541"/>
    <x v="10"/>
    <x v="459"/>
    <x v="492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42"/>
    <x v="0"/>
    <x v="460"/>
    <x v="63"/>
    <x v="1"/>
    <n v="1"/>
    <d v="2014-07-08T00:00:00"/>
    <x v="216"/>
    <x v="232"/>
    <n v="36"/>
    <n v="17"/>
    <b v="1"/>
    <n v="12"/>
    <b v="1"/>
    <n v="5"/>
    <n v="1200000"/>
    <n v="4800000"/>
    <d v="2013-05-01T00:00:00"/>
    <d v="2013-11-01T00:00:00"/>
    <b v="1"/>
    <s v="B"/>
    <x v="0"/>
    <x v="0"/>
    <m/>
  </r>
  <r>
    <x v="543"/>
    <x v="4"/>
    <x v="461"/>
    <x v="493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44"/>
    <x v="10"/>
    <x v="462"/>
    <x v="494"/>
    <x v="1"/>
    <n v="1"/>
    <m/>
    <x v="6"/>
    <x v="6"/>
    <n v="24"/>
    <n v="48"/>
    <b v="0"/>
    <m/>
    <b v="0"/>
    <m/>
    <n v="2000000"/>
    <n v="8000000"/>
    <d v="2021-05-14T00:00:00"/>
    <m/>
    <b v="1"/>
    <s v="B"/>
    <x v="16"/>
    <x v="0"/>
    <m/>
  </r>
  <r>
    <x v="545"/>
    <x v="2"/>
    <x v="463"/>
    <x v="495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46"/>
    <x v="11"/>
    <x v="464"/>
    <x v="496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47"/>
    <x v="11"/>
    <x v="465"/>
    <x v="497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48"/>
    <x v="3"/>
    <x v="466"/>
    <x v="498"/>
    <x v="1"/>
    <n v="1"/>
    <d v="2021-03-08T00:00:00"/>
    <x v="217"/>
    <x v="233"/>
    <n v="24"/>
    <n v="24"/>
    <b v="0"/>
    <m/>
    <b v="0"/>
    <m/>
    <n v="10000000"/>
    <n v="40000000"/>
    <d v="2020-01-20T00:00:00"/>
    <d v="2021-03-08T00:00:00"/>
    <b v="1"/>
    <s v="B"/>
    <x v="4"/>
    <x v="0"/>
    <m/>
  </r>
  <r>
    <x v="549"/>
    <x v="4"/>
    <x v="467"/>
    <x v="499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50"/>
    <x v="4"/>
    <x v="468"/>
    <x v="500"/>
    <x v="1"/>
    <n v="1"/>
    <m/>
    <x v="6"/>
    <x v="6"/>
    <m/>
    <m/>
    <b v="0"/>
    <m/>
    <b v="0"/>
    <m/>
    <n v="0"/>
    <n v="0"/>
    <m/>
    <m/>
    <b v="1"/>
    <s v="B"/>
    <x v="2"/>
    <x v="0"/>
    <m/>
  </r>
  <r>
    <x v="551"/>
    <x v="0"/>
    <x v="469"/>
    <x v="501"/>
    <x v="6"/>
    <n v="5"/>
    <m/>
    <x v="218"/>
    <x v="234"/>
    <n v="36"/>
    <m/>
    <b v="1"/>
    <n v="12"/>
    <b v="1"/>
    <n v="16"/>
    <n v="0"/>
    <n v="0"/>
    <d v="2013-05-17T00:00:00"/>
    <d v="2013-10-01T00:00:00"/>
    <b v="1"/>
    <s v="B"/>
    <x v="0"/>
    <x v="5"/>
    <s v="Occupational Health Services – Staff (Greater London)"/>
  </r>
  <r>
    <x v="552"/>
    <x v="0"/>
    <x v="204"/>
    <x v="502"/>
    <x v="4"/>
    <n v="5"/>
    <m/>
    <x v="115"/>
    <x v="116"/>
    <n v="36"/>
    <m/>
    <b v="1"/>
    <n v="12"/>
    <b v="0"/>
    <m/>
    <n v="0"/>
    <n v="0"/>
    <m/>
    <m/>
    <b v="1"/>
    <s v="B"/>
    <x v="2"/>
    <x v="5"/>
    <s v="Gresswell reporting Lot XX - 15% off catalogue price"/>
  </r>
  <r>
    <x v="553"/>
    <x v="0"/>
    <x v="470"/>
    <x v="503"/>
    <x v="3"/>
    <n v="6"/>
    <m/>
    <x v="219"/>
    <x v="235"/>
    <n v="36"/>
    <m/>
    <b v="1"/>
    <n v="12"/>
    <b v="0"/>
    <m/>
    <n v="0"/>
    <n v="0"/>
    <m/>
    <m/>
    <b v="1"/>
    <s v="B"/>
    <x v="2"/>
    <x v="6"/>
    <s v="Lot 3 - Broadcast Systems, Design, Supply &amp; Install"/>
  </r>
  <r>
    <x v="554"/>
    <x v="0"/>
    <x v="204"/>
    <x v="504"/>
    <x v="4"/>
    <n v="5"/>
    <m/>
    <x v="115"/>
    <x v="116"/>
    <n v="36"/>
    <m/>
    <b v="1"/>
    <n v="12"/>
    <b v="0"/>
    <m/>
    <n v="0"/>
    <n v="0"/>
    <m/>
    <m/>
    <b v="1"/>
    <s v="B"/>
    <x v="2"/>
    <x v="5"/>
    <s v="Lot ZZ:  Catalogue price"/>
  </r>
  <r>
    <x v="555"/>
    <x v="0"/>
    <x v="471"/>
    <x v="505"/>
    <x v="0"/>
    <n v="1"/>
    <d v="2016-07-31T00:00:00"/>
    <x v="220"/>
    <x v="236"/>
    <n v="36"/>
    <n v="12"/>
    <b v="1"/>
    <n v="12"/>
    <b v="0"/>
    <m/>
    <n v="5600000"/>
    <n v="22400000"/>
    <d v="2014-02-17T00:00:00"/>
    <d v="2016-07-31T00:00:00"/>
    <b v="1"/>
    <s v="B"/>
    <x v="0"/>
    <x v="0"/>
    <m/>
  </r>
  <r>
    <x v="556"/>
    <x v="0"/>
    <x v="472"/>
    <x v="251"/>
    <x v="6"/>
    <n v="1"/>
    <m/>
    <x v="221"/>
    <x v="237"/>
    <n v="24"/>
    <n v="24"/>
    <b v="1"/>
    <n v="12"/>
    <b v="1"/>
    <n v="13"/>
    <n v="0"/>
    <n v="0"/>
    <m/>
    <m/>
    <b v="1"/>
    <s v="A"/>
    <x v="0"/>
    <x v="0"/>
    <s v="Fully Managed Service"/>
  </r>
  <r>
    <x v="557"/>
    <x v="0"/>
    <x v="473"/>
    <x v="62"/>
    <x v="1"/>
    <n v="1"/>
    <d v="2014-03-26T00:00:00"/>
    <x v="222"/>
    <x v="238"/>
    <n v="36"/>
    <n v="12"/>
    <b v="0"/>
    <n v="12"/>
    <b v="1"/>
    <n v="12"/>
    <n v="515000"/>
    <n v="2060000"/>
    <d v="2013-07-01T00:00:00"/>
    <d v="2013-11-21T00:00:00"/>
    <b v="1"/>
    <s v="B"/>
    <x v="0"/>
    <x v="0"/>
    <m/>
  </r>
  <r>
    <x v="558"/>
    <x v="4"/>
    <x v="474"/>
    <x v="506"/>
    <x v="6"/>
    <n v="1"/>
    <m/>
    <x v="223"/>
    <x v="6"/>
    <m/>
    <m/>
    <b v="0"/>
    <m/>
    <b v="0"/>
    <m/>
    <n v="0"/>
    <n v="0"/>
    <d v="2014-05-01T00:00:00"/>
    <m/>
    <b v="1"/>
    <s v="B"/>
    <x v="2"/>
    <x v="0"/>
    <m/>
  </r>
  <r>
    <x v="559"/>
    <x v="6"/>
    <x v="475"/>
    <x v="507"/>
    <x v="5"/>
    <n v="1"/>
    <m/>
    <x v="6"/>
    <x v="6"/>
    <m/>
    <m/>
    <b v="0"/>
    <m/>
    <b v="0"/>
    <m/>
    <n v="500000"/>
    <n v="2500000"/>
    <m/>
    <m/>
    <b v="1"/>
    <s v="B"/>
    <x v="2"/>
    <x v="0"/>
    <m/>
  </r>
  <r>
    <x v="560"/>
    <x v="0"/>
    <x v="476"/>
    <x v="64"/>
    <x v="1"/>
    <n v="1"/>
    <d v="2014-03-06T00:00:00"/>
    <x v="224"/>
    <x v="239"/>
    <n v="24"/>
    <n v="25"/>
    <b v="1"/>
    <n v="12"/>
    <b v="1"/>
    <n v="13"/>
    <m/>
    <n v="8000000"/>
    <m/>
    <d v="2014-01-23T00:00:00"/>
    <b v="1"/>
    <s v="B"/>
    <x v="0"/>
    <x v="0"/>
    <m/>
  </r>
  <r>
    <x v="561"/>
    <x v="0"/>
    <x v="477"/>
    <x v="76"/>
    <x v="1"/>
    <n v="1"/>
    <d v="2014-09-26T00:00:00"/>
    <x v="225"/>
    <x v="240"/>
    <n v="24"/>
    <n v="24"/>
    <b v="1"/>
    <n v="12"/>
    <b v="1"/>
    <n v="17"/>
    <n v="300000"/>
    <n v="1200000"/>
    <m/>
    <d v="2014-08-18T00:00:00"/>
    <b v="1"/>
    <s v="B"/>
    <x v="0"/>
    <x v="0"/>
    <m/>
  </r>
  <r>
    <x v="562"/>
    <x v="3"/>
    <x v="478"/>
    <x v="508"/>
    <x v="5"/>
    <n v="1"/>
    <d v="2019-08-30T00:00:00"/>
    <x v="226"/>
    <x v="241"/>
    <n v="36"/>
    <n v="0"/>
    <b v="0"/>
    <m/>
    <b v="0"/>
    <m/>
    <n v="30000"/>
    <n v="120000"/>
    <d v="2018-11-01T00:00:00"/>
    <d v="2019-08-01T00:00:00"/>
    <b v="1"/>
    <s v="O"/>
    <x v="0"/>
    <x v="0"/>
    <m/>
  </r>
  <r>
    <x v="563"/>
    <x v="4"/>
    <x v="479"/>
    <x v="509"/>
    <x v="6"/>
    <n v="1"/>
    <m/>
    <x v="6"/>
    <x v="6"/>
    <m/>
    <m/>
    <b v="0"/>
    <m/>
    <b v="0"/>
    <m/>
    <n v="0"/>
    <n v="0"/>
    <m/>
    <m/>
    <b v="1"/>
    <s v="B"/>
    <x v="2"/>
    <x v="0"/>
    <m/>
  </r>
  <r>
    <x v="564"/>
    <x v="0"/>
    <x v="480"/>
    <x v="72"/>
    <x v="1"/>
    <n v="1"/>
    <m/>
    <x v="227"/>
    <x v="242"/>
    <n v="24"/>
    <n v="24"/>
    <b v="1"/>
    <n v="12"/>
    <b v="1"/>
    <n v="10"/>
    <n v="500000"/>
    <n v="2648000"/>
    <d v="2013-06-19T00:00:00"/>
    <d v="2014-01-16T00:00:00"/>
    <b v="1"/>
    <s v="B"/>
    <x v="0"/>
    <x v="0"/>
    <m/>
  </r>
  <r>
    <x v="565"/>
    <x v="0"/>
    <x v="481"/>
    <x v="510"/>
    <x v="6"/>
    <n v="1"/>
    <d v="2014-03-10T00:00:00"/>
    <x v="228"/>
    <x v="243"/>
    <n v="48"/>
    <n v="0"/>
    <b v="0"/>
    <m/>
    <b v="0"/>
    <m/>
    <n v="1000000"/>
    <n v="4000000"/>
    <d v="2013-06-24T00:00:00"/>
    <d v="2014-01-31T00:00:00"/>
    <b v="1"/>
    <s v="B"/>
    <x v="0"/>
    <x v="0"/>
    <m/>
  </r>
  <r>
    <x v="566"/>
    <x v="0"/>
    <x v="482"/>
    <x v="511"/>
    <x v="4"/>
    <n v="1"/>
    <d v="2013-10-29T00:00:00"/>
    <x v="229"/>
    <x v="244"/>
    <n v="24"/>
    <n v="24"/>
    <b v="1"/>
    <n v="12"/>
    <b v="1"/>
    <n v="13"/>
    <n v="400000"/>
    <n v="4000000"/>
    <d v="2013-02-01T00:00:00"/>
    <d v="2013-10-04T00:00:00"/>
    <b v="1"/>
    <s v="B"/>
    <x v="0"/>
    <x v="0"/>
    <s v="Title by Title Purchases (DRM Constrained)"/>
  </r>
  <r>
    <x v="567"/>
    <x v="0"/>
    <x v="483"/>
    <x v="512"/>
    <x v="4"/>
    <n v="1"/>
    <d v="2013-10-28T00:00:00"/>
    <x v="230"/>
    <x v="245"/>
    <n v="36"/>
    <n v="12"/>
    <b v="1"/>
    <n v="12"/>
    <b v="0"/>
    <m/>
    <n v="2800000"/>
    <n v="11200000"/>
    <d v="2013-02-01T00:00:00"/>
    <d v="2013-10-04T00:00:00"/>
    <b v="1"/>
    <s v="B"/>
    <x v="0"/>
    <x v="0"/>
    <m/>
  </r>
  <r>
    <x v="568"/>
    <x v="0"/>
    <x v="484"/>
    <x v="513"/>
    <x v="2"/>
    <n v="3"/>
    <d v="2013-06-10T00:00:00"/>
    <x v="231"/>
    <x v="246"/>
    <n v="48"/>
    <m/>
    <b v="1"/>
    <n v="7"/>
    <b v="0"/>
    <n v="12"/>
    <n v="0"/>
    <n v="0"/>
    <m/>
    <m/>
    <b v="1"/>
    <s v="B"/>
    <x v="2"/>
    <x v="2"/>
    <m/>
  </r>
  <r>
    <x v="569"/>
    <x v="0"/>
    <x v="485"/>
    <x v="514"/>
    <x v="1"/>
    <n v="10"/>
    <m/>
    <x v="232"/>
    <x v="247"/>
    <n v="24"/>
    <n v="24"/>
    <b v="1"/>
    <n v="12"/>
    <b v="1"/>
    <n v="12"/>
    <n v="2000000"/>
    <n v="8000000"/>
    <m/>
    <m/>
    <b v="1"/>
    <s v="B"/>
    <x v="0"/>
    <x v="1"/>
    <m/>
  </r>
  <r>
    <x v="570"/>
    <x v="0"/>
    <x v="310"/>
    <x v="515"/>
    <x v="2"/>
    <n v="1"/>
    <d v="2016-01-08T00:00:00"/>
    <x v="233"/>
    <x v="248"/>
    <n v="24"/>
    <n v="24"/>
    <b v="1"/>
    <n v="12"/>
    <b v="1"/>
    <n v="16"/>
    <n v="350000"/>
    <n v="1500000"/>
    <m/>
    <d v="2015-12-01T00:00:00"/>
    <b v="1"/>
    <s v="B1"/>
    <x v="0"/>
    <x v="0"/>
    <m/>
  </r>
  <r>
    <x v="571"/>
    <x v="8"/>
    <x v="486"/>
    <x v="516"/>
    <x v="2"/>
    <n v="1"/>
    <d v="2013-01-01T00:00:00"/>
    <x v="182"/>
    <x v="148"/>
    <n v="36"/>
    <m/>
    <b v="0"/>
    <n v="12"/>
    <b v="0"/>
    <m/>
    <n v="0"/>
    <n v="0"/>
    <m/>
    <m/>
    <b v="1"/>
    <s v="B1"/>
    <x v="2"/>
    <x v="0"/>
    <m/>
  </r>
  <r>
    <x v="572"/>
    <x v="8"/>
    <x v="486"/>
    <x v="517"/>
    <x v="2"/>
    <n v="1"/>
    <d v="2013-01-01T00:00:00"/>
    <x v="182"/>
    <x v="148"/>
    <n v="36"/>
    <m/>
    <b v="0"/>
    <n v="12"/>
    <b v="0"/>
    <m/>
    <n v="0"/>
    <n v="0"/>
    <m/>
    <m/>
    <b v="1"/>
    <s v="B1"/>
    <x v="2"/>
    <x v="0"/>
    <s v="Adobe Licensing"/>
  </r>
  <r>
    <x v="573"/>
    <x v="8"/>
    <x v="486"/>
    <x v="518"/>
    <x v="2"/>
    <n v="1"/>
    <d v="2013-01-01T00:00:00"/>
    <x v="182"/>
    <x v="148"/>
    <n v="36"/>
    <m/>
    <b v="0"/>
    <n v="12"/>
    <b v="0"/>
    <m/>
    <n v="0"/>
    <n v="0"/>
    <m/>
    <m/>
    <b v="1"/>
    <s v="B1"/>
    <x v="2"/>
    <x v="0"/>
    <s v="Vmware Licensing"/>
  </r>
  <r>
    <x v="574"/>
    <x v="8"/>
    <x v="486"/>
    <x v="519"/>
    <x v="2"/>
    <n v="1"/>
    <m/>
    <x v="182"/>
    <x v="148"/>
    <n v="36"/>
    <m/>
    <b v="0"/>
    <n v="12"/>
    <b v="0"/>
    <m/>
    <n v="0"/>
    <n v="0"/>
    <m/>
    <m/>
    <b v="1"/>
    <s v="B1"/>
    <x v="2"/>
    <x v="0"/>
    <s v="Other boxed software"/>
  </r>
  <r>
    <x v="575"/>
    <x v="0"/>
    <x v="487"/>
    <x v="520"/>
    <x v="5"/>
    <n v="1"/>
    <d v="2014-10-15T00:00:00"/>
    <x v="234"/>
    <x v="249"/>
    <n v="24"/>
    <n v="24"/>
    <b v="1"/>
    <n v="12"/>
    <b v="1"/>
    <n v="12"/>
    <n v="105000"/>
    <n v="420000"/>
    <d v="2014-05-01T00:00:00"/>
    <d v="2014-10-01T00:00:00"/>
    <b v="1"/>
    <s v="B"/>
    <x v="0"/>
    <x v="0"/>
    <m/>
  </r>
  <r>
    <x v="576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General Clerical &amp; Administrative Staff"/>
  </r>
  <r>
    <x v="577"/>
    <x v="0"/>
    <x v="489"/>
    <x v="521"/>
    <x v="1"/>
    <n v="2"/>
    <d v="2013-06-10T00:00:00"/>
    <x v="231"/>
    <x v="251"/>
    <n v="24"/>
    <m/>
    <b v="1"/>
    <n v="12"/>
    <b v="0"/>
    <n v="12"/>
    <n v="0"/>
    <n v="0"/>
    <m/>
    <m/>
    <b v="1"/>
    <s v="B"/>
    <x v="2"/>
    <x v="4"/>
    <s v="Carbon Monoxide Detectors"/>
  </r>
  <r>
    <x v="578"/>
    <x v="0"/>
    <x v="489"/>
    <x v="522"/>
    <x v="1"/>
    <n v="2"/>
    <m/>
    <x v="231"/>
    <x v="251"/>
    <n v="24"/>
    <m/>
    <b v="1"/>
    <n v="12"/>
    <b v="0"/>
    <n v="12"/>
    <n v="0"/>
    <n v="0"/>
    <m/>
    <m/>
    <b v="1"/>
    <s v="B"/>
    <x v="2"/>
    <x v="4"/>
    <s v="Standard Audible Smoke Alarms"/>
  </r>
  <r>
    <x v="579"/>
    <x v="0"/>
    <x v="489"/>
    <x v="523"/>
    <x v="1"/>
    <n v="2"/>
    <m/>
    <x v="231"/>
    <x v="251"/>
    <n v="24"/>
    <m/>
    <b v="1"/>
    <n v="12"/>
    <b v="0"/>
    <n v="12"/>
    <n v="0"/>
    <n v="0"/>
    <m/>
    <m/>
    <b v="1"/>
    <s v="B"/>
    <x v="2"/>
    <x v="4"/>
    <s v="Smoke Alarms for the Deaf and Hard of Hearing"/>
  </r>
  <r>
    <x v="580"/>
    <x v="0"/>
    <x v="489"/>
    <x v="524"/>
    <x v="1"/>
    <n v="2"/>
    <m/>
    <x v="231"/>
    <x v="251"/>
    <n v="24"/>
    <n v="24"/>
    <b v="1"/>
    <n v="12"/>
    <b v="0"/>
    <n v="12"/>
    <n v="0"/>
    <n v="0"/>
    <m/>
    <m/>
    <b v="1"/>
    <s v="B"/>
    <x v="5"/>
    <x v="4"/>
    <s v="Smoke Alarms for the Visually or Physically Impaired"/>
  </r>
  <r>
    <x v="581"/>
    <x v="4"/>
    <x v="490"/>
    <x v="525"/>
    <x v="2"/>
    <n v="1"/>
    <m/>
    <x v="206"/>
    <x v="252"/>
    <n v="24"/>
    <m/>
    <b v="0"/>
    <m/>
    <b v="0"/>
    <m/>
    <n v="0"/>
    <n v="0"/>
    <m/>
    <m/>
    <b v="1"/>
    <s v="A"/>
    <x v="2"/>
    <x v="0"/>
    <m/>
  </r>
  <r>
    <x v="582"/>
    <x v="0"/>
    <x v="491"/>
    <x v="45"/>
    <x v="1"/>
    <n v="3"/>
    <m/>
    <x v="149"/>
    <x v="175"/>
    <n v="36"/>
    <n v="0"/>
    <b v="1"/>
    <n v="12"/>
    <b v="1"/>
    <n v="1"/>
    <n v="0"/>
    <n v="0"/>
    <m/>
    <m/>
    <b v="1"/>
    <s v="B"/>
    <x v="0"/>
    <x v="2"/>
    <m/>
  </r>
  <r>
    <x v="583"/>
    <x v="9"/>
    <x v="492"/>
    <x v="526"/>
    <x v="2"/>
    <n v="1"/>
    <m/>
    <x v="235"/>
    <x v="253"/>
    <n v="48"/>
    <m/>
    <b v="0"/>
    <m/>
    <b v="0"/>
    <m/>
    <n v="0"/>
    <n v="0"/>
    <m/>
    <m/>
    <b v="1"/>
    <s v="C1 - Local Collaboration"/>
    <x v="2"/>
    <x v="0"/>
    <m/>
  </r>
  <r>
    <x v="584"/>
    <x v="8"/>
    <x v="493"/>
    <x v="172"/>
    <x v="1"/>
    <n v="1"/>
    <m/>
    <x v="236"/>
    <x v="139"/>
    <n v="24"/>
    <n v="24"/>
    <b v="0"/>
    <m/>
    <b v="0"/>
    <m/>
    <n v="0"/>
    <n v="0"/>
    <d v="2013-07-12T00:00:00"/>
    <d v="2014-03-03T00:00:00"/>
    <b v="1"/>
    <s v="B"/>
    <x v="4"/>
    <x v="0"/>
    <m/>
  </r>
  <r>
    <x v="585"/>
    <x v="0"/>
    <x v="388"/>
    <x v="527"/>
    <x v="3"/>
    <n v="5"/>
    <m/>
    <x v="73"/>
    <x v="125"/>
    <n v="36"/>
    <m/>
    <b v="1"/>
    <n v="12"/>
    <b v="0"/>
    <m/>
    <n v="0"/>
    <n v="0"/>
    <m/>
    <m/>
    <b v="1"/>
    <s v="B"/>
    <x v="2"/>
    <x v="5"/>
    <s v="Lot 2"/>
  </r>
  <r>
    <x v="586"/>
    <x v="0"/>
    <x v="388"/>
    <x v="528"/>
    <x v="3"/>
    <n v="5"/>
    <m/>
    <x v="73"/>
    <x v="125"/>
    <n v="36"/>
    <m/>
    <b v="1"/>
    <n v="12"/>
    <b v="0"/>
    <m/>
    <n v="0"/>
    <n v="0"/>
    <m/>
    <m/>
    <b v="1"/>
    <s v="B"/>
    <x v="2"/>
    <x v="5"/>
    <s v="Lot 4"/>
  </r>
  <r>
    <x v="587"/>
    <x v="0"/>
    <x v="388"/>
    <x v="529"/>
    <x v="3"/>
    <n v="5"/>
    <m/>
    <x v="73"/>
    <x v="125"/>
    <n v="36"/>
    <m/>
    <b v="1"/>
    <n v="12"/>
    <b v="0"/>
    <m/>
    <n v="0"/>
    <n v="0"/>
    <m/>
    <m/>
    <b v="1"/>
    <s v="B"/>
    <x v="2"/>
    <x v="5"/>
    <s v="Lot 6"/>
  </r>
  <r>
    <x v="588"/>
    <x v="0"/>
    <x v="494"/>
    <x v="530"/>
    <x v="6"/>
    <n v="1"/>
    <d v="2014-05-28T00:00:00"/>
    <x v="237"/>
    <x v="254"/>
    <n v="36"/>
    <n v="12"/>
    <b v="0"/>
    <n v="12"/>
    <b v="1"/>
    <n v="12"/>
    <n v="500000"/>
    <n v="2000000"/>
    <d v="2013-08-14T00:00:00"/>
    <d v="2014-04-25T00:00:00"/>
    <b v="1"/>
    <s v="B"/>
    <x v="0"/>
    <x v="0"/>
    <m/>
  </r>
  <r>
    <x v="589"/>
    <x v="8"/>
    <x v="495"/>
    <x v="531"/>
    <x v="2"/>
    <n v="1"/>
    <d v="2014-11-10T00:00:00"/>
    <x v="238"/>
    <x v="255"/>
    <n v="48"/>
    <m/>
    <b v="0"/>
    <m/>
    <b v="0"/>
    <m/>
    <n v="0"/>
    <n v="0"/>
    <m/>
    <m/>
    <b v="1"/>
    <s v="A"/>
    <x v="2"/>
    <x v="0"/>
    <m/>
  </r>
  <r>
    <x v="590"/>
    <x v="0"/>
    <x v="496"/>
    <x v="532"/>
    <x v="0"/>
    <n v="1"/>
    <d v="2014-06-26T00:00:00"/>
    <x v="239"/>
    <x v="256"/>
    <n v="36"/>
    <n v="15"/>
    <b v="1"/>
    <n v="15"/>
    <b v="0"/>
    <m/>
    <n v="5000000"/>
    <n v="20000000"/>
    <m/>
    <d v="2014-07-01T00:00:00"/>
    <b v="1"/>
    <s v="A"/>
    <x v="0"/>
    <x v="0"/>
    <m/>
  </r>
  <r>
    <x v="591"/>
    <x v="1"/>
    <x v="497"/>
    <x v="533"/>
    <x v="0"/>
    <n v="1"/>
    <d v="2015-01-01T00:00:00"/>
    <x v="240"/>
    <x v="6"/>
    <m/>
    <m/>
    <b v="0"/>
    <m/>
    <b v="0"/>
    <m/>
    <n v="5000000"/>
    <n v="20000000"/>
    <m/>
    <d v="2015-01-01T00:00:00"/>
    <b v="1"/>
    <s v="A"/>
    <x v="2"/>
    <x v="0"/>
    <m/>
  </r>
  <r>
    <x v="592"/>
    <x v="7"/>
    <x v="498"/>
    <x v="8"/>
    <x v="2"/>
    <n v="1"/>
    <m/>
    <x v="6"/>
    <x v="6"/>
    <m/>
    <m/>
    <b v="0"/>
    <m/>
    <b v="0"/>
    <m/>
    <n v="0"/>
    <n v="0"/>
    <m/>
    <m/>
    <b v="1"/>
    <s v="B"/>
    <x v="2"/>
    <x v="0"/>
    <m/>
  </r>
  <r>
    <x v="593"/>
    <x v="0"/>
    <x v="499"/>
    <x v="288"/>
    <x v="1"/>
    <n v="4"/>
    <m/>
    <x v="241"/>
    <x v="257"/>
    <n v="24"/>
    <n v="24"/>
    <b v="1"/>
    <n v="12"/>
    <b v="1"/>
    <n v="12"/>
    <n v="0"/>
    <n v="0"/>
    <m/>
    <m/>
    <b v="1"/>
    <s v="C - Framework"/>
    <x v="0"/>
    <x v="3"/>
    <m/>
  </r>
  <r>
    <x v="594"/>
    <x v="0"/>
    <x v="500"/>
    <x v="534"/>
    <x v="4"/>
    <n v="4"/>
    <d v="2013-08-01T00:00:00"/>
    <x v="207"/>
    <x v="175"/>
    <n v="24"/>
    <m/>
    <b v="1"/>
    <n v="12"/>
    <b v="1"/>
    <n v="12"/>
    <n v="0"/>
    <n v="0"/>
    <m/>
    <m/>
    <b v="1"/>
    <s v="B"/>
    <x v="0"/>
    <x v="3"/>
    <s v="English Language Books"/>
  </r>
  <r>
    <x v="595"/>
    <x v="4"/>
    <x v="500"/>
    <x v="535"/>
    <x v="4"/>
    <n v="4"/>
    <d v="2013-08-01T00:00:00"/>
    <x v="207"/>
    <x v="128"/>
    <n v="24"/>
    <m/>
    <b v="0"/>
    <m/>
    <b v="0"/>
    <m/>
    <n v="0"/>
    <n v="0"/>
    <m/>
    <m/>
    <b v="1"/>
    <s v="B"/>
    <x v="2"/>
    <x v="3"/>
    <s v="E-Books"/>
  </r>
  <r>
    <x v="596"/>
    <x v="4"/>
    <x v="500"/>
    <x v="535"/>
    <x v="4"/>
    <n v="4"/>
    <d v="2013-08-01T00:00:00"/>
    <x v="207"/>
    <x v="128"/>
    <n v="24"/>
    <m/>
    <b v="0"/>
    <m/>
    <b v="0"/>
    <m/>
    <n v="0"/>
    <n v="0"/>
    <m/>
    <m/>
    <b v="1"/>
    <s v="B"/>
    <x v="2"/>
    <x v="3"/>
    <s v="English Language Standing Orders"/>
  </r>
  <r>
    <x v="597"/>
    <x v="4"/>
    <x v="500"/>
    <x v="535"/>
    <x v="4"/>
    <n v="4"/>
    <d v="2013-08-01T00:00:00"/>
    <x v="207"/>
    <x v="128"/>
    <n v="24"/>
    <m/>
    <b v="0"/>
    <m/>
    <b v="0"/>
    <m/>
    <n v="0"/>
    <n v="0"/>
    <m/>
    <m/>
    <b v="1"/>
    <s v="B"/>
    <x v="2"/>
    <x v="3"/>
    <s v="European Language Material"/>
  </r>
  <r>
    <x v="598"/>
    <x v="4"/>
    <x v="500"/>
    <x v="535"/>
    <x v="4"/>
    <n v="4"/>
    <d v="2013-08-01T00:00:00"/>
    <x v="207"/>
    <x v="128"/>
    <n v="24"/>
    <m/>
    <b v="0"/>
    <m/>
    <b v="0"/>
    <m/>
    <n v="0"/>
    <n v="0"/>
    <m/>
    <m/>
    <b v="1"/>
    <s v="B"/>
    <x v="2"/>
    <x v="3"/>
    <s v="Sales to Staff and Students"/>
  </r>
  <r>
    <x v="599"/>
    <x v="0"/>
    <x v="470"/>
    <x v="536"/>
    <x v="3"/>
    <n v="6"/>
    <m/>
    <x v="219"/>
    <x v="235"/>
    <n v="36"/>
    <m/>
    <b v="1"/>
    <n v="12"/>
    <b v="0"/>
    <m/>
    <n v="0"/>
    <n v="0"/>
    <m/>
    <m/>
    <b v="1"/>
    <s v="B"/>
    <x v="2"/>
    <x v="6"/>
    <s v="Lot 1 - AV Supply Only"/>
  </r>
  <r>
    <x v="600"/>
    <x v="0"/>
    <x v="470"/>
    <x v="537"/>
    <x v="3"/>
    <n v="6"/>
    <m/>
    <x v="219"/>
    <x v="235"/>
    <n v="36"/>
    <n v="12"/>
    <b v="1"/>
    <n v="12"/>
    <b v="0"/>
    <m/>
    <n v="23000000"/>
    <n v="0"/>
    <m/>
    <m/>
    <b v="1"/>
    <s v="A"/>
    <x v="0"/>
    <x v="6"/>
    <s v="Lot 2 - AV Presentation Systems"/>
  </r>
  <r>
    <x v="601"/>
    <x v="0"/>
    <x v="470"/>
    <x v="538"/>
    <x v="3"/>
    <n v="6"/>
    <m/>
    <x v="219"/>
    <x v="235"/>
    <n v="36"/>
    <m/>
    <b v="1"/>
    <n v="12"/>
    <b v="0"/>
    <m/>
    <n v="0"/>
    <n v="0"/>
    <m/>
    <m/>
    <b v="1"/>
    <s v="B"/>
    <x v="2"/>
    <x v="6"/>
    <s v="Lot 4 - Event Management"/>
  </r>
  <r>
    <x v="602"/>
    <x v="0"/>
    <x v="470"/>
    <x v="539"/>
    <x v="3"/>
    <n v="6"/>
    <m/>
    <x v="219"/>
    <x v="235"/>
    <n v="36"/>
    <m/>
    <b v="1"/>
    <n v="12"/>
    <b v="0"/>
    <m/>
    <n v="0"/>
    <n v="0"/>
    <m/>
    <m/>
    <b v="1"/>
    <s v="B"/>
    <x v="2"/>
    <x v="6"/>
    <s v="Lot 5 - Projector Lamps Only"/>
  </r>
  <r>
    <x v="603"/>
    <x v="3"/>
    <x v="501"/>
    <x v="0"/>
    <x v="0"/>
    <n v="1"/>
    <d v="2013-09-09T00:00:00"/>
    <x v="242"/>
    <x v="258"/>
    <n v="72"/>
    <n v="27"/>
    <b v="1"/>
    <n v="12"/>
    <b v="1"/>
    <n v="15"/>
    <n v="300000"/>
    <n v="1800000"/>
    <d v="2012-09-09T00:00:00"/>
    <d v="2013-09-09T00:00:00"/>
    <b v="1"/>
    <s v="A"/>
    <x v="0"/>
    <x v="0"/>
    <m/>
  </r>
  <r>
    <x v="604"/>
    <x v="9"/>
    <x v="502"/>
    <x v="540"/>
    <x v="6"/>
    <n v="1"/>
    <m/>
    <x v="43"/>
    <x v="28"/>
    <n v="54"/>
    <m/>
    <b v="0"/>
    <m/>
    <b v="0"/>
    <m/>
    <n v="0"/>
    <n v="0"/>
    <m/>
    <m/>
    <b v="1"/>
    <s v="C1 - Local Collaboration"/>
    <x v="2"/>
    <x v="0"/>
    <m/>
  </r>
  <r>
    <x v="605"/>
    <x v="9"/>
    <x v="503"/>
    <x v="541"/>
    <x v="3"/>
    <n v="1"/>
    <m/>
    <x v="243"/>
    <x v="259"/>
    <n v="28"/>
    <m/>
    <b v="0"/>
    <m/>
    <b v="0"/>
    <m/>
    <n v="0"/>
    <n v="0"/>
    <m/>
    <m/>
    <b v="1"/>
    <s v="C1 - Local Collaboration"/>
    <x v="2"/>
    <x v="0"/>
    <m/>
  </r>
  <r>
    <x v="606"/>
    <x v="9"/>
    <x v="504"/>
    <x v="470"/>
    <x v="1"/>
    <n v="1"/>
    <m/>
    <x v="244"/>
    <x v="260"/>
    <n v="6"/>
    <m/>
    <b v="0"/>
    <m/>
    <b v="0"/>
    <m/>
    <n v="0"/>
    <n v="0"/>
    <m/>
    <m/>
    <b v="1"/>
    <s v="C1 - Local Collaboration"/>
    <x v="2"/>
    <x v="0"/>
    <m/>
  </r>
  <r>
    <x v="607"/>
    <x v="9"/>
    <x v="505"/>
    <x v="542"/>
    <x v="3"/>
    <n v="1"/>
    <m/>
    <x v="6"/>
    <x v="6"/>
    <m/>
    <m/>
    <b v="0"/>
    <m/>
    <b v="0"/>
    <m/>
    <n v="0"/>
    <n v="0"/>
    <m/>
    <m/>
    <b v="1"/>
    <s v="C1 - Local Collaboration"/>
    <x v="2"/>
    <x v="0"/>
    <m/>
  </r>
  <r>
    <x v="608"/>
    <x v="9"/>
    <x v="506"/>
    <x v="543"/>
    <x v="3"/>
    <n v="1"/>
    <m/>
    <x v="6"/>
    <x v="6"/>
    <m/>
    <m/>
    <b v="0"/>
    <m/>
    <b v="0"/>
    <m/>
    <n v="0"/>
    <n v="0"/>
    <m/>
    <m/>
    <b v="1"/>
    <s v="C1 - Local Collaboration"/>
    <x v="2"/>
    <x v="0"/>
    <m/>
  </r>
  <r>
    <x v="609"/>
    <x v="9"/>
    <x v="507"/>
    <x v="543"/>
    <x v="3"/>
    <n v="1"/>
    <m/>
    <x v="7"/>
    <x v="261"/>
    <n v="36"/>
    <m/>
    <b v="0"/>
    <m/>
    <b v="0"/>
    <m/>
    <n v="0"/>
    <n v="0"/>
    <m/>
    <m/>
    <b v="1"/>
    <s v="C1 - Local Collaboration"/>
    <x v="2"/>
    <x v="0"/>
    <m/>
  </r>
  <r>
    <x v="610"/>
    <x v="9"/>
    <x v="508"/>
    <x v="544"/>
    <x v="3"/>
    <n v="1"/>
    <m/>
    <x v="6"/>
    <x v="6"/>
    <m/>
    <m/>
    <b v="0"/>
    <m/>
    <b v="0"/>
    <m/>
    <n v="0"/>
    <n v="0"/>
    <m/>
    <m/>
    <b v="1"/>
    <s v="C1 - Local Collaboration"/>
    <x v="2"/>
    <x v="0"/>
    <m/>
  </r>
  <r>
    <x v="611"/>
    <x v="9"/>
    <x v="509"/>
    <x v="545"/>
    <x v="3"/>
    <n v="1"/>
    <m/>
    <x v="245"/>
    <x v="262"/>
    <n v="48"/>
    <m/>
    <b v="0"/>
    <m/>
    <b v="0"/>
    <m/>
    <n v="0"/>
    <n v="0"/>
    <m/>
    <m/>
    <b v="1"/>
    <s v="C1 - Local Collaboration"/>
    <x v="2"/>
    <x v="0"/>
    <m/>
  </r>
  <r>
    <x v="612"/>
    <x v="9"/>
    <x v="510"/>
    <x v="546"/>
    <x v="3"/>
    <n v="1"/>
    <m/>
    <x v="194"/>
    <x v="210"/>
    <n v="48"/>
    <m/>
    <b v="0"/>
    <m/>
    <b v="0"/>
    <m/>
    <n v="0"/>
    <n v="0"/>
    <m/>
    <m/>
    <b v="1"/>
    <s v="C1 - Local Collaboration"/>
    <x v="2"/>
    <x v="0"/>
    <m/>
  </r>
  <r>
    <x v="613"/>
    <x v="9"/>
    <x v="511"/>
    <x v="547"/>
    <x v="3"/>
    <n v="1"/>
    <m/>
    <x v="6"/>
    <x v="6"/>
    <m/>
    <m/>
    <b v="0"/>
    <m/>
    <b v="0"/>
    <m/>
    <n v="0"/>
    <n v="0"/>
    <m/>
    <m/>
    <b v="1"/>
    <s v="C1 - Local Collaboration"/>
    <x v="2"/>
    <x v="0"/>
    <m/>
  </r>
  <r>
    <x v="614"/>
    <x v="9"/>
    <x v="512"/>
    <x v="548"/>
    <x v="6"/>
    <n v="1"/>
    <m/>
    <x v="246"/>
    <x v="263"/>
    <n v="48"/>
    <m/>
    <b v="0"/>
    <m/>
    <b v="0"/>
    <m/>
    <n v="0"/>
    <n v="0"/>
    <m/>
    <m/>
    <b v="1"/>
    <s v="C1 - Local Collaboration"/>
    <x v="2"/>
    <x v="0"/>
    <m/>
  </r>
  <r>
    <x v="615"/>
    <x v="9"/>
    <x v="513"/>
    <x v="375"/>
    <x v="1"/>
    <n v="1"/>
    <m/>
    <x v="129"/>
    <x v="107"/>
    <n v="24"/>
    <m/>
    <b v="0"/>
    <m/>
    <b v="0"/>
    <m/>
    <n v="0"/>
    <n v="0"/>
    <m/>
    <m/>
    <b v="1"/>
    <s v="C1 - Local Collaboration"/>
    <x v="2"/>
    <x v="0"/>
    <m/>
  </r>
  <r>
    <x v="616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estic Equipment greater than 500kw rated input (Yorkshire and Humber)"/>
  </r>
  <r>
    <x v="617"/>
    <x v="0"/>
    <x v="514"/>
    <x v="549"/>
    <x v="6"/>
    <n v="1"/>
    <m/>
    <x v="247"/>
    <x v="264"/>
    <n v="48"/>
    <n v="0"/>
    <b v="0"/>
    <m/>
    <b v="0"/>
    <m/>
    <n v="0"/>
    <n v="0"/>
    <m/>
    <d v="2014-02-10T00:00:00"/>
    <b v="1"/>
    <s v="A"/>
    <x v="0"/>
    <x v="0"/>
    <s v=" Fuel Cards"/>
  </r>
  <r>
    <x v="618"/>
    <x v="0"/>
    <x v="515"/>
    <x v="550"/>
    <x v="6"/>
    <n v="1"/>
    <d v="2014-08-18T00:00:00"/>
    <x v="248"/>
    <x v="265"/>
    <n v="48"/>
    <n v="0"/>
    <b v="0"/>
    <n v="0"/>
    <b v="0"/>
    <n v="0"/>
    <n v="7000000"/>
    <n v="28000000"/>
    <m/>
    <d v="2014-02-01T00:00:00"/>
    <b v="1"/>
    <s v="A"/>
    <x v="0"/>
    <x v="0"/>
    <m/>
  </r>
  <r>
    <x v="619"/>
    <x v="1"/>
    <x v="516"/>
    <x v="551"/>
    <x v="6"/>
    <n v="1"/>
    <m/>
    <x v="108"/>
    <x v="266"/>
    <n v="48"/>
    <m/>
    <b v="0"/>
    <m/>
    <b v="0"/>
    <m/>
    <n v="0"/>
    <n v="0"/>
    <m/>
    <d v="2014-02-01T00:00:00"/>
    <b v="1"/>
    <s v="A"/>
    <x v="2"/>
    <x v="0"/>
    <m/>
  </r>
  <r>
    <x v="620"/>
    <x v="2"/>
    <x v="517"/>
    <x v="552"/>
    <x v="6"/>
    <n v="1"/>
    <d v="2014-09-10T00:00:00"/>
    <x v="249"/>
    <x v="143"/>
    <n v="24"/>
    <n v="24"/>
    <b v="0"/>
    <n v="12"/>
    <b v="0"/>
    <n v="12"/>
    <n v="10000000"/>
    <n v="2000000"/>
    <m/>
    <d v="2014-07-16T00:00:00"/>
    <b v="1"/>
    <s v="A"/>
    <x v="4"/>
    <x v="0"/>
    <m/>
  </r>
  <r>
    <x v="621"/>
    <x v="0"/>
    <x v="518"/>
    <x v="553"/>
    <x v="2"/>
    <n v="2"/>
    <m/>
    <x v="250"/>
    <x v="267"/>
    <n v="24"/>
    <n v="24"/>
    <b v="1"/>
    <n v="12"/>
    <b v="1"/>
    <n v="12"/>
    <n v="500000000"/>
    <n v="2000000000"/>
    <m/>
    <m/>
    <b v="1"/>
    <s v="Call-off from Framework"/>
    <x v="0"/>
    <x v="4"/>
    <m/>
  </r>
  <r>
    <x v="622"/>
    <x v="0"/>
    <x v="519"/>
    <x v="546"/>
    <x v="2"/>
    <n v="2"/>
    <m/>
    <x v="194"/>
    <x v="268"/>
    <n v="24"/>
    <n v="24"/>
    <b v="0"/>
    <n v="12"/>
    <b v="0"/>
    <n v="12"/>
    <n v="15000000"/>
    <n v="600000000"/>
    <m/>
    <m/>
    <b v="1"/>
    <s v="Call-off from Framework"/>
    <x v="4"/>
    <x v="4"/>
    <m/>
  </r>
  <r>
    <x v="623"/>
    <x v="0"/>
    <x v="520"/>
    <x v="554"/>
    <x v="2"/>
    <n v="1"/>
    <d v="2013-08-28T00:00:00"/>
    <x v="251"/>
    <x v="269"/>
    <n v="24"/>
    <n v="24"/>
    <b v="1"/>
    <n v="12"/>
    <b v="1"/>
    <n v="12"/>
    <n v="0"/>
    <n v="0"/>
    <m/>
    <m/>
    <b v="1"/>
    <s v="B"/>
    <x v="0"/>
    <x v="0"/>
    <s v="Generic SIP and IP Handsets"/>
  </r>
  <r>
    <x v="624"/>
    <x v="0"/>
    <x v="520"/>
    <x v="554"/>
    <x v="2"/>
    <n v="1"/>
    <d v="2013-08-28T00:00:00"/>
    <x v="251"/>
    <x v="269"/>
    <n v="24"/>
    <n v="24"/>
    <b v="1"/>
    <n v="12"/>
    <b v="1"/>
    <n v="12"/>
    <n v="45000"/>
    <n v="180000"/>
    <m/>
    <m/>
    <b v="1"/>
    <s v="B"/>
    <x v="0"/>
    <x v="0"/>
    <s v="Service Supply and Installation of IP Telephony Systems, End User Products, Software and Services"/>
  </r>
  <r>
    <x v="625"/>
    <x v="0"/>
    <x v="521"/>
    <x v="554"/>
    <x v="2"/>
    <n v="1"/>
    <d v="2013-08-28T00:00:00"/>
    <x v="251"/>
    <x v="269"/>
    <n v="24"/>
    <n v="24"/>
    <b v="1"/>
    <n v="12"/>
    <b v="1"/>
    <n v="12"/>
    <n v="27500"/>
    <n v="110000"/>
    <m/>
    <m/>
    <b v="1"/>
    <s v="B"/>
    <x v="0"/>
    <x v="0"/>
    <s v="Proprietary SIP &amp; IP handets and associated licences"/>
  </r>
  <r>
    <x v="626"/>
    <x v="0"/>
    <x v="522"/>
    <x v="172"/>
    <x v="1"/>
    <n v="10"/>
    <d v="2014-06-23T00:00:00"/>
    <x v="190"/>
    <x v="160"/>
    <n v="24"/>
    <n v="24"/>
    <b v="1"/>
    <n v="12"/>
    <b v="1"/>
    <n v="12"/>
    <n v="8000000"/>
    <n v="32000000"/>
    <d v="2013-09-02T00:00:00"/>
    <d v="2014-02-28T00:00:00"/>
    <b v="1"/>
    <s v="B"/>
    <x v="0"/>
    <x v="1"/>
    <m/>
  </r>
  <r>
    <x v="627"/>
    <x v="4"/>
    <x v="523"/>
    <x v="555"/>
    <x v="0"/>
    <n v="1"/>
    <m/>
    <x v="108"/>
    <x v="6"/>
    <m/>
    <m/>
    <b v="0"/>
    <m/>
    <b v="0"/>
    <m/>
    <n v="0"/>
    <n v="0"/>
    <d v="2014-02-17T00:00:00"/>
    <m/>
    <b v="1"/>
    <s v="B"/>
    <x v="2"/>
    <x v="0"/>
    <m/>
  </r>
  <r>
    <x v="628"/>
    <x v="0"/>
    <x v="524"/>
    <x v="556"/>
    <x v="1"/>
    <n v="10"/>
    <d v="2014-05-02T00:00:00"/>
    <x v="252"/>
    <x v="270"/>
    <n v="24"/>
    <n v="24"/>
    <b v="1"/>
    <n v="12"/>
    <b v="1"/>
    <n v="18"/>
    <n v="0"/>
    <n v="0"/>
    <m/>
    <d v="2014-02-15T00:00:00"/>
    <b v="1"/>
    <s v="B"/>
    <x v="0"/>
    <x v="1"/>
    <s v="Lot 1 - Light Equipment;"/>
  </r>
  <r>
    <x v="629"/>
    <x v="0"/>
    <x v="384"/>
    <x v="557"/>
    <x v="1"/>
    <n v="3"/>
    <m/>
    <x v="188"/>
    <x v="205"/>
    <n v="24"/>
    <n v="12"/>
    <b v="1"/>
    <n v="13"/>
    <b v="1"/>
    <n v="12"/>
    <n v="0"/>
    <n v="0"/>
    <m/>
    <m/>
    <b v="1"/>
    <s v="B"/>
    <x v="0"/>
    <x v="2"/>
    <s v="Student Starter Packs"/>
  </r>
  <r>
    <x v="630"/>
    <x v="0"/>
    <x v="384"/>
    <x v="558"/>
    <x v="1"/>
    <n v="3"/>
    <m/>
    <x v="188"/>
    <x v="205"/>
    <n v="24"/>
    <n v="12"/>
    <b v="1"/>
    <n v="13"/>
    <b v="1"/>
    <n v="12"/>
    <n v="0"/>
    <n v="0"/>
    <m/>
    <m/>
    <b v="1"/>
    <s v="B"/>
    <x v="0"/>
    <x v="2"/>
    <s v="Window Coverings"/>
  </r>
  <r>
    <x v="631"/>
    <x v="0"/>
    <x v="525"/>
    <x v="81"/>
    <x v="1"/>
    <n v="1"/>
    <d v="2014-12-16T00:00:00"/>
    <x v="253"/>
    <x v="271"/>
    <n v="36"/>
    <n v="12"/>
    <b v="1"/>
    <n v="12"/>
    <b v="1"/>
    <n v="2"/>
    <n v="1500000"/>
    <n v="6000000"/>
    <d v="2014-01-13T00:00:00"/>
    <d v="2014-08-26T00:00:00"/>
    <b v="1"/>
    <s v="B"/>
    <x v="0"/>
    <x v="0"/>
    <m/>
  </r>
  <r>
    <x v="632"/>
    <x v="0"/>
    <x v="526"/>
    <x v="222"/>
    <x v="1"/>
    <n v="1"/>
    <d v="2015-08-25T00:00:00"/>
    <x v="254"/>
    <x v="272"/>
    <n v="36"/>
    <n v="12"/>
    <b v="1"/>
    <n v="12"/>
    <b v="0"/>
    <m/>
    <n v="300000"/>
    <n v="1200000"/>
    <d v="2015-01-06T00:00:00"/>
    <d v="2015-06-30T00:00:00"/>
    <b v="1"/>
    <s v="B"/>
    <x v="0"/>
    <x v="0"/>
    <m/>
  </r>
  <r>
    <x v="633"/>
    <x v="0"/>
    <x v="527"/>
    <x v="245"/>
    <x v="1"/>
    <n v="10"/>
    <d v="2015-10-28T00:00:00"/>
    <x v="255"/>
    <x v="273"/>
    <n v="24"/>
    <n v="24"/>
    <b v="1"/>
    <n v="12"/>
    <b v="1"/>
    <n v="12"/>
    <n v="6250000"/>
    <n v="25000000"/>
    <m/>
    <d v="2015-09-01T00:00:00"/>
    <b v="1"/>
    <s v="B"/>
    <x v="0"/>
    <x v="1"/>
    <m/>
  </r>
  <r>
    <x v="634"/>
    <x v="0"/>
    <x v="528"/>
    <x v="559"/>
    <x v="1"/>
    <n v="10"/>
    <d v="2015-03-17T00:00:00"/>
    <x v="70"/>
    <x v="157"/>
    <n v="24"/>
    <n v="24"/>
    <b v="1"/>
    <n v="12"/>
    <b v="1"/>
    <n v="12"/>
    <n v="25000000"/>
    <n v="100000000"/>
    <m/>
    <d v="2015-03-01T00:00:00"/>
    <b v="1"/>
    <s v="B"/>
    <x v="0"/>
    <x v="1"/>
    <m/>
  </r>
  <r>
    <x v="635"/>
    <x v="0"/>
    <x v="529"/>
    <x v="13"/>
    <x v="1"/>
    <n v="10"/>
    <d v="2015-11-12T00:00:00"/>
    <x v="256"/>
    <x v="274"/>
    <n v="24"/>
    <n v="24"/>
    <b v="1"/>
    <n v="12"/>
    <b v="1"/>
    <n v="12"/>
    <n v="583333"/>
    <n v="2333333"/>
    <m/>
    <d v="2015-10-03T00:00:00"/>
    <b v="1"/>
    <s v="B"/>
    <x v="0"/>
    <x v="1"/>
    <s v="Confectionary, Snacks and ancillary products"/>
  </r>
  <r>
    <x v="636"/>
    <x v="4"/>
    <x v="530"/>
    <x v="240"/>
    <x v="1"/>
    <n v="1"/>
    <m/>
    <x v="257"/>
    <x v="275"/>
    <n v="36"/>
    <m/>
    <b v="0"/>
    <m/>
    <b v="0"/>
    <m/>
    <n v="0"/>
    <n v="0"/>
    <m/>
    <m/>
    <b v="1"/>
    <s v="B"/>
    <x v="2"/>
    <x v="0"/>
    <m/>
  </r>
  <r>
    <x v="637"/>
    <x v="0"/>
    <x v="531"/>
    <x v="560"/>
    <x v="1"/>
    <n v="10"/>
    <d v="2016-06-27T00:00:00"/>
    <x v="258"/>
    <x v="276"/>
    <n v="24"/>
    <n v="24"/>
    <b v="1"/>
    <n v="12"/>
    <b v="1"/>
    <n v="15"/>
    <n v="2250000"/>
    <n v="9000000"/>
    <m/>
    <d v="2016-07-01T00:00:00"/>
    <b v="1"/>
    <s v="B"/>
    <x v="0"/>
    <x v="1"/>
    <m/>
  </r>
  <r>
    <x v="638"/>
    <x v="0"/>
    <x v="532"/>
    <x v="561"/>
    <x v="1"/>
    <n v="10"/>
    <d v="2014-12-01T00:00:00"/>
    <x v="108"/>
    <x v="277"/>
    <n v="24"/>
    <n v="12"/>
    <b v="1"/>
    <n v="12"/>
    <b v="1"/>
    <n v="9"/>
    <n v="0"/>
    <n v="0"/>
    <d v="2014-02-05T00:00:00"/>
    <m/>
    <b v="1"/>
    <s v="B"/>
    <x v="0"/>
    <x v="1"/>
    <m/>
  </r>
  <r>
    <x v="639"/>
    <x v="0"/>
    <x v="533"/>
    <x v="562"/>
    <x v="1"/>
    <n v="10"/>
    <d v="2014-09-30T00:00:00"/>
    <x v="249"/>
    <x v="213"/>
    <n v="24"/>
    <n v="24"/>
    <b v="1"/>
    <n v="12"/>
    <b v="1"/>
    <n v="12"/>
    <n v="10000000"/>
    <n v="40000000"/>
    <d v="2014-01-10T00:00:00"/>
    <d v="2014-07-17T00:00:00"/>
    <b v="1"/>
    <s v="B"/>
    <x v="0"/>
    <x v="1"/>
    <m/>
  </r>
  <r>
    <x v="640"/>
    <x v="6"/>
    <x v="534"/>
    <x v="92"/>
    <x v="1"/>
    <n v="1"/>
    <m/>
    <x v="259"/>
    <x v="266"/>
    <n v="36"/>
    <m/>
    <b v="0"/>
    <m/>
    <b v="0"/>
    <m/>
    <n v="0"/>
    <n v="0"/>
    <m/>
    <m/>
    <b v="1"/>
    <s v="B"/>
    <x v="2"/>
    <x v="0"/>
    <m/>
  </r>
  <r>
    <x v="641"/>
    <x v="0"/>
    <x v="535"/>
    <x v="108"/>
    <x v="1"/>
    <n v="1"/>
    <d v="2015-09-15T00:00:00"/>
    <x v="260"/>
    <x v="278"/>
    <n v="24"/>
    <n v="24"/>
    <b v="1"/>
    <n v="12"/>
    <b v="1"/>
    <n v="12"/>
    <n v="700000"/>
    <n v="4000000"/>
    <d v="2014-12-01T00:00:00"/>
    <m/>
    <b v="1"/>
    <s v="B"/>
    <x v="0"/>
    <x v="0"/>
    <m/>
  </r>
  <r>
    <x v="642"/>
    <x v="0"/>
    <x v="536"/>
    <x v="563"/>
    <x v="1"/>
    <n v="1"/>
    <d v="2014-10-29T00:00:00"/>
    <x v="261"/>
    <x v="279"/>
    <n v="36"/>
    <n v="12"/>
    <b v="1"/>
    <n v="12"/>
    <b v="1"/>
    <n v="2"/>
    <n v="1520000"/>
    <n v="6080000"/>
    <d v="2013-12-16T00:00:00"/>
    <d v="2014-05-09T00:00:00"/>
    <b v="1"/>
    <s v="B"/>
    <x v="0"/>
    <x v="0"/>
    <m/>
  </r>
  <r>
    <x v="643"/>
    <x v="0"/>
    <x v="537"/>
    <x v="83"/>
    <x v="1"/>
    <n v="1"/>
    <d v="2015-04-01T00:00:00"/>
    <x v="70"/>
    <x v="280"/>
    <n v="36"/>
    <n v="12"/>
    <b v="1"/>
    <n v="12"/>
    <b v="1"/>
    <n v="2"/>
    <n v="33000"/>
    <n v="132000"/>
    <d v="2014-09-01T00:00:00"/>
    <d v="2015-04-01T00:00:00"/>
    <b v="1"/>
    <s v="B"/>
    <x v="0"/>
    <x v="0"/>
    <m/>
  </r>
  <r>
    <x v="644"/>
    <x v="6"/>
    <x v="538"/>
    <x v="564"/>
    <x v="2"/>
    <n v="1"/>
    <m/>
    <x v="6"/>
    <x v="6"/>
    <m/>
    <m/>
    <b v="0"/>
    <m/>
    <b v="0"/>
    <m/>
    <n v="0"/>
    <n v="0"/>
    <m/>
    <m/>
    <b v="1"/>
    <s v="B"/>
    <x v="2"/>
    <x v="0"/>
    <m/>
  </r>
  <r>
    <x v="645"/>
    <x v="4"/>
    <x v="539"/>
    <x v="565"/>
    <x v="0"/>
    <n v="1"/>
    <m/>
    <x v="6"/>
    <x v="6"/>
    <m/>
    <m/>
    <b v="0"/>
    <m/>
    <b v="0"/>
    <m/>
    <n v="0"/>
    <n v="0"/>
    <m/>
    <m/>
    <b v="1"/>
    <s v="B"/>
    <x v="2"/>
    <x v="0"/>
    <m/>
  </r>
  <r>
    <x v="646"/>
    <x v="0"/>
    <x v="540"/>
    <x v="271"/>
    <x v="1"/>
    <n v="1"/>
    <m/>
    <x v="190"/>
    <x v="281"/>
    <n v="36"/>
    <n v="12"/>
    <b v="0"/>
    <m/>
    <b v="0"/>
    <m/>
    <n v="7000"/>
    <n v="28000"/>
    <m/>
    <m/>
    <b v="1"/>
    <s v="B"/>
    <x v="5"/>
    <x v="0"/>
    <m/>
  </r>
  <r>
    <x v="647"/>
    <x v="1"/>
    <x v="541"/>
    <x v="566"/>
    <x v="0"/>
    <n v="1"/>
    <m/>
    <x v="262"/>
    <x v="282"/>
    <n v="48"/>
    <m/>
    <b v="0"/>
    <m/>
    <b v="0"/>
    <m/>
    <n v="0"/>
    <n v="0"/>
    <m/>
    <m/>
    <b v="1"/>
    <s v="B"/>
    <x v="2"/>
    <x v="0"/>
    <m/>
  </r>
  <r>
    <x v="648"/>
    <x v="4"/>
    <x v="542"/>
    <x v="567"/>
    <x v="0"/>
    <n v="1"/>
    <m/>
    <x v="6"/>
    <x v="6"/>
    <m/>
    <m/>
    <b v="0"/>
    <m/>
    <b v="0"/>
    <m/>
    <n v="0"/>
    <n v="0"/>
    <m/>
    <m/>
    <b v="1"/>
    <s v="B"/>
    <x v="2"/>
    <x v="0"/>
    <m/>
  </r>
  <r>
    <x v="649"/>
    <x v="4"/>
    <x v="543"/>
    <x v="568"/>
    <x v="0"/>
    <n v="1"/>
    <m/>
    <x v="6"/>
    <x v="6"/>
    <m/>
    <m/>
    <b v="0"/>
    <m/>
    <b v="0"/>
    <m/>
    <n v="0"/>
    <n v="0"/>
    <m/>
    <m/>
    <b v="1"/>
    <s v="B"/>
    <x v="2"/>
    <x v="0"/>
    <m/>
  </r>
  <r>
    <x v="650"/>
    <x v="0"/>
    <x v="544"/>
    <x v="569"/>
    <x v="1"/>
    <n v="1"/>
    <d v="2014-10-23T00:00:00"/>
    <x v="108"/>
    <x v="266"/>
    <n v="24"/>
    <n v="24"/>
    <b v="1"/>
    <n v="12"/>
    <b v="1"/>
    <n v="12"/>
    <n v="9000000"/>
    <n v="36000000"/>
    <d v="2013-12-04T00:00:00"/>
    <d v="2014-10-16T00:00:00"/>
    <b v="1"/>
    <s v="B"/>
    <x v="0"/>
    <x v="0"/>
    <m/>
  </r>
  <r>
    <x v="651"/>
    <x v="0"/>
    <x v="37"/>
    <x v="38"/>
    <x v="1"/>
    <n v="1"/>
    <d v="2016-05-06T00:00:00"/>
    <x v="24"/>
    <x v="26"/>
    <n v="24"/>
    <n v="24"/>
    <b v="1"/>
    <n v="12"/>
    <b v="1"/>
    <n v="19"/>
    <n v="113064"/>
    <n v="452256"/>
    <d v="2015-09-29T00:00:00"/>
    <d v="2016-04-04T00:00:00"/>
    <b v="1"/>
    <s v="B"/>
    <x v="0"/>
    <x v="0"/>
    <s v="Edinburgh, Lothians"/>
  </r>
  <r>
    <x v="652"/>
    <x v="0"/>
    <x v="545"/>
    <x v="82"/>
    <x v="1"/>
    <n v="1"/>
    <d v="2015-03-06T00:00:00"/>
    <x v="263"/>
    <x v="283"/>
    <n v="24"/>
    <n v="24"/>
    <b v="1"/>
    <n v="12"/>
    <b v="1"/>
    <n v="13"/>
    <n v="300000"/>
    <n v="1200000"/>
    <d v="2014-03-12T00:00:00"/>
    <d v="2015-03-16T00:00:00"/>
    <b v="1"/>
    <s v="B"/>
    <x v="0"/>
    <x v="0"/>
    <m/>
  </r>
  <r>
    <x v="653"/>
    <x v="0"/>
    <x v="546"/>
    <x v="211"/>
    <x v="1"/>
    <n v="1"/>
    <m/>
    <x v="190"/>
    <x v="160"/>
    <n v="36"/>
    <n v="12"/>
    <b v="0"/>
    <n v="12"/>
    <b v="1"/>
    <n v="12"/>
    <n v="60000"/>
    <n v="240000"/>
    <m/>
    <m/>
    <b v="1"/>
    <s v="B"/>
    <x v="0"/>
    <x v="0"/>
    <m/>
  </r>
  <r>
    <x v="654"/>
    <x v="0"/>
    <x v="547"/>
    <x v="570"/>
    <x v="1"/>
    <n v="1"/>
    <d v="2013-10-01T00:00:00"/>
    <x v="151"/>
    <x v="162"/>
    <n v="24"/>
    <n v="24"/>
    <b v="1"/>
    <n v="12"/>
    <b v="1"/>
    <n v="12"/>
    <n v="379000"/>
    <n v="1516000"/>
    <m/>
    <d v="2013-10-01T00:00:00"/>
    <b v="1"/>
    <s v="B"/>
    <x v="0"/>
    <x v="0"/>
    <m/>
  </r>
  <r>
    <x v="655"/>
    <x v="0"/>
    <x v="482"/>
    <x v="511"/>
    <x v="4"/>
    <n v="1"/>
    <d v="2013-10-29T00:00:00"/>
    <x v="229"/>
    <x v="244"/>
    <n v="24"/>
    <n v="24"/>
    <b v="1"/>
    <n v="12"/>
    <b v="1"/>
    <n v="13"/>
    <n v="800000"/>
    <n v="3200000"/>
    <m/>
    <d v="2013-10-15T00:00:00"/>
    <b v="1"/>
    <s v="B"/>
    <x v="0"/>
    <x v="0"/>
    <s v="eBook collections DRM Free"/>
  </r>
  <r>
    <x v="656"/>
    <x v="0"/>
    <x v="482"/>
    <x v="511"/>
    <x v="4"/>
    <n v="1"/>
    <d v="2013-10-29T00:00:00"/>
    <x v="229"/>
    <x v="244"/>
    <n v="24"/>
    <m/>
    <b v="1"/>
    <n v="12"/>
    <b v="1"/>
    <n v="13"/>
    <n v="50000"/>
    <n v="200000"/>
    <m/>
    <m/>
    <b v="1"/>
    <s v="B"/>
    <x v="0"/>
    <x v="0"/>
    <s v="DRM constrained Prepacked subscription packages"/>
  </r>
  <r>
    <x v="657"/>
    <x v="0"/>
    <x v="548"/>
    <x v="571"/>
    <x v="1"/>
    <n v="2"/>
    <m/>
    <x v="264"/>
    <x v="256"/>
    <n v="36"/>
    <n v="12"/>
    <b v="1"/>
    <n v="12"/>
    <b v="1"/>
    <n v="6"/>
    <n v="0"/>
    <n v="0"/>
    <m/>
    <d v="2014-04-21T00:00:00"/>
    <b v="1"/>
    <s v="B"/>
    <x v="0"/>
    <x v="4"/>
    <m/>
  </r>
  <r>
    <x v="658"/>
    <x v="0"/>
    <x v="549"/>
    <x v="572"/>
    <x v="1"/>
    <n v="2"/>
    <m/>
    <x v="265"/>
    <x v="213"/>
    <n v="36"/>
    <n v="12"/>
    <b v="1"/>
    <n v="12"/>
    <b v="1"/>
    <n v="5"/>
    <n v="500000"/>
    <n v="2000000"/>
    <m/>
    <d v="2014-04-28T00:00:00"/>
    <b v="1"/>
    <s v="B"/>
    <x v="0"/>
    <x v="4"/>
    <m/>
  </r>
  <r>
    <x v="659"/>
    <x v="0"/>
    <x v="550"/>
    <x v="573"/>
    <x v="1"/>
    <n v="5"/>
    <d v="2014-08-01T00:00:00"/>
    <x v="241"/>
    <x v="257"/>
    <n v="36"/>
    <m/>
    <b v="1"/>
    <n v="12"/>
    <b v="0"/>
    <m/>
    <n v="0"/>
    <n v="0"/>
    <m/>
    <d v="2014-07-21T00:00:00"/>
    <b v="1"/>
    <s v="B"/>
    <x v="2"/>
    <x v="5"/>
    <s v="General waste - Greater London Area"/>
  </r>
  <r>
    <x v="660"/>
    <x v="0"/>
    <x v="551"/>
    <x v="574"/>
    <x v="6"/>
    <n v="1"/>
    <d v="2013-05-16T00:00:00"/>
    <x v="266"/>
    <x v="284"/>
    <n v="24"/>
    <n v="24"/>
    <b v="1"/>
    <n v="21"/>
    <b v="1"/>
    <n v="10"/>
    <n v="10000000"/>
    <n v="30000000"/>
    <d v="2013-05-16T00:00:00"/>
    <d v="2013-05-16T00:00:00"/>
    <b v="1"/>
    <s v="A"/>
    <x v="0"/>
    <x v="0"/>
    <m/>
  </r>
  <r>
    <x v="661"/>
    <x v="10"/>
    <x v="552"/>
    <x v="575"/>
    <x v="1"/>
    <n v="3"/>
    <m/>
    <x v="267"/>
    <x v="285"/>
    <n v="24"/>
    <n v="24"/>
    <b v="0"/>
    <n v="12"/>
    <b v="0"/>
    <n v="12"/>
    <n v="0"/>
    <n v="0"/>
    <m/>
    <d v="2021-12-01T00:00:00"/>
    <b v="1"/>
    <s v="B"/>
    <x v="4"/>
    <x v="2"/>
    <m/>
  </r>
  <r>
    <x v="662"/>
    <x v="0"/>
    <x v="553"/>
    <x v="576"/>
    <x v="6"/>
    <n v="3"/>
    <m/>
    <x v="268"/>
    <x v="286"/>
    <n v="36"/>
    <n v="12"/>
    <b v="1"/>
    <n v="12"/>
    <b v="1"/>
    <n v="12"/>
    <n v="0"/>
    <n v="0"/>
    <m/>
    <m/>
    <b v="1"/>
    <s v="B"/>
    <x v="0"/>
    <x v="2"/>
    <s v="Lot 1 - Promotional Products"/>
  </r>
  <r>
    <x v="663"/>
    <x v="0"/>
    <x v="553"/>
    <x v="577"/>
    <x v="6"/>
    <n v="3"/>
    <m/>
    <x v="268"/>
    <x v="286"/>
    <n v="36"/>
    <n v="12"/>
    <b v="1"/>
    <n v="12"/>
    <b v="1"/>
    <n v="12"/>
    <n v="0"/>
    <n v="0"/>
    <m/>
    <m/>
    <b v="1"/>
    <s v="B"/>
    <x v="0"/>
    <x v="2"/>
    <s v="Lot 2 - Vouchers and Gifts"/>
  </r>
  <r>
    <x v="664"/>
    <x v="0"/>
    <x v="553"/>
    <x v="578"/>
    <x v="6"/>
    <n v="3"/>
    <m/>
    <x v="268"/>
    <x v="286"/>
    <n v="36"/>
    <n v="12"/>
    <b v="1"/>
    <n v="12"/>
    <b v="1"/>
    <n v="12"/>
    <n v="0"/>
    <n v="0"/>
    <m/>
    <m/>
    <b v="1"/>
    <s v="B"/>
    <x v="0"/>
    <x v="2"/>
    <s v="Lot 3 - Promotional Clothing"/>
  </r>
  <r>
    <x v="665"/>
    <x v="12"/>
    <x v="482"/>
    <x v="579"/>
    <x v="4"/>
    <n v="1"/>
    <m/>
    <x v="6"/>
    <x v="6"/>
    <m/>
    <m/>
    <b v="0"/>
    <m/>
    <b v="0"/>
    <m/>
    <n v="180000"/>
    <n v="0"/>
    <m/>
    <m/>
    <b v="1"/>
    <s v="B"/>
    <x v="2"/>
    <x v="0"/>
    <s v="Full Collection"/>
  </r>
  <r>
    <x v="666"/>
    <x v="0"/>
    <x v="554"/>
    <x v="580"/>
    <x v="1"/>
    <n v="2"/>
    <m/>
    <x v="108"/>
    <x v="108"/>
    <n v="24"/>
    <n v="24"/>
    <b v="0"/>
    <n v="12"/>
    <b v="0"/>
    <n v="12"/>
    <n v="0"/>
    <n v="0"/>
    <d v="2013-12-06T00:00:00"/>
    <d v="2014-07-31T00:00:00"/>
    <b v="1"/>
    <s v="B"/>
    <x v="4"/>
    <x v="4"/>
    <m/>
  </r>
  <r>
    <x v="667"/>
    <x v="0"/>
    <x v="555"/>
    <x v="581"/>
    <x v="1"/>
    <n v="2"/>
    <m/>
    <x v="269"/>
    <x v="287"/>
    <n v="24"/>
    <n v="30"/>
    <b v="1"/>
    <n v="12"/>
    <b v="1"/>
    <n v="18"/>
    <n v="100000"/>
    <n v="400000"/>
    <m/>
    <d v="2016-08-15T00:00:00"/>
    <b v="1"/>
    <s v="B"/>
    <x v="0"/>
    <x v="4"/>
    <s v="Consultancy"/>
  </r>
  <r>
    <x v="668"/>
    <x v="4"/>
    <x v="244"/>
    <x v="582"/>
    <x v="1"/>
    <n v="2"/>
    <m/>
    <x v="6"/>
    <x v="6"/>
    <m/>
    <m/>
    <b v="0"/>
    <m/>
    <b v="0"/>
    <m/>
    <n v="0"/>
    <n v="0"/>
    <m/>
    <m/>
    <b v="1"/>
    <s v="B"/>
    <x v="2"/>
    <x v="4"/>
    <m/>
  </r>
  <r>
    <x v="669"/>
    <x v="0"/>
    <x v="556"/>
    <x v="583"/>
    <x v="1"/>
    <n v="2"/>
    <m/>
    <x v="270"/>
    <x v="288"/>
    <n v="24"/>
    <m/>
    <b v="1"/>
    <n v="12"/>
    <b v="1"/>
    <n v="16"/>
    <m/>
    <m/>
    <m/>
    <d v="2016-06-06T00:00:00"/>
    <b v="1"/>
    <s v="C - Framework"/>
    <x v="0"/>
    <x v="4"/>
    <m/>
  </r>
  <r>
    <x v="670"/>
    <x v="0"/>
    <x v="557"/>
    <x v="584"/>
    <x v="6"/>
    <n v="1"/>
    <d v="2015-07-13T00:00:00"/>
    <x v="271"/>
    <x v="289"/>
    <n v="48"/>
    <n v="0"/>
    <b v="0"/>
    <m/>
    <b v="0"/>
    <m/>
    <n v="2400000"/>
    <n v="9600000"/>
    <d v="2014-07-01T00:00:00"/>
    <d v="2015-07-01T00:00:00"/>
    <b v="1"/>
    <s v="B"/>
    <x v="0"/>
    <x v="0"/>
    <m/>
  </r>
  <r>
    <x v="671"/>
    <x v="8"/>
    <x v="558"/>
    <x v="585"/>
    <x v="2"/>
    <n v="1"/>
    <m/>
    <x v="190"/>
    <x v="160"/>
    <n v="48"/>
    <m/>
    <b v="0"/>
    <m/>
    <b v="0"/>
    <m/>
    <n v="0"/>
    <n v="0"/>
    <d v="2013-12-09T00:00:00"/>
    <m/>
    <b v="1"/>
    <s v="A"/>
    <x v="2"/>
    <x v="0"/>
    <m/>
  </r>
  <r>
    <x v="672"/>
    <x v="0"/>
    <x v="559"/>
    <x v="586"/>
    <x v="2"/>
    <n v="1"/>
    <m/>
    <x v="220"/>
    <x v="289"/>
    <n v="24"/>
    <n v="24"/>
    <b v="1"/>
    <n v="12"/>
    <b v="0"/>
    <m/>
    <n v="33000"/>
    <n v="130000"/>
    <m/>
    <m/>
    <b v="1"/>
    <s v="A"/>
    <x v="5"/>
    <x v="0"/>
    <m/>
  </r>
  <r>
    <x v="673"/>
    <x v="8"/>
    <x v="560"/>
    <x v="546"/>
    <x v="2"/>
    <n v="1"/>
    <m/>
    <x v="70"/>
    <x v="157"/>
    <n v="48"/>
    <m/>
    <b v="0"/>
    <m/>
    <b v="0"/>
    <m/>
    <n v="0"/>
    <n v="0"/>
    <m/>
    <m/>
    <b v="1"/>
    <s v="A"/>
    <x v="2"/>
    <x v="0"/>
    <m/>
  </r>
  <r>
    <x v="674"/>
    <x v="0"/>
    <x v="560"/>
    <x v="587"/>
    <x v="2"/>
    <n v="1"/>
    <m/>
    <x v="272"/>
    <x v="185"/>
    <n v="24"/>
    <n v="24"/>
    <b v="1"/>
    <n v="12"/>
    <b v="1"/>
    <n v="12"/>
    <n v="200000"/>
    <n v="800000"/>
    <m/>
    <m/>
    <b v="1"/>
    <s v="A"/>
    <x v="0"/>
    <x v="0"/>
    <m/>
  </r>
  <r>
    <x v="675"/>
    <x v="6"/>
    <x v="561"/>
    <x v="588"/>
    <x v="2"/>
    <n v="1"/>
    <m/>
    <x v="273"/>
    <x v="290"/>
    <n v="48"/>
    <m/>
    <b v="0"/>
    <m/>
    <b v="0"/>
    <m/>
    <n v="0"/>
    <n v="0"/>
    <m/>
    <m/>
    <b v="1"/>
    <s v="A"/>
    <x v="2"/>
    <x v="0"/>
    <m/>
  </r>
  <r>
    <x v="676"/>
    <x v="8"/>
    <x v="562"/>
    <x v="589"/>
    <x v="2"/>
    <n v="1"/>
    <m/>
    <x v="208"/>
    <x v="291"/>
    <n v="48"/>
    <m/>
    <b v="0"/>
    <m/>
    <b v="0"/>
    <m/>
    <n v="0"/>
    <n v="0"/>
    <m/>
    <m/>
    <b v="1"/>
    <s v="A"/>
    <x v="2"/>
    <x v="0"/>
    <m/>
  </r>
  <r>
    <x v="677"/>
    <x v="8"/>
    <x v="563"/>
    <x v="590"/>
    <x v="2"/>
    <n v="1"/>
    <m/>
    <x v="108"/>
    <x v="266"/>
    <n v="48"/>
    <m/>
    <b v="0"/>
    <m/>
    <b v="0"/>
    <m/>
    <n v="0"/>
    <n v="0"/>
    <m/>
    <m/>
    <b v="1"/>
    <s v="A"/>
    <x v="2"/>
    <x v="0"/>
    <m/>
  </r>
  <r>
    <x v="678"/>
    <x v="4"/>
    <x v="564"/>
    <x v="591"/>
    <x v="2"/>
    <n v="1"/>
    <m/>
    <x v="6"/>
    <x v="6"/>
    <m/>
    <m/>
    <b v="0"/>
    <m/>
    <b v="0"/>
    <m/>
    <n v="0"/>
    <n v="0"/>
    <m/>
    <m/>
    <b v="1"/>
    <s v="B"/>
    <x v="2"/>
    <x v="0"/>
    <m/>
  </r>
  <r>
    <x v="679"/>
    <x v="4"/>
    <x v="565"/>
    <x v="592"/>
    <x v="2"/>
    <n v="1"/>
    <m/>
    <x v="6"/>
    <x v="6"/>
    <m/>
    <m/>
    <b v="0"/>
    <m/>
    <b v="0"/>
    <m/>
    <n v="0"/>
    <n v="0"/>
    <m/>
    <m/>
    <b v="1"/>
    <s v="B"/>
    <x v="2"/>
    <x v="0"/>
    <m/>
  </r>
  <r>
    <x v="680"/>
    <x v="4"/>
    <x v="566"/>
    <x v="593"/>
    <x v="2"/>
    <n v="1"/>
    <m/>
    <x v="6"/>
    <x v="6"/>
    <m/>
    <m/>
    <b v="0"/>
    <m/>
    <b v="0"/>
    <m/>
    <n v="0"/>
    <n v="0"/>
    <m/>
    <m/>
    <b v="1"/>
    <s v="B"/>
    <x v="2"/>
    <x v="0"/>
    <m/>
  </r>
  <r>
    <x v="681"/>
    <x v="4"/>
    <x v="567"/>
    <x v="594"/>
    <x v="2"/>
    <n v="1"/>
    <m/>
    <x v="241"/>
    <x v="257"/>
    <n v="48"/>
    <m/>
    <b v="0"/>
    <m/>
    <b v="0"/>
    <m/>
    <n v="0"/>
    <n v="0"/>
    <m/>
    <m/>
    <b v="1"/>
    <s v="A"/>
    <x v="2"/>
    <x v="0"/>
    <m/>
  </r>
  <r>
    <x v="682"/>
    <x v="4"/>
    <x v="568"/>
    <x v="595"/>
    <x v="2"/>
    <n v="1"/>
    <m/>
    <x v="274"/>
    <x v="6"/>
    <m/>
    <m/>
    <b v="0"/>
    <m/>
    <b v="0"/>
    <m/>
    <n v="0"/>
    <n v="0"/>
    <m/>
    <d v="2018-12-28T00:00:00"/>
    <b v="1"/>
    <s v="A"/>
    <x v="2"/>
    <x v="0"/>
    <m/>
  </r>
  <r>
    <x v="683"/>
    <x v="0"/>
    <x v="444"/>
    <x v="596"/>
    <x v="2"/>
    <n v="2"/>
    <d v="2013-12-20T00:00:00"/>
    <x v="205"/>
    <x v="223"/>
    <n v="24"/>
    <n v="24"/>
    <b v="1"/>
    <n v="12"/>
    <b v="1"/>
    <n v="16"/>
    <n v="0"/>
    <n v="0"/>
    <m/>
    <m/>
    <b v="1"/>
    <s v="B"/>
    <x v="0"/>
    <x v="4"/>
    <s v="Small &amp; medium projects up to £1m in value"/>
  </r>
  <r>
    <x v="684"/>
    <x v="0"/>
    <x v="444"/>
    <x v="597"/>
    <x v="2"/>
    <n v="2"/>
    <d v="2013-12-20T00:00:00"/>
    <x v="205"/>
    <x v="223"/>
    <n v="24"/>
    <n v="24"/>
    <b v="1"/>
    <n v="12"/>
    <b v="1"/>
    <n v="16"/>
    <n v="0"/>
    <n v="0"/>
    <m/>
    <m/>
    <b v="1"/>
    <s v="B"/>
    <x v="0"/>
    <x v="4"/>
    <s v="Large projects in excess of £1m"/>
  </r>
  <r>
    <x v="685"/>
    <x v="0"/>
    <x v="444"/>
    <x v="598"/>
    <x v="2"/>
    <n v="2"/>
    <d v="2013-12-20T00:00:00"/>
    <x v="205"/>
    <x v="223"/>
    <n v="24"/>
    <n v="24"/>
    <b v="1"/>
    <n v="12"/>
    <b v="1"/>
    <n v="16"/>
    <n v="0"/>
    <n v="0"/>
    <m/>
    <m/>
    <b v="1"/>
    <s v="B"/>
    <x v="0"/>
    <x v="4"/>
    <s v="Consultancy only"/>
  </r>
  <r>
    <x v="686"/>
    <x v="8"/>
    <x v="569"/>
    <x v="599"/>
    <x v="2"/>
    <n v="1"/>
    <m/>
    <x v="275"/>
    <x v="6"/>
    <m/>
    <m/>
    <b v="0"/>
    <m/>
    <b v="0"/>
    <m/>
    <n v="0"/>
    <n v="0"/>
    <d v="2014-11-01T00:00:00"/>
    <m/>
    <b v="1"/>
    <s v="A"/>
    <x v="2"/>
    <x v="0"/>
    <m/>
  </r>
  <r>
    <x v="687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estic Equipment greater than 500kw rated input (Scotland)"/>
  </r>
  <r>
    <x v="688"/>
    <x v="0"/>
    <x v="570"/>
    <x v="600"/>
    <x v="2"/>
    <n v="3"/>
    <m/>
    <x v="259"/>
    <x v="72"/>
    <n v="24"/>
    <n v="24"/>
    <b v="1"/>
    <n v="12"/>
    <b v="1"/>
    <n v="12"/>
    <n v="0"/>
    <n v="0"/>
    <m/>
    <m/>
    <b v="1"/>
    <s v="B"/>
    <x v="0"/>
    <x v="2"/>
    <s v="Lot 1 Headsets"/>
  </r>
  <r>
    <x v="689"/>
    <x v="0"/>
    <x v="331"/>
    <x v="601"/>
    <x v="3"/>
    <n v="2"/>
    <m/>
    <x v="163"/>
    <x v="176"/>
    <n v="18"/>
    <n v="0"/>
    <b v="0"/>
    <m/>
    <b v="0"/>
    <m/>
    <n v="0"/>
    <n v="0"/>
    <m/>
    <m/>
    <b v="1"/>
    <m/>
    <x v="0"/>
    <x v="4"/>
    <m/>
  </r>
  <r>
    <x v="690"/>
    <x v="4"/>
    <x v="244"/>
    <x v="602"/>
    <x v="1"/>
    <n v="2"/>
    <m/>
    <x v="6"/>
    <x v="6"/>
    <m/>
    <m/>
    <b v="0"/>
    <m/>
    <b v="0"/>
    <m/>
    <n v="0"/>
    <n v="0"/>
    <m/>
    <m/>
    <b v="1"/>
    <s v="B"/>
    <x v="2"/>
    <x v="4"/>
    <m/>
  </r>
  <r>
    <x v="691"/>
    <x v="3"/>
    <x v="571"/>
    <x v="603"/>
    <x v="4"/>
    <n v="2"/>
    <d v="2020-04-17T00:00:00"/>
    <x v="276"/>
    <x v="226"/>
    <n v="24"/>
    <n v="24"/>
    <b v="0"/>
    <n v="12"/>
    <b v="0"/>
    <n v="12"/>
    <n v="625000"/>
    <n v="2500000"/>
    <d v="2019-07-26T00:00:00"/>
    <d v="2020-02-03T00:00:00"/>
    <b v="1"/>
    <s v="B"/>
    <x v="4"/>
    <x v="4"/>
    <s v="Fine Art,Graphic &amp; Crafting Materials"/>
  </r>
  <r>
    <x v="692"/>
    <x v="4"/>
    <x v="572"/>
    <x v="492"/>
    <x v="1"/>
    <n v="2"/>
    <m/>
    <x v="6"/>
    <x v="6"/>
    <m/>
    <m/>
    <b v="0"/>
    <m/>
    <b v="0"/>
    <m/>
    <n v="10000000"/>
    <n v="0"/>
    <m/>
    <d v="2017-07-03T00:00:00"/>
    <b v="1"/>
    <s v="B"/>
    <x v="2"/>
    <x v="4"/>
    <m/>
  </r>
  <r>
    <x v="693"/>
    <x v="0"/>
    <x v="573"/>
    <x v="604"/>
    <x v="2"/>
    <n v="1"/>
    <d v="2014-06-17T00:00:00"/>
    <x v="190"/>
    <x v="160"/>
    <n v="24"/>
    <n v="24"/>
    <b v="1"/>
    <n v="12"/>
    <b v="1"/>
    <n v="12"/>
    <n v="500000"/>
    <n v="12000000"/>
    <d v="2014-01-08T00:00:00"/>
    <m/>
    <b v="1"/>
    <s v="B"/>
    <x v="0"/>
    <x v="0"/>
    <m/>
  </r>
  <r>
    <x v="694"/>
    <x v="0"/>
    <x v="574"/>
    <x v="605"/>
    <x v="1"/>
    <n v="2"/>
    <m/>
    <x v="277"/>
    <x v="292"/>
    <n v="24"/>
    <n v="24"/>
    <b v="1"/>
    <n v="12"/>
    <b v="1"/>
    <n v="12"/>
    <n v="25000000"/>
    <n v="100000000"/>
    <m/>
    <m/>
    <b v="1"/>
    <s v="B"/>
    <x v="0"/>
    <x v="4"/>
    <s v="Same day courier"/>
  </r>
  <r>
    <x v="695"/>
    <x v="0"/>
    <x v="575"/>
    <x v="112"/>
    <x v="1"/>
    <n v="2"/>
    <m/>
    <x v="259"/>
    <x v="72"/>
    <n v="48"/>
    <m/>
    <b v="0"/>
    <m/>
    <b v="0"/>
    <m/>
    <n v="0"/>
    <n v="0"/>
    <m/>
    <d v="2015-12-01T00:00:00"/>
    <b v="1"/>
    <s v="B"/>
    <x v="2"/>
    <x v="4"/>
    <m/>
  </r>
  <r>
    <x v="696"/>
    <x v="3"/>
    <x v="576"/>
    <x v="606"/>
    <x v="1"/>
    <n v="2"/>
    <d v="2018-06-14T00:00:00"/>
    <x v="278"/>
    <x v="293"/>
    <n v="36"/>
    <n v="12"/>
    <b v="1"/>
    <n v="12"/>
    <b v="0"/>
    <m/>
    <n v="0"/>
    <n v="0"/>
    <m/>
    <d v="2017-12-01T00:00:00"/>
    <b v="1"/>
    <s v="B"/>
    <x v="0"/>
    <x v="4"/>
    <m/>
  </r>
  <r>
    <x v="697"/>
    <x v="3"/>
    <x v="577"/>
    <x v="607"/>
    <x v="1"/>
    <n v="3"/>
    <m/>
    <x v="14"/>
    <x v="15"/>
    <n v="24"/>
    <n v="24"/>
    <b v="1"/>
    <n v="12"/>
    <b v="0"/>
    <n v="12"/>
    <n v="0"/>
    <n v="0"/>
    <m/>
    <d v="2019-08-01T00:00:00"/>
    <b v="1"/>
    <s v="B"/>
    <x v="5"/>
    <x v="2"/>
    <s v="England &amp; Wales"/>
  </r>
  <r>
    <x v="698"/>
    <x v="0"/>
    <x v="578"/>
    <x v="439"/>
    <x v="1"/>
    <n v="3"/>
    <m/>
    <x v="240"/>
    <x v="289"/>
    <n v="24"/>
    <n v="24"/>
    <b v="1"/>
    <n v="12"/>
    <b v="1"/>
    <n v="19"/>
    <n v="0"/>
    <n v="0"/>
    <m/>
    <m/>
    <b v="1"/>
    <s v="B"/>
    <x v="0"/>
    <x v="2"/>
    <m/>
  </r>
  <r>
    <x v="699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- Vision Equipment"/>
  </r>
  <r>
    <x v="700"/>
    <x v="0"/>
    <x v="580"/>
    <x v="609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 Lot 1 Diffraction Apparatus, Associated Accessories, Services &amp; Equipment"/>
  </r>
  <r>
    <x v="701"/>
    <x v="3"/>
    <x v="581"/>
    <x v="610"/>
    <x v="6"/>
    <n v="3"/>
    <m/>
    <x v="14"/>
    <x v="15"/>
    <n v="24"/>
    <n v="24"/>
    <b v="1"/>
    <n v="12"/>
    <b v="0"/>
    <n v="12"/>
    <n v="0"/>
    <n v="0"/>
    <m/>
    <m/>
    <b v="1"/>
    <s v="B"/>
    <x v="5"/>
    <x v="2"/>
    <s v="External Audit"/>
  </r>
  <r>
    <x v="702"/>
    <x v="0"/>
    <x v="582"/>
    <x v="611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1- Atomic Spectrophotometers"/>
  </r>
  <r>
    <x v="703"/>
    <x v="0"/>
    <x v="583"/>
    <x v="612"/>
    <x v="0"/>
    <n v="3"/>
    <m/>
    <x v="280"/>
    <x v="295"/>
    <n v="24"/>
    <n v="24"/>
    <b v="1"/>
    <n v="12"/>
    <b v="1"/>
    <n v="12"/>
    <n v="0"/>
    <n v="0"/>
    <m/>
    <m/>
    <b v="1"/>
    <s v="B"/>
    <x v="0"/>
    <x v="2"/>
    <s v="Lot 1 - Refurbishment of High Value Laboratory Equipment"/>
  </r>
  <r>
    <x v="704"/>
    <x v="0"/>
    <x v="584"/>
    <x v="613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MRI Scanners - Clinical"/>
  </r>
  <r>
    <x v="705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1-Scanning Electron Microscopes, Associated Accessories &amp; Equipment"/>
  </r>
  <r>
    <x v="706"/>
    <x v="0"/>
    <x v="469"/>
    <x v="501"/>
    <x v="6"/>
    <n v="5"/>
    <m/>
    <x v="218"/>
    <x v="234"/>
    <n v="36"/>
    <m/>
    <b v="1"/>
    <n v="12"/>
    <b v="1"/>
    <n v="16"/>
    <n v="0"/>
    <n v="0"/>
    <m/>
    <m/>
    <b v="1"/>
    <s v="B"/>
    <x v="0"/>
    <x v="5"/>
    <s v="Occupational Health Services - Student (Greater London)"/>
  </r>
  <r>
    <x v="707"/>
    <x v="0"/>
    <x v="469"/>
    <x v="501"/>
    <x v="6"/>
    <n v="5"/>
    <m/>
    <x v="218"/>
    <x v="234"/>
    <n v="36"/>
    <m/>
    <b v="1"/>
    <n v="12"/>
    <b v="1"/>
    <n v="16"/>
    <n v="0"/>
    <n v="0"/>
    <m/>
    <m/>
    <b v="1"/>
    <s v="B"/>
    <x v="0"/>
    <x v="5"/>
    <s v="Occupational Health Services – Staff and student (Greater London)"/>
  </r>
  <r>
    <x v="708"/>
    <x v="0"/>
    <x v="469"/>
    <x v="501"/>
    <x v="6"/>
    <n v="5"/>
    <m/>
    <x v="218"/>
    <x v="234"/>
    <n v="36"/>
    <m/>
    <b v="1"/>
    <n v="12"/>
    <b v="1"/>
    <n v="16"/>
    <n v="0"/>
    <n v="0"/>
    <m/>
    <m/>
    <b v="1"/>
    <s v="B"/>
    <x v="0"/>
    <x v="5"/>
    <s v="Occupational Health Services – Staff and student, including specialist (Greater London)"/>
  </r>
  <r>
    <x v="709"/>
    <x v="0"/>
    <x v="469"/>
    <x v="501"/>
    <x v="6"/>
    <n v="5"/>
    <m/>
    <x v="218"/>
    <x v="234"/>
    <n v="36"/>
    <m/>
    <b v="1"/>
    <n v="12"/>
    <b v="1"/>
    <n v="16"/>
    <n v="0"/>
    <n v="0"/>
    <m/>
    <m/>
    <b v="1"/>
    <s v="B"/>
    <x v="0"/>
    <x v="5"/>
    <s v="Occupational Health Services – Staff and student, including specialist (National)"/>
  </r>
  <r>
    <x v="710"/>
    <x v="0"/>
    <x v="586"/>
    <x v="615"/>
    <x v="2"/>
    <n v="1"/>
    <d v="2013-03-01T00:00:00"/>
    <x v="281"/>
    <x v="296"/>
    <n v="15"/>
    <n v="24"/>
    <b v="1"/>
    <n v="12"/>
    <b v="1"/>
    <n v="12"/>
    <n v="75000"/>
    <n v="300000"/>
    <m/>
    <m/>
    <b v="1"/>
    <s v="A"/>
    <x v="0"/>
    <x v="0"/>
    <m/>
  </r>
  <r>
    <x v="711"/>
    <x v="0"/>
    <x v="587"/>
    <x v="616"/>
    <x v="0"/>
    <n v="4"/>
    <d v="2013-11-18T00:00:00"/>
    <x v="282"/>
    <x v="297"/>
    <n v="24"/>
    <n v="24"/>
    <b v="1"/>
    <n v="12"/>
    <b v="1"/>
    <n v="12"/>
    <n v="0"/>
    <n v="0"/>
    <m/>
    <m/>
    <b v="1"/>
    <s v="B"/>
    <x v="0"/>
    <x v="3"/>
    <s v="PCB, Perspex, acrylics and other synthetic material sheeting"/>
  </r>
  <r>
    <x v="712"/>
    <x v="0"/>
    <x v="588"/>
    <x v="617"/>
    <x v="2"/>
    <n v="4"/>
    <d v="2016-06-01T00:00:00"/>
    <x v="283"/>
    <x v="298"/>
    <n v="24"/>
    <m/>
    <b v="1"/>
    <n v="24"/>
    <b v="0"/>
    <n v="0"/>
    <n v="12000000"/>
    <n v="0"/>
    <m/>
    <d v="2016-06-01T00:00:00"/>
    <b v="1"/>
    <s v="C - Framework"/>
    <x v="2"/>
    <x v="3"/>
    <m/>
  </r>
  <r>
    <x v="713"/>
    <x v="0"/>
    <x v="587"/>
    <x v="616"/>
    <x v="0"/>
    <n v="4"/>
    <d v="2013-11-18T00:00:00"/>
    <x v="282"/>
    <x v="297"/>
    <n v="24"/>
    <n v="24"/>
    <b v="1"/>
    <n v="12"/>
    <b v="1"/>
    <n v="12"/>
    <n v="0"/>
    <n v="0"/>
    <m/>
    <m/>
    <b v="1"/>
    <s v="B"/>
    <x v="0"/>
    <x v="3"/>
    <s v="Engine oils and Lubricants"/>
  </r>
  <r>
    <x v="714"/>
    <x v="0"/>
    <x v="587"/>
    <x v="616"/>
    <x v="0"/>
    <n v="4"/>
    <d v="2013-11-18T00:00:00"/>
    <x v="282"/>
    <x v="299"/>
    <n v="25"/>
    <n v="24"/>
    <b v="1"/>
    <n v="12"/>
    <b v="1"/>
    <n v="12"/>
    <n v="0"/>
    <n v="0"/>
    <m/>
    <m/>
    <b v="1"/>
    <s v="B"/>
    <x v="0"/>
    <x v="3"/>
    <s v="Storage &amp; Material Handling Products"/>
  </r>
  <r>
    <x v="715"/>
    <x v="3"/>
    <x v="589"/>
    <x v="618"/>
    <x v="2"/>
    <n v="4"/>
    <d v="2016-11-01T00:00:00"/>
    <x v="284"/>
    <x v="226"/>
    <n v="24"/>
    <n v="24"/>
    <b v="1"/>
    <n v="12"/>
    <b v="1"/>
    <n v="30"/>
    <n v="0"/>
    <n v="0"/>
    <m/>
    <d v="2016-11-01T00:00:00"/>
    <b v="1"/>
    <s v="B"/>
    <x v="0"/>
    <x v="3"/>
    <s v="Servers"/>
  </r>
  <r>
    <x v="716"/>
    <x v="1"/>
    <x v="590"/>
    <x v="619"/>
    <x v="2"/>
    <n v="1"/>
    <d v="2014-11-28T00:00:00"/>
    <x v="6"/>
    <x v="6"/>
    <m/>
    <m/>
    <b v="0"/>
    <m/>
    <b v="0"/>
    <m/>
    <n v="0"/>
    <n v="0"/>
    <d v="2014-03-03T00:00:00"/>
    <m/>
    <b v="1"/>
    <s v="B"/>
    <x v="2"/>
    <x v="0"/>
    <m/>
  </r>
  <r>
    <x v="717"/>
    <x v="6"/>
    <x v="591"/>
    <x v="620"/>
    <x v="2"/>
    <n v="1"/>
    <d v="2014-11-24T00:00:00"/>
    <x v="6"/>
    <x v="6"/>
    <m/>
    <m/>
    <b v="0"/>
    <m/>
    <b v="0"/>
    <m/>
    <n v="0"/>
    <n v="0"/>
    <d v="2014-06-30T00:00:00"/>
    <m/>
    <b v="1"/>
    <s v="B"/>
    <x v="2"/>
    <x v="0"/>
    <m/>
  </r>
  <r>
    <x v="718"/>
    <x v="4"/>
    <x v="592"/>
    <x v="621"/>
    <x v="2"/>
    <n v="1"/>
    <m/>
    <x v="23"/>
    <x v="23"/>
    <n v="48"/>
    <m/>
    <b v="0"/>
    <m/>
    <b v="0"/>
    <m/>
    <n v="0"/>
    <n v="0"/>
    <d v="2014-12-31T00:00:00"/>
    <d v="2014-12-31T00:00:00"/>
    <b v="1"/>
    <s v="B"/>
    <x v="2"/>
    <x v="0"/>
    <m/>
  </r>
  <r>
    <x v="719"/>
    <x v="0"/>
    <x v="593"/>
    <x v="622"/>
    <x v="2"/>
    <n v="4"/>
    <d v="2016-10-31T00:00:00"/>
    <x v="262"/>
    <x v="300"/>
    <n v="38"/>
    <n v="12"/>
    <b v="1"/>
    <n v="12"/>
    <b v="0"/>
    <m/>
    <n v="0"/>
    <n v="1"/>
    <d v="2016-04-01T00:00:00"/>
    <d v="2016-11-01T00:00:00"/>
    <b v="1"/>
    <s v="C - Framework"/>
    <x v="0"/>
    <x v="3"/>
    <s v="Microsoft and Associated Services"/>
  </r>
  <r>
    <x v="720"/>
    <x v="0"/>
    <x v="594"/>
    <x v="623"/>
    <x v="1"/>
    <n v="4"/>
    <m/>
    <x v="285"/>
    <x v="301"/>
    <n v="23"/>
    <n v="23"/>
    <b v="1"/>
    <n v="9"/>
    <b v="0"/>
    <m/>
    <n v="0"/>
    <n v="0"/>
    <m/>
    <m/>
    <b v="1"/>
    <s v="B"/>
    <x v="17"/>
    <x v="3"/>
    <m/>
  </r>
  <r>
    <x v="721"/>
    <x v="4"/>
    <x v="595"/>
    <x v="400"/>
    <x v="6"/>
    <n v="5"/>
    <m/>
    <x v="6"/>
    <x v="6"/>
    <m/>
    <m/>
    <b v="0"/>
    <m/>
    <b v="0"/>
    <m/>
    <n v="0"/>
    <n v="0"/>
    <d v="2013-09-06T00:00:00"/>
    <d v="2014-08-01T00:00:00"/>
    <b v="1"/>
    <s v="B"/>
    <x v="2"/>
    <x v="5"/>
    <m/>
  </r>
  <r>
    <x v="722"/>
    <x v="0"/>
    <x v="596"/>
    <x v="624"/>
    <x v="6"/>
    <n v="1"/>
    <d v="2016-02-24T00:00:00"/>
    <x v="286"/>
    <x v="302"/>
    <n v="36"/>
    <n v="12"/>
    <b v="1"/>
    <n v="12"/>
    <b v="0"/>
    <m/>
    <n v="20000"/>
    <n v="80000"/>
    <m/>
    <d v="2016-01-21T00:00:00"/>
    <b v="1"/>
    <s v="B"/>
    <x v="0"/>
    <x v="0"/>
    <s v="Mechanical &amp; Electronic"/>
  </r>
  <r>
    <x v="723"/>
    <x v="4"/>
    <x v="597"/>
    <x v="625"/>
    <x v="2"/>
    <n v="1"/>
    <m/>
    <x v="6"/>
    <x v="6"/>
    <m/>
    <m/>
    <b v="0"/>
    <m/>
    <b v="0"/>
    <m/>
    <n v="0"/>
    <n v="0"/>
    <m/>
    <m/>
    <b v="1"/>
    <s v="B"/>
    <x v="2"/>
    <x v="0"/>
    <m/>
  </r>
  <r>
    <x v="724"/>
    <x v="0"/>
    <x v="598"/>
    <x v="626"/>
    <x v="0"/>
    <n v="1"/>
    <d v="2017-03-03T00:00:00"/>
    <x v="287"/>
    <x v="303"/>
    <n v="24"/>
    <n v="24"/>
    <b v="1"/>
    <n v="12"/>
    <b v="1"/>
    <n v="12"/>
    <n v="1500000"/>
    <n v="6000000"/>
    <d v="2015-10-01T00:00:00"/>
    <d v="2016-10-10T00:00:00"/>
    <b v="1"/>
    <s v="B"/>
    <x v="0"/>
    <x v="0"/>
    <m/>
  </r>
  <r>
    <x v="725"/>
    <x v="4"/>
    <x v="599"/>
    <x v="627"/>
    <x v="0"/>
    <n v="1"/>
    <m/>
    <x v="6"/>
    <x v="6"/>
    <m/>
    <m/>
    <b v="0"/>
    <m/>
    <b v="0"/>
    <m/>
    <n v="0"/>
    <n v="0"/>
    <m/>
    <m/>
    <b v="1"/>
    <s v="B"/>
    <x v="2"/>
    <x v="0"/>
    <m/>
  </r>
  <r>
    <x v="726"/>
    <x v="0"/>
    <x v="600"/>
    <x v="299"/>
    <x v="3"/>
    <n v="2"/>
    <m/>
    <x v="9"/>
    <x v="180"/>
    <n v="36"/>
    <n v="12"/>
    <b v="1"/>
    <n v="12"/>
    <b v="0"/>
    <m/>
    <n v="0"/>
    <n v="0"/>
    <m/>
    <m/>
    <b v="1"/>
    <s v="B"/>
    <x v="0"/>
    <x v="4"/>
    <m/>
  </r>
  <r>
    <x v="727"/>
    <x v="0"/>
    <x v="601"/>
    <x v="283"/>
    <x v="1"/>
    <n v="2"/>
    <m/>
    <x v="288"/>
    <x v="304"/>
    <n v="36"/>
    <n v="12"/>
    <b v="0"/>
    <n v="12"/>
    <b v="0"/>
    <m/>
    <n v="0"/>
    <n v="0"/>
    <m/>
    <m/>
    <b v="1"/>
    <s v="B"/>
    <x v="5"/>
    <x v="4"/>
    <m/>
  </r>
  <r>
    <x v="728"/>
    <x v="0"/>
    <x v="602"/>
    <x v="231"/>
    <x v="2"/>
    <n v="2"/>
    <m/>
    <x v="59"/>
    <x v="24"/>
    <n v="48"/>
    <m/>
    <b v="0"/>
    <m/>
    <b v="0"/>
    <m/>
    <n v="0"/>
    <n v="0"/>
    <m/>
    <m/>
    <b v="1"/>
    <s v="B"/>
    <x v="2"/>
    <x v="4"/>
    <m/>
  </r>
  <r>
    <x v="729"/>
    <x v="4"/>
    <x v="603"/>
    <x v="628"/>
    <x v="6"/>
    <n v="4"/>
    <m/>
    <x v="241"/>
    <x v="6"/>
    <m/>
    <m/>
    <b v="0"/>
    <m/>
    <b v="0"/>
    <m/>
    <n v="0"/>
    <n v="0"/>
    <d v="2013-09-02T00:00:00"/>
    <d v="2014-06-19T00:00:00"/>
    <b v="1"/>
    <s v="B"/>
    <x v="2"/>
    <x v="3"/>
    <m/>
  </r>
  <r>
    <x v="730"/>
    <x v="0"/>
    <x v="604"/>
    <x v="629"/>
    <x v="5"/>
    <n v="4"/>
    <d v="2015-03-18T00:00:00"/>
    <x v="289"/>
    <x v="305"/>
    <n v="36"/>
    <n v="12"/>
    <b v="1"/>
    <n v="6"/>
    <b v="1"/>
    <n v="9"/>
    <n v="15000000"/>
    <n v="0"/>
    <d v="2014-06-23T00:00:00"/>
    <d v="2014-12-18T00:00:00"/>
    <b v="1"/>
    <s v="B"/>
    <x v="0"/>
    <x v="3"/>
    <s v="Admin &amp; Clerical"/>
  </r>
  <r>
    <x v="731"/>
    <x v="0"/>
    <x v="605"/>
    <x v="630"/>
    <x v="3"/>
    <n v="2"/>
    <m/>
    <x v="6"/>
    <x v="6"/>
    <m/>
    <m/>
    <b v="0"/>
    <m/>
    <b v="0"/>
    <m/>
    <n v="0"/>
    <n v="0"/>
    <m/>
    <m/>
    <b v="1"/>
    <s v="B"/>
    <x v="2"/>
    <x v="4"/>
    <m/>
  </r>
  <r>
    <x v="732"/>
    <x v="0"/>
    <x v="606"/>
    <x v="631"/>
    <x v="3"/>
    <n v="2"/>
    <m/>
    <x v="6"/>
    <x v="6"/>
    <m/>
    <m/>
    <b v="0"/>
    <m/>
    <b v="0"/>
    <m/>
    <n v="0"/>
    <n v="0"/>
    <m/>
    <m/>
    <b v="1"/>
    <s v="B"/>
    <x v="2"/>
    <x v="4"/>
    <m/>
  </r>
  <r>
    <x v="733"/>
    <x v="0"/>
    <x v="607"/>
    <x v="632"/>
    <x v="1"/>
    <n v="2"/>
    <d v="2017-02-01T00:00:00"/>
    <x v="290"/>
    <x v="300"/>
    <n v="24"/>
    <n v="24"/>
    <b v="1"/>
    <n v="12"/>
    <b v="1"/>
    <n v="12"/>
    <n v="1000000"/>
    <n v="4000000"/>
    <d v="2016-09-01T00:00:00"/>
    <d v="2016-11-30T00:00:00"/>
    <b v="1"/>
    <s v="B"/>
    <x v="0"/>
    <x v="4"/>
    <m/>
  </r>
  <r>
    <x v="734"/>
    <x v="0"/>
    <x v="524"/>
    <x v="556"/>
    <x v="1"/>
    <n v="10"/>
    <d v="2014-05-02T00:00:00"/>
    <x v="252"/>
    <x v="270"/>
    <n v="24"/>
    <n v="24"/>
    <b v="1"/>
    <n v="12"/>
    <b v="1"/>
    <n v="18"/>
    <n v="0"/>
    <n v="0"/>
    <m/>
    <m/>
    <b v="1"/>
    <s v="B"/>
    <x v="0"/>
    <x v="1"/>
    <s v="Lot 2 - Heavy Equipment;"/>
  </r>
  <r>
    <x v="735"/>
    <x v="0"/>
    <x v="608"/>
    <x v="633"/>
    <x v="1"/>
    <n v="10"/>
    <m/>
    <x v="190"/>
    <x v="257"/>
    <n v="24"/>
    <n v="24"/>
    <b v="1"/>
    <n v="12"/>
    <b v="1"/>
    <n v="13"/>
    <n v="6000000"/>
    <n v="24000000"/>
    <m/>
    <m/>
    <b v="1"/>
    <s v="B"/>
    <x v="0"/>
    <x v="1"/>
    <m/>
  </r>
  <r>
    <x v="736"/>
    <x v="0"/>
    <x v="609"/>
    <x v="634"/>
    <x v="2"/>
    <n v="2"/>
    <d v="2016-04-01T00:00:00"/>
    <x v="220"/>
    <x v="300"/>
    <n v="24"/>
    <n v="24"/>
    <b v="1"/>
    <n v="12"/>
    <b v="1"/>
    <n v="18"/>
    <n v="0"/>
    <n v="0"/>
    <d v="2015-03-10T00:00:00"/>
    <d v="2016-04-01T00:00:00"/>
    <b v="1"/>
    <s v="B"/>
    <x v="0"/>
    <x v="4"/>
    <s v="Non-Managed Print Equipment"/>
  </r>
  <r>
    <x v="737"/>
    <x v="4"/>
    <x v="610"/>
    <x v="635"/>
    <x v="1"/>
    <n v="10"/>
    <m/>
    <x v="6"/>
    <x v="6"/>
    <m/>
    <m/>
    <b v="0"/>
    <m/>
    <b v="0"/>
    <m/>
    <m/>
    <m/>
    <m/>
    <d v="2015-04-01T00:00:00"/>
    <b v="1"/>
    <s v="B"/>
    <x v="2"/>
    <x v="1"/>
    <m/>
  </r>
  <r>
    <x v="738"/>
    <x v="4"/>
    <x v="244"/>
    <x v="636"/>
    <x v="1"/>
    <n v="2"/>
    <m/>
    <x v="6"/>
    <x v="6"/>
    <m/>
    <m/>
    <b v="0"/>
    <m/>
    <b v="0"/>
    <m/>
    <n v="0"/>
    <n v="0"/>
    <m/>
    <m/>
    <b v="1"/>
    <s v="B"/>
    <x v="2"/>
    <x v="4"/>
    <m/>
  </r>
  <r>
    <x v="739"/>
    <x v="0"/>
    <x v="611"/>
    <x v="637"/>
    <x v="1"/>
    <n v="10"/>
    <d v="2015-03-27T00:00:00"/>
    <x v="70"/>
    <x v="157"/>
    <n v="24"/>
    <n v="24"/>
    <b v="1"/>
    <n v="12"/>
    <b v="1"/>
    <n v="12"/>
    <n v="7500000"/>
    <n v="30000000"/>
    <m/>
    <d v="2015-04-01T00:00:00"/>
    <b v="1"/>
    <s v="B"/>
    <x v="0"/>
    <x v="1"/>
    <m/>
  </r>
  <r>
    <x v="740"/>
    <x v="0"/>
    <x v="612"/>
    <x v="638"/>
    <x v="5"/>
    <n v="10"/>
    <d v="2016-08-01T00:00:00"/>
    <x v="291"/>
    <x v="306"/>
    <n v="24"/>
    <n v="24"/>
    <b v="1"/>
    <n v="12"/>
    <b v="1"/>
    <n v="24"/>
    <n v="0"/>
    <n v="0"/>
    <d v="2016-01-12T00:00:00"/>
    <d v="2016-08-01T00:00:00"/>
    <b v="1"/>
    <s v="B"/>
    <x v="0"/>
    <x v="1"/>
    <m/>
  </r>
  <r>
    <x v="741"/>
    <x v="4"/>
    <x v="613"/>
    <x v="639"/>
    <x v="1"/>
    <n v="10"/>
    <m/>
    <x v="6"/>
    <x v="6"/>
    <m/>
    <m/>
    <b v="0"/>
    <m/>
    <b v="0"/>
    <m/>
    <m/>
    <m/>
    <m/>
    <m/>
    <b v="1"/>
    <s v="B"/>
    <x v="2"/>
    <x v="1"/>
    <m/>
  </r>
  <r>
    <x v="742"/>
    <x v="8"/>
    <x v="610"/>
    <x v="640"/>
    <x v="1"/>
    <n v="10"/>
    <m/>
    <x v="6"/>
    <x v="6"/>
    <m/>
    <m/>
    <b v="0"/>
    <m/>
    <b v="0"/>
    <m/>
    <m/>
    <m/>
    <m/>
    <m/>
    <b v="1"/>
    <s v="B"/>
    <x v="2"/>
    <x v="1"/>
    <m/>
  </r>
  <r>
    <x v="743"/>
    <x v="0"/>
    <x v="614"/>
    <x v="62"/>
    <x v="1"/>
    <n v="10"/>
    <m/>
    <x v="292"/>
    <x v="307"/>
    <n v="24"/>
    <n v="24"/>
    <b v="1"/>
    <n v="12"/>
    <b v="1"/>
    <n v="14"/>
    <n v="250000"/>
    <n v="1000000"/>
    <m/>
    <m/>
    <b v="1"/>
    <s v="C - Framework"/>
    <x v="0"/>
    <x v="1"/>
    <m/>
  </r>
  <r>
    <x v="744"/>
    <x v="0"/>
    <x v="615"/>
    <x v="641"/>
    <x v="3"/>
    <n v="2"/>
    <m/>
    <x v="293"/>
    <x v="308"/>
    <n v="48"/>
    <m/>
    <b v="0"/>
    <m/>
    <b v="0"/>
    <m/>
    <n v="0"/>
    <n v="0"/>
    <m/>
    <m/>
    <b v="1"/>
    <s v="B"/>
    <x v="2"/>
    <x v="4"/>
    <m/>
  </r>
  <r>
    <x v="745"/>
    <x v="3"/>
    <x v="616"/>
    <x v="642"/>
    <x v="2"/>
    <n v="3"/>
    <m/>
    <x v="14"/>
    <x v="15"/>
    <n v="24"/>
    <n v="24"/>
    <b v="1"/>
    <n v="12"/>
    <b v="0"/>
    <n v="12"/>
    <n v="0"/>
    <n v="0"/>
    <m/>
    <m/>
    <b v="1"/>
    <s v="B"/>
    <x v="5"/>
    <x v="2"/>
    <s v="Library Supplies"/>
  </r>
  <r>
    <x v="746"/>
    <x v="0"/>
    <x v="617"/>
    <x v="643"/>
    <x v="1"/>
    <n v="3"/>
    <m/>
    <x v="294"/>
    <x v="309"/>
    <n v="24"/>
    <n v="24"/>
    <b v="1"/>
    <n v="12"/>
    <b v="1"/>
    <n v="16"/>
    <n v="0"/>
    <n v="0"/>
    <m/>
    <m/>
    <b v="1"/>
    <s v="B"/>
    <x v="0"/>
    <x v="2"/>
    <s v="Lot 1 - Domestic Equipment less than 70 kw rated input"/>
  </r>
  <r>
    <x v="747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Raman Spectrophotmeters"/>
  </r>
  <r>
    <x v="748"/>
    <x v="0"/>
    <x v="618"/>
    <x v="644"/>
    <x v="1"/>
    <n v="3"/>
    <m/>
    <x v="115"/>
    <x v="143"/>
    <n v="72"/>
    <m/>
    <b v="0"/>
    <m/>
    <b v="0"/>
    <m/>
    <n v="0"/>
    <n v="0"/>
    <m/>
    <m/>
    <b v="1"/>
    <s v="B"/>
    <x v="2"/>
    <x v="2"/>
    <m/>
  </r>
  <r>
    <x v="749"/>
    <x v="0"/>
    <x v="619"/>
    <x v="645"/>
    <x v="1"/>
    <n v="3"/>
    <m/>
    <x v="162"/>
    <x v="143"/>
    <n v="48"/>
    <m/>
    <b v="0"/>
    <m/>
    <b v="0"/>
    <m/>
    <n v="0"/>
    <n v="0"/>
    <m/>
    <m/>
    <b v="1"/>
    <s v="B"/>
    <x v="2"/>
    <x v="2"/>
    <m/>
  </r>
  <r>
    <x v="750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MRI Scanners for Clinical Use"/>
  </r>
  <r>
    <x v="751"/>
    <x v="3"/>
    <x v="620"/>
    <x v="646"/>
    <x v="1"/>
    <n v="3"/>
    <m/>
    <x v="199"/>
    <x v="217"/>
    <n v="24"/>
    <n v="24"/>
    <b v="1"/>
    <n v="12"/>
    <b v="0"/>
    <n v="12"/>
    <n v="0"/>
    <n v="0"/>
    <m/>
    <m/>
    <b v="1"/>
    <s v="B"/>
    <x v="5"/>
    <x v="2"/>
    <s v="Maintenance"/>
  </r>
  <r>
    <x v="752"/>
    <x v="0"/>
    <x v="621"/>
    <x v="647"/>
    <x v="3"/>
    <n v="2"/>
    <m/>
    <x v="6"/>
    <x v="6"/>
    <m/>
    <m/>
    <b v="0"/>
    <m/>
    <b v="0"/>
    <m/>
    <n v="0"/>
    <n v="0"/>
    <m/>
    <m/>
    <b v="1"/>
    <m/>
    <x v="2"/>
    <x v="4"/>
    <m/>
  </r>
  <r>
    <x v="753"/>
    <x v="4"/>
    <x v="622"/>
    <x v="648"/>
    <x v="1"/>
    <n v="2"/>
    <m/>
    <x v="6"/>
    <x v="6"/>
    <m/>
    <m/>
    <b v="0"/>
    <m/>
    <b v="0"/>
    <m/>
    <n v="0"/>
    <n v="0"/>
    <m/>
    <m/>
    <b v="1"/>
    <s v="B"/>
    <x v="2"/>
    <x v="4"/>
    <m/>
  </r>
  <r>
    <x v="754"/>
    <x v="8"/>
    <x v="623"/>
    <x v="649"/>
    <x v="1"/>
    <n v="2"/>
    <m/>
    <x v="295"/>
    <x v="310"/>
    <n v="24"/>
    <m/>
    <b v="0"/>
    <n v="12"/>
    <b v="0"/>
    <n v="12"/>
    <n v="10000000"/>
    <n v="40000000"/>
    <m/>
    <m/>
    <b v="1"/>
    <s v="B"/>
    <x v="2"/>
    <x v="4"/>
    <m/>
  </r>
  <r>
    <x v="755"/>
    <x v="0"/>
    <x v="624"/>
    <x v="142"/>
    <x v="6"/>
    <n v="5"/>
    <m/>
    <x v="296"/>
    <x v="277"/>
    <n v="36"/>
    <m/>
    <b v="1"/>
    <n v="12"/>
    <b v="0"/>
    <m/>
    <n v="0"/>
    <n v="0"/>
    <m/>
    <d v="2014-08-05T00:00:00"/>
    <b v="1"/>
    <s v="B"/>
    <x v="2"/>
    <x v="5"/>
    <m/>
  </r>
  <r>
    <x v="756"/>
    <x v="0"/>
    <x v="625"/>
    <x v="650"/>
    <x v="3"/>
    <n v="10"/>
    <m/>
    <x v="8"/>
    <x v="9"/>
    <n v="48"/>
    <m/>
    <b v="0"/>
    <m/>
    <b v="0"/>
    <m/>
    <m/>
    <m/>
    <m/>
    <m/>
    <b v="1"/>
    <s v="B"/>
    <x v="2"/>
    <x v="1"/>
    <m/>
  </r>
  <r>
    <x v="757"/>
    <x v="0"/>
    <x v="626"/>
    <x v="651"/>
    <x v="3"/>
    <n v="10"/>
    <m/>
    <x v="6"/>
    <x v="6"/>
    <m/>
    <m/>
    <b v="0"/>
    <m/>
    <b v="0"/>
    <m/>
    <m/>
    <m/>
    <m/>
    <m/>
    <b v="1"/>
    <s v="B"/>
    <x v="2"/>
    <x v="1"/>
    <m/>
  </r>
  <r>
    <x v="758"/>
    <x v="3"/>
    <x v="627"/>
    <x v="652"/>
    <x v="1"/>
    <n v="1"/>
    <m/>
    <x v="297"/>
    <x v="311"/>
    <n v="24"/>
    <n v="24"/>
    <b v="1"/>
    <n v="12"/>
    <b v="1"/>
    <n v="12"/>
    <n v="0"/>
    <n v="0"/>
    <m/>
    <m/>
    <b v="1"/>
    <s v="B"/>
    <x v="0"/>
    <x v="0"/>
    <s v="Bottled Water Units and Associated Products (including installation) Purchase &amp; Lease Options"/>
  </r>
  <r>
    <x v="759"/>
    <x v="0"/>
    <x v="414"/>
    <x v="422"/>
    <x v="2"/>
    <n v="4"/>
    <m/>
    <x v="182"/>
    <x v="108"/>
    <n v="36"/>
    <n v="12"/>
    <b v="1"/>
    <n v="10"/>
    <b v="1"/>
    <n v="1"/>
    <n v="0"/>
    <n v="0"/>
    <m/>
    <m/>
    <b v="1"/>
    <s v="B"/>
    <x v="0"/>
    <x v="3"/>
    <s v="Adobe"/>
  </r>
  <r>
    <x v="760"/>
    <x v="0"/>
    <x v="414"/>
    <x v="422"/>
    <x v="2"/>
    <n v="4"/>
    <m/>
    <x v="182"/>
    <x v="108"/>
    <n v="36"/>
    <n v="12"/>
    <b v="1"/>
    <n v="10"/>
    <b v="1"/>
    <n v="1"/>
    <n v="0"/>
    <n v="0"/>
    <m/>
    <m/>
    <b v="1"/>
    <s v="B"/>
    <x v="0"/>
    <x v="3"/>
    <s v="VMWare"/>
  </r>
  <r>
    <x v="761"/>
    <x v="0"/>
    <x v="414"/>
    <x v="422"/>
    <x v="2"/>
    <n v="4"/>
    <m/>
    <x v="182"/>
    <x v="108"/>
    <n v="36"/>
    <n v="12"/>
    <b v="1"/>
    <n v="10"/>
    <b v="1"/>
    <n v="1"/>
    <n v="0"/>
    <n v="0"/>
    <m/>
    <m/>
    <b v="1"/>
    <s v="B"/>
    <x v="0"/>
    <x v="3"/>
    <s v="Other Software"/>
  </r>
  <r>
    <x v="762"/>
    <x v="0"/>
    <x v="628"/>
    <x v="653"/>
    <x v="5"/>
    <n v="4"/>
    <m/>
    <x v="240"/>
    <x v="312"/>
    <n v="48"/>
    <m/>
    <b v="0"/>
    <m/>
    <b v="0"/>
    <m/>
    <n v="0"/>
    <n v="0"/>
    <d v="2014-02-14T00:00:00"/>
    <d v="2014-10-01T00:00:00"/>
    <b v="1"/>
    <s v="B"/>
    <x v="2"/>
    <x v="3"/>
    <m/>
  </r>
  <r>
    <x v="763"/>
    <x v="4"/>
    <x v="435"/>
    <x v="654"/>
    <x v="6"/>
    <n v="4"/>
    <m/>
    <x v="298"/>
    <x v="6"/>
    <m/>
    <m/>
    <b v="0"/>
    <m/>
    <b v="0"/>
    <m/>
    <n v="0"/>
    <n v="0"/>
    <d v="2015-01-05T00:00:00"/>
    <d v="2015-11-01T00:00:00"/>
    <b v="1"/>
    <s v="B"/>
    <x v="2"/>
    <x v="3"/>
    <m/>
  </r>
  <r>
    <x v="764"/>
    <x v="4"/>
    <x v="603"/>
    <x v="655"/>
    <x v="6"/>
    <n v="4"/>
    <m/>
    <x v="259"/>
    <x v="6"/>
    <m/>
    <m/>
    <b v="0"/>
    <m/>
    <b v="0"/>
    <m/>
    <n v="0"/>
    <n v="0"/>
    <d v="2014-11-03T00:00:00"/>
    <d v="2015-10-01T00:00:00"/>
    <b v="1"/>
    <s v="B"/>
    <x v="2"/>
    <x v="3"/>
    <m/>
  </r>
  <r>
    <x v="765"/>
    <x v="4"/>
    <x v="629"/>
    <x v="656"/>
    <x v="2"/>
    <n v="4"/>
    <m/>
    <x v="6"/>
    <x v="6"/>
    <m/>
    <m/>
    <b v="0"/>
    <m/>
    <b v="0"/>
    <m/>
    <n v="0"/>
    <n v="0"/>
    <m/>
    <m/>
    <b v="1"/>
    <s v="B"/>
    <x v="2"/>
    <x v="3"/>
    <m/>
  </r>
  <r>
    <x v="766"/>
    <x v="12"/>
    <x v="630"/>
    <x v="657"/>
    <x v="2"/>
    <n v="1"/>
    <m/>
    <x v="129"/>
    <x v="313"/>
    <n v="24"/>
    <m/>
    <b v="1"/>
    <n v="12"/>
    <b v="0"/>
    <n v="12"/>
    <n v="0"/>
    <n v="0"/>
    <m/>
    <m/>
    <b v="1"/>
    <s v="B"/>
    <x v="2"/>
    <x v="0"/>
    <m/>
  </r>
  <r>
    <x v="767"/>
    <x v="0"/>
    <x v="631"/>
    <x v="658"/>
    <x v="1"/>
    <n v="1"/>
    <m/>
    <x v="299"/>
    <x v="314"/>
    <n v="24"/>
    <n v="36"/>
    <b v="1"/>
    <n v="12"/>
    <b v="1"/>
    <n v="36"/>
    <n v="0"/>
    <n v="0"/>
    <m/>
    <m/>
    <b v="1"/>
    <s v="A"/>
    <x v="0"/>
    <x v="0"/>
    <s v="Furniture and Associated Products"/>
  </r>
  <r>
    <x v="768"/>
    <x v="0"/>
    <x v="631"/>
    <x v="658"/>
    <x v="4"/>
    <n v="1"/>
    <m/>
    <x v="299"/>
    <x v="314"/>
    <n v="24"/>
    <m/>
    <b v="1"/>
    <n v="12"/>
    <b v="1"/>
    <n v="36"/>
    <n v="0"/>
    <n v="0"/>
    <m/>
    <m/>
    <b v="1"/>
    <s v="A"/>
    <x v="0"/>
    <x v="0"/>
    <s v="Document Management"/>
  </r>
  <r>
    <x v="769"/>
    <x v="0"/>
    <x v="631"/>
    <x v="658"/>
    <x v="1"/>
    <n v="1"/>
    <m/>
    <x v="299"/>
    <x v="314"/>
    <n v="24"/>
    <m/>
    <b v="1"/>
    <n v="12"/>
    <b v="1"/>
    <n v="36"/>
    <n v="0"/>
    <n v="0"/>
    <m/>
    <m/>
    <b v="1"/>
    <s v="A"/>
    <x v="0"/>
    <x v="0"/>
    <s v="Textiles / Personal Protective Equipment (PPE)"/>
  </r>
  <r>
    <x v="770"/>
    <x v="0"/>
    <x v="631"/>
    <x v="658"/>
    <x v="1"/>
    <n v="1"/>
    <m/>
    <x v="299"/>
    <x v="314"/>
    <n v="24"/>
    <m/>
    <b v="1"/>
    <n v="12"/>
    <b v="1"/>
    <n v="36"/>
    <n v="0"/>
    <n v="0"/>
    <m/>
    <m/>
    <b v="1"/>
    <s v="A"/>
    <x v="0"/>
    <x v="0"/>
    <s v="Signage"/>
  </r>
  <r>
    <x v="771"/>
    <x v="0"/>
    <x v="632"/>
    <x v="659"/>
    <x v="6"/>
    <n v="4"/>
    <d v="2015-05-06T00:00:00"/>
    <x v="300"/>
    <x v="315"/>
    <n v="36"/>
    <n v="12"/>
    <b v="1"/>
    <n v="15"/>
    <b v="0"/>
    <m/>
    <n v="100000000"/>
    <n v="0"/>
    <m/>
    <d v="2015-04-01T00:00:00"/>
    <b v="1"/>
    <s v="B"/>
    <x v="10"/>
    <x v="3"/>
    <s v="Business Travel Management Service"/>
  </r>
  <r>
    <x v="772"/>
    <x v="0"/>
    <x v="633"/>
    <x v="660"/>
    <x v="3"/>
    <n v="1"/>
    <m/>
    <x v="197"/>
    <x v="316"/>
    <n v="24"/>
    <m/>
    <b v="0"/>
    <m/>
    <b v="0"/>
    <m/>
    <n v="0"/>
    <n v="0"/>
    <m/>
    <m/>
    <b v="1"/>
    <s v="B"/>
    <x v="2"/>
    <x v="0"/>
    <m/>
  </r>
  <r>
    <x v="773"/>
    <x v="0"/>
    <x v="586"/>
    <x v="661"/>
    <x v="2"/>
    <n v="1"/>
    <d v="2013-03-01T00:00:00"/>
    <x v="281"/>
    <x v="296"/>
    <n v="15"/>
    <n v="24"/>
    <b v="1"/>
    <n v="12"/>
    <b v="1"/>
    <n v="12"/>
    <n v="100000"/>
    <n v="0"/>
    <m/>
    <m/>
    <b v="1"/>
    <s v="A"/>
    <x v="0"/>
    <x v="0"/>
    <m/>
  </r>
  <r>
    <x v="774"/>
    <x v="0"/>
    <x v="634"/>
    <x v="662"/>
    <x v="1"/>
    <n v="1"/>
    <d v="2013-11-05T00:00:00"/>
    <x v="301"/>
    <x v="174"/>
    <n v="24"/>
    <n v="24"/>
    <b v="1"/>
    <n v="12"/>
    <b v="1"/>
    <n v="12"/>
    <n v="217657"/>
    <n v="870628"/>
    <m/>
    <m/>
    <b v="1"/>
    <s v="B"/>
    <x v="0"/>
    <x v="0"/>
    <m/>
  </r>
  <r>
    <x v="775"/>
    <x v="8"/>
    <x v="635"/>
    <x v="663"/>
    <x v="3"/>
    <n v="1"/>
    <m/>
    <x v="6"/>
    <x v="6"/>
    <m/>
    <m/>
    <b v="0"/>
    <m/>
    <b v="0"/>
    <m/>
    <n v="0"/>
    <n v="0"/>
    <m/>
    <m/>
    <b v="1"/>
    <s v="A"/>
    <x v="2"/>
    <x v="0"/>
    <m/>
  </r>
  <r>
    <x v="776"/>
    <x v="0"/>
    <x v="636"/>
    <x v="664"/>
    <x v="2"/>
    <n v="1"/>
    <d v="2014-01-21T00:00:00"/>
    <x v="218"/>
    <x v="317"/>
    <n v="48"/>
    <n v="0"/>
    <b v="0"/>
    <m/>
    <b v="0"/>
    <m/>
    <n v="20000"/>
    <n v="80000"/>
    <m/>
    <m/>
    <b v="1"/>
    <s v="B"/>
    <x v="0"/>
    <x v="0"/>
    <m/>
  </r>
  <r>
    <x v="777"/>
    <x v="7"/>
    <x v="637"/>
    <x v="338"/>
    <x v="6"/>
    <n v="4"/>
    <m/>
    <x v="6"/>
    <x v="6"/>
    <m/>
    <m/>
    <b v="0"/>
    <m/>
    <b v="0"/>
    <m/>
    <n v="0"/>
    <n v="0"/>
    <m/>
    <m/>
    <b v="1"/>
    <s v="O"/>
    <x v="2"/>
    <x v="3"/>
    <m/>
  </r>
  <r>
    <x v="778"/>
    <x v="7"/>
    <x v="637"/>
    <x v="338"/>
    <x v="6"/>
    <n v="4"/>
    <m/>
    <x v="6"/>
    <x v="6"/>
    <m/>
    <m/>
    <b v="0"/>
    <m/>
    <b v="0"/>
    <m/>
    <n v="0"/>
    <n v="0"/>
    <m/>
    <m/>
    <b v="1"/>
    <s v="O"/>
    <x v="2"/>
    <x v="3"/>
    <m/>
  </r>
  <r>
    <x v="779"/>
    <x v="0"/>
    <x v="335"/>
    <x v="338"/>
    <x v="3"/>
    <n v="4"/>
    <m/>
    <x v="42"/>
    <x v="129"/>
    <n v="48"/>
    <m/>
    <b v="0"/>
    <m/>
    <b v="0"/>
    <m/>
    <n v="0"/>
    <n v="0"/>
    <m/>
    <m/>
    <b v="1"/>
    <s v="B"/>
    <x v="2"/>
    <x v="3"/>
    <s v="ATS"/>
  </r>
  <r>
    <x v="780"/>
    <x v="0"/>
    <x v="638"/>
    <x v="179"/>
    <x v="1"/>
    <n v="1"/>
    <m/>
    <x v="302"/>
    <x v="318"/>
    <n v="36"/>
    <n v="36"/>
    <b v="1"/>
    <n v="12"/>
    <b v="1"/>
    <n v="24"/>
    <n v="19916283"/>
    <n v="119497698"/>
    <m/>
    <m/>
    <b v="1"/>
    <s v="A"/>
    <x v="0"/>
    <x v="0"/>
    <m/>
  </r>
  <r>
    <x v="781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Professional Staff (including HR, Finance, Procurement)"/>
  </r>
  <r>
    <x v="782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IT Staff"/>
  </r>
  <r>
    <x v="783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Operational staff (including cooks, cleaners, security staff)"/>
  </r>
  <r>
    <x v="784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Retail Staff (including front-of-house staff)"/>
  </r>
  <r>
    <x v="785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One-Stop-Shop &amp; Payroll Service"/>
  </r>
  <r>
    <x v="786"/>
    <x v="0"/>
    <x v="488"/>
    <x v="457"/>
    <x v="6"/>
    <n v="5"/>
    <m/>
    <x v="215"/>
    <x v="250"/>
    <n v="36"/>
    <m/>
    <b v="1"/>
    <n v="12"/>
    <b v="1"/>
    <n v="12"/>
    <n v="0"/>
    <n v="0"/>
    <m/>
    <m/>
    <b v="1"/>
    <s v="B"/>
    <x v="0"/>
    <x v="5"/>
    <s v="Administration of direct temping system"/>
  </r>
  <r>
    <x v="787"/>
    <x v="0"/>
    <x v="639"/>
    <x v="665"/>
    <x v="2"/>
    <n v="3"/>
    <m/>
    <x v="303"/>
    <x v="319"/>
    <n v="48"/>
    <m/>
    <b v="1"/>
    <n v="5"/>
    <b v="1"/>
    <n v="4"/>
    <n v="0"/>
    <n v="0"/>
    <m/>
    <m/>
    <b v="1"/>
    <s v="B"/>
    <x v="0"/>
    <x v="2"/>
    <m/>
  </r>
  <r>
    <x v="788"/>
    <x v="0"/>
    <x v="640"/>
    <x v="666"/>
    <x v="1"/>
    <n v="2"/>
    <d v="2014-04-16T00:00:00"/>
    <x v="265"/>
    <x v="151"/>
    <n v="12"/>
    <m/>
    <b v="1"/>
    <n v="15"/>
    <b v="1"/>
    <n v="10"/>
    <n v="0"/>
    <n v="0"/>
    <m/>
    <d v="2014-04-16T00:00:00"/>
    <b v="1"/>
    <s v="B"/>
    <x v="0"/>
    <x v="4"/>
    <m/>
  </r>
  <r>
    <x v="789"/>
    <x v="3"/>
    <x v="641"/>
    <x v="667"/>
    <x v="1"/>
    <n v="2"/>
    <d v="2017-07-03T00:00:00"/>
    <x v="304"/>
    <x v="320"/>
    <n v="24"/>
    <n v="24"/>
    <b v="1"/>
    <n v="12"/>
    <b v="1"/>
    <n v="18"/>
    <n v="100000"/>
    <n v="400000"/>
    <m/>
    <d v="2017-05-01T00:00:00"/>
    <b v="1"/>
    <s v="B"/>
    <x v="0"/>
    <x v="4"/>
    <m/>
  </r>
  <r>
    <x v="790"/>
    <x v="3"/>
    <x v="338"/>
    <x v="668"/>
    <x v="1"/>
    <n v="2"/>
    <d v="2017-12-04T00:00:00"/>
    <x v="166"/>
    <x v="177"/>
    <n v="36"/>
    <n v="12"/>
    <b v="1"/>
    <n v="12"/>
    <b v="0"/>
    <m/>
    <n v="12000000"/>
    <n v="80000000"/>
    <d v="2016-07-01T00:00:00"/>
    <d v="2017-08-03T00:00:00"/>
    <b v="1"/>
    <m/>
    <x v="0"/>
    <x v="4"/>
    <s v="Furniture - Office, classroom, breakout, reception, meeting, conference, café, bistro"/>
  </r>
  <r>
    <x v="791"/>
    <x v="0"/>
    <x v="642"/>
    <x v="669"/>
    <x v="2"/>
    <n v="1"/>
    <m/>
    <x v="305"/>
    <x v="321"/>
    <n v="24"/>
    <n v="24"/>
    <b v="1"/>
    <n v="12"/>
    <b v="1"/>
    <n v="12"/>
    <n v="300000"/>
    <n v="0"/>
    <m/>
    <m/>
    <b v="1"/>
    <s v="A"/>
    <x v="0"/>
    <x v="0"/>
    <m/>
  </r>
  <r>
    <x v="792"/>
    <x v="0"/>
    <x v="643"/>
    <x v="670"/>
    <x v="5"/>
    <n v="1"/>
    <d v="2015-04-13T00:00:00"/>
    <x v="306"/>
    <x v="322"/>
    <n v="36"/>
    <n v="12"/>
    <b v="1"/>
    <n v="12"/>
    <b v="0"/>
    <m/>
    <n v="1092827"/>
    <n v="3278481"/>
    <d v="2015-04-13T00:00:00"/>
    <d v="2015-04-24T00:00:00"/>
    <b v="1"/>
    <s v="A"/>
    <x v="0"/>
    <x v="0"/>
    <m/>
  </r>
  <r>
    <x v="793"/>
    <x v="0"/>
    <x v="644"/>
    <x v="671"/>
    <x v="5"/>
    <n v="1"/>
    <d v="2015-04-13T00:00:00"/>
    <x v="306"/>
    <x v="322"/>
    <n v="36"/>
    <n v="12"/>
    <b v="1"/>
    <n v="12"/>
    <b v="0"/>
    <m/>
    <n v="1092827"/>
    <n v="3278481"/>
    <m/>
    <d v="2015-04-24T00:00:00"/>
    <b v="1"/>
    <s v="A"/>
    <x v="0"/>
    <x v="0"/>
    <m/>
  </r>
  <r>
    <x v="794"/>
    <x v="0"/>
    <x v="645"/>
    <x v="672"/>
    <x v="5"/>
    <n v="1"/>
    <d v="2015-04-13T00:00:00"/>
    <x v="306"/>
    <x v="322"/>
    <n v="36"/>
    <n v="12"/>
    <b v="1"/>
    <n v="12"/>
    <b v="0"/>
    <m/>
    <n v="1092827"/>
    <n v="3278481"/>
    <m/>
    <d v="2015-04-24T00:00:00"/>
    <b v="1"/>
    <s v="A"/>
    <x v="0"/>
    <x v="0"/>
    <m/>
  </r>
  <r>
    <x v="795"/>
    <x v="0"/>
    <x v="646"/>
    <x v="673"/>
    <x v="5"/>
    <n v="1"/>
    <d v="2015-04-13T00:00:00"/>
    <x v="306"/>
    <x v="322"/>
    <n v="36"/>
    <n v="12"/>
    <b v="1"/>
    <n v="12"/>
    <b v="0"/>
    <m/>
    <n v="118143"/>
    <n v="354430"/>
    <m/>
    <d v="2015-04-24T00:00:00"/>
    <b v="1"/>
    <s v="A"/>
    <x v="0"/>
    <x v="0"/>
    <m/>
  </r>
  <r>
    <x v="796"/>
    <x v="0"/>
    <x v="647"/>
    <x v="674"/>
    <x v="5"/>
    <n v="1"/>
    <d v="2015-04-13T00:00:00"/>
    <x v="306"/>
    <x v="322"/>
    <n v="36"/>
    <n v="12"/>
    <b v="1"/>
    <n v="12"/>
    <b v="0"/>
    <m/>
    <n v="118143"/>
    <n v="354430"/>
    <m/>
    <d v="2015-04-24T00:00:00"/>
    <b v="1"/>
    <s v="A"/>
    <x v="0"/>
    <x v="0"/>
    <m/>
  </r>
  <r>
    <x v="797"/>
    <x v="0"/>
    <x v="648"/>
    <x v="675"/>
    <x v="5"/>
    <n v="1"/>
    <d v="2015-04-13T00:00:00"/>
    <x v="306"/>
    <x v="322"/>
    <n v="36"/>
    <n v="12"/>
    <b v="1"/>
    <n v="12"/>
    <b v="0"/>
    <m/>
    <n v="118143"/>
    <n v="354430"/>
    <m/>
    <d v="2015-04-24T00:00:00"/>
    <b v="1"/>
    <s v="A"/>
    <x v="0"/>
    <x v="0"/>
    <m/>
  </r>
  <r>
    <x v="798"/>
    <x v="0"/>
    <x v="649"/>
    <x v="676"/>
    <x v="5"/>
    <n v="1"/>
    <d v="2015-04-13T00:00:00"/>
    <x v="306"/>
    <x v="322"/>
    <n v="36"/>
    <n v="12"/>
    <b v="1"/>
    <n v="12"/>
    <b v="0"/>
    <m/>
    <n v="1506328"/>
    <n v="4518984"/>
    <m/>
    <d v="2015-04-24T00:00:00"/>
    <b v="1"/>
    <s v="A"/>
    <x v="0"/>
    <x v="0"/>
    <m/>
  </r>
  <r>
    <x v="799"/>
    <x v="0"/>
    <x v="650"/>
    <x v="677"/>
    <x v="5"/>
    <n v="1"/>
    <d v="2015-04-13T00:00:00"/>
    <x v="306"/>
    <x v="322"/>
    <n v="36"/>
    <n v="12"/>
    <b v="1"/>
    <n v="12"/>
    <b v="0"/>
    <m/>
    <n v="1329113"/>
    <n v="3987339"/>
    <m/>
    <d v="2015-04-24T00:00:00"/>
    <b v="1"/>
    <s v="A"/>
    <x v="0"/>
    <x v="0"/>
    <m/>
  </r>
  <r>
    <x v="800"/>
    <x v="0"/>
    <x v="651"/>
    <x v="678"/>
    <x v="6"/>
    <n v="1"/>
    <m/>
    <x v="249"/>
    <x v="213"/>
    <n v="24"/>
    <n v="24"/>
    <b v="1"/>
    <n v="12"/>
    <b v="1"/>
    <n v="12"/>
    <n v="10000"/>
    <n v="40000"/>
    <m/>
    <d v="2014-08-21T00:00:00"/>
    <b v="1"/>
    <s v="A"/>
    <x v="0"/>
    <x v="0"/>
    <m/>
  </r>
  <r>
    <x v="801"/>
    <x v="8"/>
    <x v="652"/>
    <x v="679"/>
    <x v="2"/>
    <n v="1"/>
    <m/>
    <x v="265"/>
    <x v="150"/>
    <n v="48"/>
    <m/>
    <b v="0"/>
    <m/>
    <b v="0"/>
    <m/>
    <n v="0"/>
    <n v="0"/>
    <m/>
    <m/>
    <b v="1"/>
    <s v="O"/>
    <x v="2"/>
    <x v="0"/>
    <m/>
  </r>
  <r>
    <x v="802"/>
    <x v="2"/>
    <x v="653"/>
    <x v="680"/>
    <x v="2"/>
    <n v="1"/>
    <d v="2014-07-29T00:00:00"/>
    <x v="234"/>
    <x v="257"/>
    <n v="21"/>
    <n v="24"/>
    <b v="1"/>
    <n v="12"/>
    <b v="1"/>
    <n v="12"/>
    <n v="500000"/>
    <n v="2000000"/>
    <m/>
    <m/>
    <b v="1"/>
    <s v="A"/>
    <x v="0"/>
    <x v="0"/>
    <m/>
  </r>
  <r>
    <x v="803"/>
    <x v="0"/>
    <x v="654"/>
    <x v="681"/>
    <x v="5"/>
    <n v="1"/>
    <d v="2014-12-03T00:00:00"/>
    <x v="307"/>
    <x v="323"/>
    <n v="19"/>
    <n v="12"/>
    <b v="0"/>
    <n v="12"/>
    <b v="0"/>
    <m/>
    <n v="100000"/>
    <n v="300000"/>
    <d v="2014-06-02T00:00:00"/>
    <d v="2014-10-20T00:00:00"/>
    <b v="1"/>
    <s v="B"/>
    <x v="5"/>
    <x v="0"/>
    <m/>
  </r>
  <r>
    <x v="804"/>
    <x v="4"/>
    <x v="435"/>
    <x v="682"/>
    <x v="6"/>
    <n v="4"/>
    <m/>
    <x v="6"/>
    <x v="6"/>
    <m/>
    <m/>
    <b v="0"/>
    <m/>
    <b v="0"/>
    <m/>
    <n v="0"/>
    <n v="0"/>
    <m/>
    <d v="2015-07-01T00:00:00"/>
    <b v="1"/>
    <s v="B"/>
    <x v="2"/>
    <x v="3"/>
    <m/>
  </r>
  <r>
    <x v="805"/>
    <x v="0"/>
    <x v="655"/>
    <x v="683"/>
    <x v="2"/>
    <n v="1"/>
    <m/>
    <x v="308"/>
    <x v="234"/>
    <n v="24"/>
    <n v="24"/>
    <b v="1"/>
    <n v="12"/>
    <b v="1"/>
    <n v="12"/>
    <n v="2800"/>
    <n v="12000"/>
    <m/>
    <d v="2015-05-22T00:00:00"/>
    <b v="1"/>
    <s v="B"/>
    <x v="0"/>
    <x v="0"/>
    <m/>
  </r>
  <r>
    <x v="806"/>
    <x v="0"/>
    <x v="656"/>
    <x v="684"/>
    <x v="2"/>
    <n v="1"/>
    <m/>
    <x v="309"/>
    <x v="324"/>
    <n v="24"/>
    <n v="24"/>
    <b v="1"/>
    <n v="12"/>
    <b v="1"/>
    <n v="12"/>
    <n v="0"/>
    <n v="0"/>
    <m/>
    <d v="2014-10-31T00:00:00"/>
    <b v="1"/>
    <s v="A"/>
    <x v="0"/>
    <x v="0"/>
    <m/>
  </r>
  <r>
    <x v="807"/>
    <x v="0"/>
    <x v="373"/>
    <x v="685"/>
    <x v="2"/>
    <n v="1"/>
    <d v="2013-05-30T00:00:00"/>
    <x v="84"/>
    <x v="196"/>
    <n v="24"/>
    <n v="24"/>
    <b v="1"/>
    <n v="12"/>
    <b v="1"/>
    <n v="12"/>
    <n v="4000"/>
    <n v="16000"/>
    <m/>
    <d v="2013-04-18T00:00:00"/>
    <b v="1"/>
    <s v="A"/>
    <x v="0"/>
    <x v="0"/>
    <m/>
  </r>
  <r>
    <x v="808"/>
    <x v="0"/>
    <x v="657"/>
    <x v="686"/>
    <x v="2"/>
    <n v="5"/>
    <m/>
    <x v="265"/>
    <x v="150"/>
    <n v="48"/>
    <n v="0"/>
    <b v="0"/>
    <m/>
    <b v="0"/>
    <m/>
    <n v="0"/>
    <n v="0"/>
    <m/>
    <m/>
    <b v="1"/>
    <s v="B"/>
    <x v="0"/>
    <x v="5"/>
    <m/>
  </r>
  <r>
    <x v="809"/>
    <x v="6"/>
    <x v="590"/>
    <x v="687"/>
    <x v="2"/>
    <n v="1"/>
    <m/>
    <x v="6"/>
    <x v="6"/>
    <m/>
    <m/>
    <b v="0"/>
    <m/>
    <b v="0"/>
    <m/>
    <n v="0"/>
    <n v="0"/>
    <m/>
    <m/>
    <b v="1"/>
    <s v="B"/>
    <x v="2"/>
    <x v="0"/>
    <m/>
  </r>
  <r>
    <x v="810"/>
    <x v="0"/>
    <x v="658"/>
    <x v="688"/>
    <x v="3"/>
    <n v="1"/>
    <m/>
    <x v="197"/>
    <x v="316"/>
    <n v="24"/>
    <m/>
    <b v="0"/>
    <m/>
    <b v="0"/>
    <m/>
    <n v="0"/>
    <n v="0"/>
    <m/>
    <m/>
    <b v="1"/>
    <s v="B"/>
    <x v="2"/>
    <x v="0"/>
    <m/>
  </r>
  <r>
    <x v="811"/>
    <x v="0"/>
    <x v="659"/>
    <x v="689"/>
    <x v="5"/>
    <n v="1"/>
    <d v="2015-09-01T00:00:00"/>
    <x v="280"/>
    <x v="277"/>
    <n v="36"/>
    <n v="12"/>
    <b v="0"/>
    <n v="12"/>
    <b v="0"/>
    <m/>
    <n v="100000"/>
    <n v="400000"/>
    <d v="2014-10-01T00:00:00"/>
    <d v="2015-03-24T00:00:00"/>
    <b v="1"/>
    <s v="B"/>
    <x v="5"/>
    <x v="0"/>
    <m/>
  </r>
  <r>
    <x v="812"/>
    <x v="3"/>
    <x v="338"/>
    <x v="690"/>
    <x v="1"/>
    <n v="2"/>
    <d v="2018-07-18T00:00:00"/>
    <x v="166"/>
    <x v="177"/>
    <n v="36"/>
    <n v="12"/>
    <b v="1"/>
    <n v="12"/>
    <b v="0"/>
    <m/>
    <n v="2000000"/>
    <n v="8000000"/>
    <m/>
    <d v="2017-08-03T00:00:00"/>
    <b v="1"/>
    <s v="B"/>
    <x v="0"/>
    <x v="4"/>
    <s v="Residential"/>
  </r>
  <r>
    <x v="813"/>
    <x v="0"/>
    <x v="550"/>
    <x v="573"/>
    <x v="1"/>
    <n v="5"/>
    <d v="2014-08-01T00:00:00"/>
    <x v="241"/>
    <x v="257"/>
    <n v="36"/>
    <m/>
    <b v="1"/>
    <n v="12"/>
    <b v="0"/>
    <m/>
    <n v="0"/>
    <n v="0"/>
    <m/>
    <m/>
    <b v="1"/>
    <s v="B"/>
    <x v="2"/>
    <x v="5"/>
    <s v="Hazardous, chemical, clinical, pharmaceutical and radioactive waste (Greater London area)"/>
  </r>
  <r>
    <x v="814"/>
    <x v="0"/>
    <x v="550"/>
    <x v="573"/>
    <x v="1"/>
    <n v="5"/>
    <d v="2014-08-01T00:00:00"/>
    <x v="241"/>
    <x v="257"/>
    <n v="36"/>
    <m/>
    <b v="1"/>
    <n v="12"/>
    <b v="0"/>
    <m/>
    <n v="0"/>
    <n v="0"/>
    <m/>
    <m/>
    <b v="1"/>
    <s v="B"/>
    <x v="2"/>
    <x v="5"/>
    <s v="Confidential waste (Greater London area)"/>
  </r>
  <r>
    <x v="815"/>
    <x v="0"/>
    <x v="550"/>
    <x v="573"/>
    <x v="1"/>
    <n v="5"/>
    <d v="2014-08-01T00:00:00"/>
    <x v="241"/>
    <x v="175"/>
    <n v="36"/>
    <m/>
    <b v="0"/>
    <n v="12"/>
    <b v="0"/>
    <m/>
    <n v="0"/>
    <n v="0"/>
    <m/>
    <m/>
    <b v="1"/>
    <s v="B"/>
    <x v="2"/>
    <x v="5"/>
    <s v="One stop shop waste services (Greater London area)"/>
  </r>
  <r>
    <x v="816"/>
    <x v="0"/>
    <x v="550"/>
    <x v="573"/>
    <x v="1"/>
    <n v="5"/>
    <d v="2014-08-01T00:00:00"/>
    <x v="241"/>
    <x v="175"/>
    <n v="36"/>
    <m/>
    <b v="0"/>
    <n v="12"/>
    <b v="0"/>
    <m/>
    <n v="0"/>
    <n v="0"/>
    <m/>
    <m/>
    <b v="1"/>
    <s v="B"/>
    <x v="2"/>
    <x v="5"/>
    <s v="One stop shop waste services (National)"/>
  </r>
  <r>
    <x v="817"/>
    <x v="4"/>
    <x v="660"/>
    <x v="691"/>
    <x v="6"/>
    <n v="1"/>
    <m/>
    <x v="310"/>
    <x v="325"/>
    <n v="36"/>
    <n v="12"/>
    <b v="0"/>
    <m/>
    <b v="0"/>
    <m/>
    <n v="0"/>
    <n v="0"/>
    <d v="2015-01-05T00:00:00"/>
    <m/>
    <b v="1"/>
    <s v="B"/>
    <x v="5"/>
    <x v="0"/>
    <m/>
  </r>
  <r>
    <x v="818"/>
    <x v="1"/>
    <x v="661"/>
    <x v="692"/>
    <x v="6"/>
    <n v="1"/>
    <m/>
    <x v="311"/>
    <x v="326"/>
    <n v="24"/>
    <n v="24"/>
    <b v="0"/>
    <m/>
    <b v="0"/>
    <m/>
    <n v="0"/>
    <n v="0"/>
    <d v="2015-01-05T00:00:00"/>
    <m/>
    <b v="1"/>
    <s v="B"/>
    <x v="4"/>
    <x v="0"/>
    <m/>
  </r>
  <r>
    <x v="819"/>
    <x v="1"/>
    <x v="662"/>
    <x v="693"/>
    <x v="6"/>
    <n v="1"/>
    <m/>
    <x v="6"/>
    <x v="6"/>
    <m/>
    <m/>
    <b v="0"/>
    <m/>
    <b v="0"/>
    <m/>
    <n v="0"/>
    <n v="0"/>
    <m/>
    <m/>
    <b v="1"/>
    <s v="B"/>
    <x v="2"/>
    <x v="0"/>
    <m/>
  </r>
  <r>
    <x v="820"/>
    <x v="4"/>
    <x v="663"/>
    <x v="694"/>
    <x v="2"/>
    <n v="2"/>
    <m/>
    <x v="6"/>
    <x v="6"/>
    <m/>
    <m/>
    <b v="0"/>
    <m/>
    <b v="0"/>
    <m/>
    <n v="4000000"/>
    <n v="16000000"/>
    <d v="2014-06-20T00:00:00"/>
    <d v="2017-07-31T00:00:00"/>
    <b v="1"/>
    <s v="B"/>
    <x v="2"/>
    <x v="4"/>
    <m/>
  </r>
  <r>
    <x v="821"/>
    <x v="0"/>
    <x v="664"/>
    <x v="695"/>
    <x v="2"/>
    <n v="1"/>
    <m/>
    <x v="235"/>
    <x v="253"/>
    <n v="48"/>
    <m/>
    <b v="0"/>
    <m/>
    <b v="0"/>
    <m/>
    <n v="0"/>
    <n v="0"/>
    <m/>
    <m/>
    <b v="1"/>
    <s v="B"/>
    <x v="2"/>
    <x v="0"/>
    <m/>
  </r>
  <r>
    <x v="822"/>
    <x v="0"/>
    <x v="665"/>
    <x v="301"/>
    <x v="2"/>
    <n v="1"/>
    <m/>
    <x v="312"/>
    <x v="327"/>
    <n v="48"/>
    <m/>
    <b v="0"/>
    <m/>
    <b v="0"/>
    <m/>
    <n v="0"/>
    <n v="0"/>
    <m/>
    <m/>
    <b v="1"/>
    <s v="B"/>
    <x v="2"/>
    <x v="0"/>
    <m/>
  </r>
  <r>
    <x v="823"/>
    <x v="0"/>
    <x v="666"/>
    <x v="540"/>
    <x v="6"/>
    <n v="1"/>
    <m/>
    <x v="313"/>
    <x v="328"/>
    <n v="48"/>
    <m/>
    <b v="0"/>
    <m/>
    <b v="0"/>
    <m/>
    <n v="0"/>
    <n v="0"/>
    <m/>
    <m/>
    <b v="1"/>
    <s v="B"/>
    <x v="2"/>
    <x v="0"/>
    <m/>
  </r>
  <r>
    <x v="824"/>
    <x v="9"/>
    <x v="667"/>
    <x v="696"/>
    <x v="1"/>
    <n v="1"/>
    <m/>
    <x v="314"/>
    <x v="329"/>
    <n v="48"/>
    <m/>
    <b v="0"/>
    <m/>
    <b v="0"/>
    <m/>
    <n v="0"/>
    <n v="0"/>
    <m/>
    <m/>
    <b v="1"/>
    <s v="B"/>
    <x v="2"/>
    <x v="0"/>
    <m/>
  </r>
  <r>
    <x v="825"/>
    <x v="0"/>
    <x v="668"/>
    <x v="541"/>
    <x v="3"/>
    <n v="1"/>
    <m/>
    <x v="6"/>
    <x v="6"/>
    <m/>
    <m/>
    <b v="0"/>
    <m/>
    <b v="0"/>
    <m/>
    <n v="0"/>
    <n v="0"/>
    <m/>
    <m/>
    <b v="1"/>
    <s v="B"/>
    <x v="2"/>
    <x v="0"/>
    <m/>
  </r>
  <r>
    <x v="826"/>
    <x v="0"/>
    <x v="669"/>
    <x v="697"/>
    <x v="1"/>
    <n v="1"/>
    <m/>
    <x v="129"/>
    <x v="107"/>
    <n v="24"/>
    <m/>
    <b v="0"/>
    <m/>
    <b v="0"/>
    <m/>
    <n v="0"/>
    <n v="0"/>
    <m/>
    <m/>
    <b v="1"/>
    <s v="B"/>
    <x v="2"/>
    <x v="0"/>
    <m/>
  </r>
  <r>
    <x v="827"/>
    <x v="0"/>
    <x v="670"/>
    <x v="698"/>
    <x v="1"/>
    <n v="3"/>
    <m/>
    <x v="259"/>
    <x v="318"/>
    <n v="24"/>
    <n v="24"/>
    <b v="1"/>
    <n v="12"/>
    <b v="1"/>
    <n v="16"/>
    <n v="0"/>
    <n v="0"/>
    <m/>
    <d v="2015-07-01T00:00:00"/>
    <b v="1"/>
    <s v="B"/>
    <x v="0"/>
    <x v="2"/>
    <s v="Lot 1 Cleaning Chemicals"/>
  </r>
  <r>
    <x v="828"/>
    <x v="3"/>
    <x v="671"/>
    <x v="699"/>
    <x v="2"/>
    <n v="3"/>
    <m/>
    <x v="315"/>
    <x v="294"/>
    <n v="24"/>
    <n v="24"/>
    <b v="1"/>
    <n v="12"/>
    <b v="1"/>
    <n v="12"/>
    <n v="0"/>
    <n v="0"/>
    <m/>
    <d v="2017-08-01T00:00:00"/>
    <b v="1"/>
    <s v="B"/>
    <x v="0"/>
    <x v="2"/>
    <m/>
  </r>
  <r>
    <x v="829"/>
    <x v="0"/>
    <x v="672"/>
    <x v="700"/>
    <x v="2"/>
    <n v="3"/>
    <m/>
    <x v="190"/>
    <x v="281"/>
    <n v="36"/>
    <m/>
    <b v="0"/>
    <m/>
    <b v="0"/>
    <m/>
    <n v="0"/>
    <n v="0"/>
    <m/>
    <m/>
    <b v="1"/>
    <s v="B"/>
    <x v="2"/>
    <x v="2"/>
    <s v="Office Supplies &amp; EOS"/>
  </r>
  <r>
    <x v="830"/>
    <x v="0"/>
    <x v="673"/>
    <x v="701"/>
    <x v="0"/>
    <n v="3"/>
    <m/>
    <x v="316"/>
    <x v="330"/>
    <n v="22"/>
    <n v="24"/>
    <b v="1"/>
    <n v="12"/>
    <b v="1"/>
    <n v="12"/>
    <n v="0"/>
    <n v="0"/>
    <m/>
    <m/>
    <b v="1"/>
    <s v="B"/>
    <x v="0"/>
    <x v="2"/>
    <s v="Lot 2: RT-PCR (QPCR)"/>
  </r>
  <r>
    <x v="831"/>
    <x v="0"/>
    <x v="672"/>
    <x v="702"/>
    <x v="2"/>
    <n v="3"/>
    <m/>
    <x v="190"/>
    <x v="247"/>
    <n v="42"/>
    <m/>
    <b v="0"/>
    <m/>
    <b v="0"/>
    <m/>
    <n v="0"/>
    <n v="0"/>
    <m/>
    <m/>
    <b v="1"/>
    <s v="B"/>
    <x v="2"/>
    <x v="2"/>
    <s v="Electronic Supplies ONLY"/>
  </r>
  <r>
    <x v="832"/>
    <x v="4"/>
    <x v="674"/>
    <x v="703"/>
    <x v="4"/>
    <n v="1"/>
    <m/>
    <x v="6"/>
    <x v="6"/>
    <m/>
    <m/>
    <b v="0"/>
    <m/>
    <b v="0"/>
    <m/>
    <n v="0"/>
    <n v="0"/>
    <d v="2016-01-18T00:00:00"/>
    <m/>
    <b v="1"/>
    <s v="B"/>
    <x v="2"/>
    <x v="0"/>
    <m/>
  </r>
  <r>
    <x v="833"/>
    <x v="0"/>
    <x v="675"/>
    <x v="704"/>
    <x v="2"/>
    <n v="1"/>
    <d v="2012-04-03T00:00:00"/>
    <x v="246"/>
    <x v="331"/>
    <n v="48"/>
    <n v="4"/>
    <b v="1"/>
    <n v="4"/>
    <b v="0"/>
    <m/>
    <n v="35000"/>
    <n v="35000"/>
    <m/>
    <m/>
    <b v="1"/>
    <s v="B"/>
    <x v="0"/>
    <x v="0"/>
    <s v="Off-Site document storage and related services"/>
  </r>
  <r>
    <x v="834"/>
    <x v="0"/>
    <x v="675"/>
    <x v="705"/>
    <x v="2"/>
    <n v="1"/>
    <d v="2012-04-03T00:00:00"/>
    <x v="246"/>
    <x v="331"/>
    <n v="48"/>
    <n v="4"/>
    <b v="1"/>
    <n v="4"/>
    <b v="0"/>
    <m/>
    <n v="45000"/>
    <n v="90000"/>
    <m/>
    <m/>
    <b v="1"/>
    <s v="B"/>
    <x v="0"/>
    <x v="0"/>
    <s v="On-Site Storage is for the provision of on-site document storage and related services"/>
  </r>
  <r>
    <x v="835"/>
    <x v="0"/>
    <x v="675"/>
    <x v="706"/>
    <x v="2"/>
    <n v="1"/>
    <d v="2012-04-03T00:00:00"/>
    <x v="246"/>
    <x v="331"/>
    <n v="48"/>
    <n v="4"/>
    <b v="1"/>
    <n v="4"/>
    <b v="0"/>
    <m/>
    <n v="6000"/>
    <n v="12000"/>
    <m/>
    <m/>
    <b v="1"/>
    <s v="B"/>
    <x v="0"/>
    <x v="0"/>
    <s v="Composite storage solution combining on-site and off-site document storage and related services"/>
  </r>
  <r>
    <x v="836"/>
    <x v="0"/>
    <x v="675"/>
    <x v="707"/>
    <x v="2"/>
    <n v="1"/>
    <d v="2012-04-03T00:00:00"/>
    <x v="246"/>
    <x v="331"/>
    <n v="48"/>
    <n v="4"/>
    <b v="1"/>
    <n v="4"/>
    <b v="0"/>
    <m/>
    <n v="0"/>
    <n v="0"/>
    <m/>
    <m/>
    <b v="1"/>
    <s v="B"/>
    <x v="0"/>
    <x v="0"/>
    <s v="Document Scanning and Related Services - provided by Supported Businesses"/>
  </r>
  <r>
    <x v="837"/>
    <x v="4"/>
    <x v="244"/>
    <x v="708"/>
    <x v="2"/>
    <n v="1"/>
    <m/>
    <x v="6"/>
    <x v="6"/>
    <m/>
    <m/>
    <b v="0"/>
    <m/>
    <b v="0"/>
    <m/>
    <n v="0"/>
    <n v="0"/>
    <m/>
    <m/>
    <b v="1"/>
    <s v="B"/>
    <x v="2"/>
    <x v="0"/>
    <m/>
  </r>
  <r>
    <x v="838"/>
    <x v="4"/>
    <x v="676"/>
    <x v="74"/>
    <x v="1"/>
    <n v="1"/>
    <m/>
    <x v="6"/>
    <x v="6"/>
    <m/>
    <m/>
    <b v="0"/>
    <m/>
    <b v="0"/>
    <m/>
    <n v="0"/>
    <n v="0"/>
    <m/>
    <m/>
    <b v="1"/>
    <s v="B"/>
    <x v="2"/>
    <x v="0"/>
    <s v="Lot 3a: Fitting ,Repair &amp; Refurbishment: Geographical region : Highlands &amp; Islands"/>
  </r>
  <r>
    <x v="839"/>
    <x v="4"/>
    <x v="677"/>
    <x v="74"/>
    <x v="1"/>
    <n v="1"/>
    <m/>
    <x v="6"/>
    <x v="6"/>
    <m/>
    <m/>
    <b v="0"/>
    <m/>
    <b v="0"/>
    <m/>
    <n v="0"/>
    <n v="0"/>
    <m/>
    <m/>
    <b v="1"/>
    <s v="B"/>
    <x v="2"/>
    <x v="0"/>
    <m/>
  </r>
  <r>
    <x v="840"/>
    <x v="4"/>
    <x v="678"/>
    <x v="74"/>
    <x v="1"/>
    <n v="1"/>
    <m/>
    <x v="6"/>
    <x v="6"/>
    <m/>
    <m/>
    <b v="0"/>
    <m/>
    <b v="0"/>
    <m/>
    <n v="0"/>
    <n v="0"/>
    <m/>
    <m/>
    <b v="1"/>
    <s v="B"/>
    <x v="2"/>
    <x v="0"/>
    <s v="Product Supply Only: Resilient Flooring"/>
  </r>
  <r>
    <x v="841"/>
    <x v="4"/>
    <x v="677"/>
    <x v="74"/>
    <x v="1"/>
    <n v="1"/>
    <m/>
    <x v="6"/>
    <x v="6"/>
    <m/>
    <m/>
    <b v="0"/>
    <m/>
    <b v="0"/>
    <m/>
    <n v="0"/>
    <n v="0"/>
    <m/>
    <m/>
    <b v="1"/>
    <s v="B"/>
    <x v="2"/>
    <x v="0"/>
    <m/>
  </r>
  <r>
    <x v="842"/>
    <x v="4"/>
    <x v="677"/>
    <x v="74"/>
    <x v="1"/>
    <n v="1"/>
    <m/>
    <x v="6"/>
    <x v="6"/>
    <m/>
    <m/>
    <b v="0"/>
    <m/>
    <b v="0"/>
    <m/>
    <n v="0"/>
    <n v="0"/>
    <m/>
    <m/>
    <b v="1"/>
    <s v="B"/>
    <x v="2"/>
    <x v="0"/>
    <m/>
  </r>
  <r>
    <x v="843"/>
    <x v="8"/>
    <x v="679"/>
    <x v="709"/>
    <x v="2"/>
    <n v="6"/>
    <m/>
    <x v="6"/>
    <x v="6"/>
    <n v="24"/>
    <n v="24"/>
    <b v="0"/>
    <m/>
    <b v="0"/>
    <m/>
    <n v="0"/>
    <n v="0"/>
    <d v="2014-12-01T00:00:00"/>
    <d v="2014-12-01T00:00:00"/>
    <b v="1"/>
    <s v="A"/>
    <x v="4"/>
    <x v="6"/>
    <m/>
  </r>
  <r>
    <x v="844"/>
    <x v="0"/>
    <x v="680"/>
    <x v="710"/>
    <x v="2"/>
    <n v="6"/>
    <d v="2012-02-01T00:00:00"/>
    <x v="125"/>
    <x v="97"/>
    <n v="48"/>
    <m/>
    <b v="0"/>
    <m/>
    <b v="0"/>
    <m/>
    <n v="0"/>
    <n v="0"/>
    <m/>
    <d v="2012-02-01T00:00:00"/>
    <b v="1"/>
    <s v="C1 - Local Collaboration"/>
    <x v="2"/>
    <x v="6"/>
    <m/>
  </r>
  <r>
    <x v="845"/>
    <x v="0"/>
    <x v="681"/>
    <x v="711"/>
    <x v="3"/>
    <n v="6"/>
    <m/>
    <x v="6"/>
    <x v="6"/>
    <m/>
    <m/>
    <b v="0"/>
    <m/>
    <b v="0"/>
    <m/>
    <n v="1500000"/>
    <n v="0"/>
    <m/>
    <m/>
    <b v="1"/>
    <s v="C - Framework"/>
    <x v="2"/>
    <x v="6"/>
    <m/>
  </r>
  <r>
    <x v="846"/>
    <x v="0"/>
    <x v="682"/>
    <x v="712"/>
    <x v="2"/>
    <n v="5"/>
    <d v="2014-06-20T00:00:00"/>
    <x v="317"/>
    <x v="332"/>
    <n v="48"/>
    <m/>
    <b v="0"/>
    <m/>
    <b v="0"/>
    <m/>
    <n v="0"/>
    <n v="0"/>
    <m/>
    <m/>
    <b v="1"/>
    <s v="B"/>
    <x v="2"/>
    <x v="5"/>
    <s v="Managed Transmission Services"/>
  </r>
  <r>
    <x v="847"/>
    <x v="0"/>
    <x v="682"/>
    <x v="712"/>
    <x v="2"/>
    <n v="5"/>
    <m/>
    <x v="317"/>
    <x v="332"/>
    <n v="48"/>
    <m/>
    <b v="0"/>
    <m/>
    <b v="0"/>
    <m/>
    <n v="0"/>
    <n v="0"/>
    <m/>
    <m/>
    <b v="1"/>
    <s v="B"/>
    <x v="2"/>
    <x v="5"/>
    <s v="Dark Fibre"/>
  </r>
  <r>
    <x v="848"/>
    <x v="0"/>
    <x v="359"/>
    <x v="365"/>
    <x v="6"/>
    <n v="1"/>
    <d v="2014-08-12T00:00:00"/>
    <x v="174"/>
    <x v="185"/>
    <n v="24"/>
    <n v="24"/>
    <b v="1"/>
    <n v="12"/>
    <b v="1"/>
    <n v="21"/>
    <n v="500000"/>
    <n v="2000000"/>
    <d v="2012-06-12T00:00:00"/>
    <d v="2014-03-28T00:00:00"/>
    <b v="1"/>
    <s v="B"/>
    <x v="0"/>
    <x v="0"/>
    <s v="Marketing Materials and General Printing Requirements"/>
  </r>
  <r>
    <x v="849"/>
    <x v="0"/>
    <x v="683"/>
    <x v="713"/>
    <x v="1"/>
    <n v="1"/>
    <m/>
    <x v="221"/>
    <x v="333"/>
    <n v="24"/>
    <n v="24"/>
    <b v="1"/>
    <n v="12"/>
    <b v="1"/>
    <n v="6"/>
    <n v="0"/>
    <n v="0"/>
    <m/>
    <m/>
    <b v="1"/>
    <s v="B"/>
    <x v="0"/>
    <x v="0"/>
    <m/>
  </r>
  <r>
    <x v="850"/>
    <x v="4"/>
    <x v="244"/>
    <x v="714"/>
    <x v="1"/>
    <n v="2"/>
    <m/>
    <x v="6"/>
    <x v="6"/>
    <m/>
    <m/>
    <b v="0"/>
    <m/>
    <b v="0"/>
    <m/>
    <n v="0"/>
    <n v="0"/>
    <m/>
    <m/>
    <b v="1"/>
    <s v="B"/>
    <x v="2"/>
    <x v="4"/>
    <m/>
  </r>
  <r>
    <x v="851"/>
    <x v="0"/>
    <x v="684"/>
    <x v="715"/>
    <x v="2"/>
    <n v="2"/>
    <d v="2015-09-29T00:00:00"/>
    <x v="318"/>
    <x v="149"/>
    <n v="24"/>
    <n v="24"/>
    <b v="1"/>
    <n v="12"/>
    <b v="1"/>
    <n v="15"/>
    <n v="6000000"/>
    <n v="24000000"/>
    <d v="2014-09-23T00:00:00"/>
    <d v="2015-08-07T00:00:00"/>
    <b v="1"/>
    <s v="B"/>
    <x v="0"/>
    <x v="4"/>
    <s v="Equipment"/>
  </r>
  <r>
    <x v="852"/>
    <x v="0"/>
    <x v="685"/>
    <x v="716"/>
    <x v="1"/>
    <n v="3"/>
    <m/>
    <x v="70"/>
    <x v="289"/>
    <n v="36"/>
    <n v="12"/>
    <b v="1"/>
    <n v="12"/>
    <b v="1"/>
    <n v="4"/>
    <n v="0"/>
    <n v="0"/>
    <m/>
    <d v="2015-03-16T00:00:00"/>
    <b v="1"/>
    <s v="B"/>
    <x v="0"/>
    <x v="2"/>
    <s v="PAT - England, Wales &amp; N.Ireland"/>
  </r>
  <r>
    <x v="853"/>
    <x v="0"/>
    <x v="686"/>
    <x v="717"/>
    <x v="0"/>
    <n v="3"/>
    <m/>
    <x v="280"/>
    <x v="295"/>
    <n v="24"/>
    <n v="24"/>
    <b v="1"/>
    <n v="12"/>
    <b v="1"/>
    <n v="12"/>
    <n v="0"/>
    <n v="0"/>
    <m/>
    <m/>
    <b v="1"/>
    <s v="B"/>
    <x v="0"/>
    <x v="2"/>
    <m/>
  </r>
  <r>
    <x v="854"/>
    <x v="3"/>
    <x v="687"/>
    <x v="718"/>
    <x v="1"/>
    <n v="3"/>
    <m/>
    <x v="319"/>
    <x v="334"/>
    <n v="36"/>
    <n v="12"/>
    <b v="0"/>
    <n v="12"/>
    <b v="0"/>
    <m/>
    <n v="0"/>
    <n v="0"/>
    <m/>
    <m/>
    <b v="1"/>
    <s v="B"/>
    <x v="5"/>
    <x v="2"/>
    <m/>
  </r>
  <r>
    <x v="855"/>
    <x v="0"/>
    <x v="688"/>
    <x v="719"/>
    <x v="1"/>
    <n v="3"/>
    <m/>
    <x v="296"/>
    <x v="277"/>
    <n v="36"/>
    <n v="12"/>
    <b v="1"/>
    <n v="12"/>
    <b v="1"/>
    <n v="0"/>
    <n v="0"/>
    <n v="0"/>
    <m/>
    <m/>
    <b v="1"/>
    <s v="B"/>
    <x v="0"/>
    <x v="2"/>
    <s v="Lot 1 - Brick"/>
  </r>
  <r>
    <x v="856"/>
    <x v="0"/>
    <x v="689"/>
    <x v="720"/>
    <x v="1"/>
    <n v="3"/>
    <m/>
    <x v="320"/>
    <x v="335"/>
    <n v="24"/>
    <n v="24"/>
    <b v="1"/>
    <n v="12"/>
    <b v="1"/>
    <n v="12"/>
    <n v="0"/>
    <n v="0"/>
    <m/>
    <d v="2017-01-01T00:00:00"/>
    <b v="1"/>
    <s v="B"/>
    <x v="0"/>
    <x v="2"/>
    <s v="Plumbing &amp; Sanitary Equipment &amp; Associated Services"/>
  </r>
  <r>
    <x v="857"/>
    <x v="4"/>
    <x v="244"/>
    <x v="721"/>
    <x v="1"/>
    <n v="2"/>
    <m/>
    <x v="6"/>
    <x v="6"/>
    <m/>
    <m/>
    <b v="0"/>
    <m/>
    <b v="0"/>
    <m/>
    <n v="0"/>
    <n v="0"/>
    <m/>
    <m/>
    <b v="1"/>
    <s v="B"/>
    <x v="2"/>
    <x v="4"/>
    <m/>
  </r>
  <r>
    <x v="858"/>
    <x v="0"/>
    <x v="690"/>
    <x v="361"/>
    <x v="2"/>
    <n v="2"/>
    <m/>
    <x v="321"/>
    <x v="336"/>
    <n v="36"/>
    <n v="12"/>
    <b v="1"/>
    <n v="12"/>
    <b v="1"/>
    <n v="9"/>
    <n v="6000000"/>
    <n v="26000000"/>
    <d v="2014-11-13T00:00:00"/>
    <d v="2016-01-29T00:00:00"/>
    <b v="1"/>
    <s v="B"/>
    <x v="0"/>
    <x v="4"/>
    <m/>
  </r>
  <r>
    <x v="859"/>
    <x v="0"/>
    <x v="691"/>
    <x v="722"/>
    <x v="0"/>
    <n v="4"/>
    <d v="2014-08-01T00:00:00"/>
    <x v="241"/>
    <x v="295"/>
    <n v="24"/>
    <m/>
    <b v="1"/>
    <n v="12"/>
    <b v="1"/>
    <n v="25"/>
    <n v="0"/>
    <n v="0"/>
    <m/>
    <m/>
    <b v="1"/>
    <s v="C - Framework"/>
    <x v="0"/>
    <x v="3"/>
    <m/>
  </r>
  <r>
    <x v="860"/>
    <x v="8"/>
    <x v="667"/>
    <x v="696"/>
    <x v="7"/>
    <n v="1"/>
    <m/>
    <x v="322"/>
    <x v="337"/>
    <n v="48"/>
    <m/>
    <b v="0"/>
    <m/>
    <b v="0"/>
    <m/>
    <n v="0"/>
    <n v="0"/>
    <m/>
    <m/>
    <b v="1"/>
    <s v="A"/>
    <x v="2"/>
    <x v="0"/>
    <m/>
  </r>
  <r>
    <x v="861"/>
    <x v="0"/>
    <x v="692"/>
    <x v="723"/>
    <x v="0"/>
    <n v="4"/>
    <m/>
    <x v="323"/>
    <x v="295"/>
    <n v="24"/>
    <m/>
    <b v="1"/>
    <n v="12"/>
    <b v="1"/>
    <n v="19"/>
    <n v="4000000"/>
    <n v="0"/>
    <d v="2015-02-01T00:00:00"/>
    <d v="2015-01-01T00:00:00"/>
    <b v="1"/>
    <s v="B"/>
    <x v="0"/>
    <x v="3"/>
    <m/>
  </r>
  <r>
    <x v="862"/>
    <x v="4"/>
    <x v="629"/>
    <x v="724"/>
    <x v="0"/>
    <n v="4"/>
    <m/>
    <x v="6"/>
    <x v="6"/>
    <m/>
    <m/>
    <b v="0"/>
    <m/>
    <b v="0"/>
    <m/>
    <n v="0"/>
    <n v="0"/>
    <m/>
    <d v="2017-08-01T00:00:00"/>
    <b v="1"/>
    <s v="B"/>
    <x v="2"/>
    <x v="3"/>
    <m/>
  </r>
  <r>
    <x v="863"/>
    <x v="8"/>
    <x v="693"/>
    <x v="641"/>
    <x v="4"/>
    <n v="4"/>
    <m/>
    <x v="271"/>
    <x v="6"/>
    <m/>
    <m/>
    <b v="0"/>
    <m/>
    <b v="0"/>
    <m/>
    <n v="60000000"/>
    <n v="0"/>
    <m/>
    <d v="2015-04-01T00:00:00"/>
    <b v="1"/>
    <s v="B"/>
    <x v="2"/>
    <x v="3"/>
    <m/>
  </r>
  <r>
    <x v="864"/>
    <x v="0"/>
    <x v="694"/>
    <x v="19"/>
    <x v="0"/>
    <n v="1"/>
    <d v="2016-01-25T00:00:00"/>
    <x v="324"/>
    <x v="338"/>
    <n v="36"/>
    <n v="12"/>
    <b v="1"/>
    <n v="12"/>
    <b v="0"/>
    <m/>
    <n v="8000000"/>
    <n v="32000000"/>
    <d v="2014-10-28T00:00:00"/>
    <d v="2016-01-25T00:00:00"/>
    <b v="1"/>
    <s v="A"/>
    <x v="0"/>
    <x v="0"/>
    <m/>
  </r>
  <r>
    <x v="865"/>
    <x v="13"/>
    <x v="695"/>
    <x v="725"/>
    <x v="1"/>
    <n v="5"/>
    <m/>
    <x v="325"/>
    <x v="339"/>
    <n v="36"/>
    <n v="12"/>
    <b v="0"/>
    <n v="12"/>
    <b v="0"/>
    <m/>
    <n v="0"/>
    <n v="0"/>
    <m/>
    <d v="2021-08-16T00:00:00"/>
    <b v="0"/>
    <s v="B"/>
    <x v="5"/>
    <x v="5"/>
    <s v="Bundled FM"/>
  </r>
  <r>
    <x v="866"/>
    <x v="0"/>
    <x v="696"/>
    <x v="726"/>
    <x v="0"/>
    <n v="5"/>
    <d v="2016-05-27T00:00:00"/>
    <x v="326"/>
    <x v="340"/>
    <n v="36"/>
    <n v="12"/>
    <b v="1"/>
    <n v="12"/>
    <b v="1"/>
    <n v="12"/>
    <n v="17682816.710000001"/>
    <n v="80000000"/>
    <d v="2016-05-30T00:00:00"/>
    <d v="2016-05-12T00:00:00"/>
    <b v="1"/>
    <s v="B"/>
    <x v="0"/>
    <x v="5"/>
    <m/>
  </r>
  <r>
    <x v="867"/>
    <x v="13"/>
    <x v="697"/>
    <x v="727"/>
    <x v="6"/>
    <n v="5"/>
    <m/>
    <x v="6"/>
    <x v="6"/>
    <m/>
    <m/>
    <b v="0"/>
    <m/>
    <b v="0"/>
    <m/>
    <m/>
    <m/>
    <m/>
    <d v="2022-03-21T00:00:00"/>
    <b v="1"/>
    <s v="B"/>
    <x v="2"/>
    <x v="5"/>
    <m/>
  </r>
  <r>
    <x v="868"/>
    <x v="0"/>
    <x v="698"/>
    <x v="728"/>
    <x v="2"/>
    <n v="5"/>
    <d v="2015-07-27T00:00:00"/>
    <x v="271"/>
    <x v="341"/>
    <n v="36"/>
    <n v="12"/>
    <b v="1"/>
    <n v="12"/>
    <b v="1"/>
    <n v="2"/>
    <n v="12917000"/>
    <n v="66484344"/>
    <m/>
    <d v="2015-08-01T00:00:00"/>
    <b v="1"/>
    <s v="B"/>
    <x v="0"/>
    <x v="5"/>
    <s v="Office, Computer and Library Supplies"/>
  </r>
  <r>
    <x v="869"/>
    <x v="13"/>
    <x v="695"/>
    <x v="725"/>
    <x v="1"/>
    <n v="5"/>
    <m/>
    <x v="325"/>
    <x v="339"/>
    <n v="36"/>
    <n v="12"/>
    <b v="0"/>
    <n v="12"/>
    <b v="0"/>
    <m/>
    <m/>
    <m/>
    <m/>
    <d v="2021-08-16T00:00:00"/>
    <b v="0"/>
    <s v="B"/>
    <x v="5"/>
    <x v="5"/>
    <s v="Cleaning Service"/>
  </r>
  <r>
    <x v="870"/>
    <x v="9"/>
    <x v="699"/>
    <x v="729"/>
    <x v="7"/>
    <n v="1"/>
    <m/>
    <x v="234"/>
    <x v="313"/>
    <n v="12"/>
    <m/>
    <b v="0"/>
    <n v="12"/>
    <b v="0"/>
    <n v="12"/>
    <n v="0"/>
    <n v="0"/>
    <m/>
    <m/>
    <b v="1"/>
    <s v="B"/>
    <x v="2"/>
    <x v="0"/>
    <m/>
  </r>
  <r>
    <x v="871"/>
    <x v="0"/>
    <x v="700"/>
    <x v="730"/>
    <x v="1"/>
    <n v="1"/>
    <d v="2014-12-02T00:00:00"/>
    <x v="327"/>
    <x v="342"/>
    <n v="36"/>
    <n v="12"/>
    <b v="1"/>
    <n v="12"/>
    <b v="0"/>
    <m/>
    <n v="977000"/>
    <n v="3900000"/>
    <d v="2014-05-01T00:00:00"/>
    <d v="2014-12-02T00:00:00"/>
    <b v="1"/>
    <s v="A"/>
    <x v="0"/>
    <x v="0"/>
    <m/>
  </r>
  <r>
    <x v="872"/>
    <x v="0"/>
    <x v="701"/>
    <x v="731"/>
    <x v="1"/>
    <n v="1"/>
    <d v="2015-05-16T00:00:00"/>
    <x v="328"/>
    <x v="343"/>
    <n v="36"/>
    <n v="12"/>
    <b v="1"/>
    <n v="12"/>
    <b v="0"/>
    <m/>
    <n v="200000"/>
    <n v="800000"/>
    <d v="2015-08-03T00:00:00"/>
    <d v="2015-05-16T00:00:00"/>
    <b v="1"/>
    <s v="A"/>
    <x v="0"/>
    <x v="0"/>
    <m/>
  </r>
  <r>
    <x v="873"/>
    <x v="0"/>
    <x v="702"/>
    <x v="41"/>
    <x v="1"/>
    <n v="1"/>
    <d v="2016-09-30T00:00:00"/>
    <x v="284"/>
    <x v="344"/>
    <n v="24"/>
    <n v="24"/>
    <b v="1"/>
    <n v="12"/>
    <b v="1"/>
    <n v="12"/>
    <n v="1700000"/>
    <n v="6800000"/>
    <d v="2016-02-24T00:00:00"/>
    <d v="2016-09-30T00:00:00"/>
    <b v="1"/>
    <s v="B"/>
    <x v="0"/>
    <x v="0"/>
    <m/>
  </r>
  <r>
    <x v="874"/>
    <x v="0"/>
    <x v="703"/>
    <x v="378"/>
    <x v="1"/>
    <n v="1"/>
    <d v="2017-04-24T00:00:00"/>
    <x v="329"/>
    <x v="345"/>
    <n v="24"/>
    <n v="24"/>
    <b v="1"/>
    <n v="12"/>
    <b v="1"/>
    <n v="8"/>
    <n v="1800000"/>
    <n v="7200000"/>
    <d v="2016-07-14T00:00:00"/>
    <d v="2017-01-20T00:00:00"/>
    <b v="1"/>
    <s v="B"/>
    <x v="0"/>
    <x v="0"/>
    <m/>
  </r>
  <r>
    <x v="875"/>
    <x v="3"/>
    <x v="452"/>
    <x v="439"/>
    <x v="1"/>
    <n v="3"/>
    <m/>
    <x v="210"/>
    <x v="226"/>
    <n v="24"/>
    <n v="24"/>
    <b v="1"/>
    <n v="12"/>
    <b v="0"/>
    <n v="12"/>
    <n v="0"/>
    <n v="0"/>
    <m/>
    <m/>
    <b v="1"/>
    <s v="B"/>
    <x v="5"/>
    <x v="2"/>
    <s v="Residential Furniture (Northern Ireland)"/>
  </r>
  <r>
    <x v="876"/>
    <x v="0"/>
    <x v="704"/>
    <x v="732"/>
    <x v="1"/>
    <n v="3"/>
    <m/>
    <x v="291"/>
    <x v="346"/>
    <n v="24"/>
    <n v="24"/>
    <b v="1"/>
    <n v="12"/>
    <b v="1"/>
    <n v="21"/>
    <n v="0"/>
    <n v="0"/>
    <d v="2016-04-01T00:00:00"/>
    <m/>
    <b v="1"/>
    <s v="B"/>
    <x v="0"/>
    <x v="2"/>
    <m/>
  </r>
  <r>
    <x v="877"/>
    <x v="0"/>
    <x v="705"/>
    <x v="733"/>
    <x v="1"/>
    <n v="3"/>
    <m/>
    <x v="290"/>
    <x v="347"/>
    <n v="36"/>
    <n v="12"/>
    <b v="1"/>
    <n v="12"/>
    <b v="1"/>
    <n v="3"/>
    <n v="0"/>
    <n v="0"/>
    <d v="2016-04-01T00:00:00"/>
    <d v="2017-01-12T00:00:00"/>
    <b v="1"/>
    <s v="B"/>
    <x v="0"/>
    <x v="2"/>
    <m/>
  </r>
  <r>
    <x v="878"/>
    <x v="3"/>
    <x v="620"/>
    <x v="646"/>
    <x v="1"/>
    <n v="3"/>
    <m/>
    <x v="199"/>
    <x v="217"/>
    <n v="24"/>
    <n v="24"/>
    <b v="1"/>
    <n v="12"/>
    <b v="0"/>
    <n v="12"/>
    <n v="0"/>
    <n v="0"/>
    <m/>
    <m/>
    <b v="1"/>
    <s v="B"/>
    <x v="5"/>
    <x v="2"/>
    <s v="Cleaning Equipment Supply"/>
  </r>
  <r>
    <x v="879"/>
    <x v="0"/>
    <x v="554"/>
    <x v="734"/>
    <x v="1"/>
    <n v="2"/>
    <m/>
    <x v="330"/>
    <x v="348"/>
    <n v="24"/>
    <n v="24"/>
    <b v="1"/>
    <n v="12"/>
    <b v="1"/>
    <n v="12"/>
    <n v="0"/>
    <n v="0"/>
    <d v="2013-12-06T00:00:00"/>
    <d v="2014-07-31T00:00:00"/>
    <b v="1"/>
    <s v="B"/>
    <x v="0"/>
    <x v="4"/>
    <m/>
  </r>
  <r>
    <x v="880"/>
    <x v="0"/>
    <x v="706"/>
    <x v="735"/>
    <x v="1"/>
    <n v="1"/>
    <d v="2015-12-11T00:00:00"/>
    <x v="331"/>
    <x v="349"/>
    <n v="24"/>
    <n v="24"/>
    <b v="1"/>
    <n v="12"/>
    <b v="1"/>
    <n v="12"/>
    <n v="2500000"/>
    <n v="10000000"/>
    <d v="2015-01-26T00:00:00"/>
    <d v="2015-11-16T00:00:00"/>
    <b v="1"/>
    <s v="B"/>
    <x v="0"/>
    <x v="0"/>
    <m/>
  </r>
  <r>
    <x v="881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estic &amp; Non-Domestic Equipment up to 500 KW (Cheshire, Mersey &amp; North Wales)"/>
  </r>
  <r>
    <x v="882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&amp; Integration - Audio, Vision &amp; Lighting"/>
  </r>
  <r>
    <x v="883"/>
    <x v="4"/>
    <x v="707"/>
    <x v="736"/>
    <x v="1"/>
    <n v="3"/>
    <m/>
    <x v="6"/>
    <x v="6"/>
    <m/>
    <m/>
    <b v="0"/>
    <m/>
    <b v="0"/>
    <m/>
    <n v="0"/>
    <n v="0"/>
    <m/>
    <m/>
    <b v="1"/>
    <s v="B"/>
    <x v="2"/>
    <x v="2"/>
    <m/>
  </r>
  <r>
    <x v="884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- Lighting Equipment"/>
  </r>
  <r>
    <x v="885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- Audio, Vision &amp; Lighting Equipment"/>
  </r>
  <r>
    <x v="886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&amp; Integration - Audio Equipment"/>
  </r>
  <r>
    <x v="887"/>
    <x v="13"/>
    <x v="708"/>
    <x v="737"/>
    <x v="2"/>
    <n v="3"/>
    <m/>
    <x v="332"/>
    <x v="350"/>
    <n v="24"/>
    <n v="24"/>
    <b v="0"/>
    <n v="12"/>
    <b v="0"/>
    <n v="12"/>
    <n v="0"/>
    <n v="0"/>
    <m/>
    <d v="2021-08-01T00:00:00"/>
    <b v="1"/>
    <s v="B"/>
    <x v="4"/>
    <x v="2"/>
    <m/>
  </r>
  <r>
    <x v="888"/>
    <x v="4"/>
    <x v="709"/>
    <x v="738"/>
    <x v="0"/>
    <n v="3"/>
    <m/>
    <x v="6"/>
    <x v="6"/>
    <m/>
    <m/>
    <b v="0"/>
    <m/>
    <b v="0"/>
    <m/>
    <n v="0"/>
    <n v="0"/>
    <m/>
    <d v="2021-02-01T00:00:00"/>
    <b v="1"/>
    <s v="B"/>
    <x v="2"/>
    <x v="2"/>
    <m/>
  </r>
  <r>
    <x v="889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. And Non Dom. Equip. up to 500kw rated input. Northumberland, Co.Durham, Tyne &amp; Wear"/>
  </r>
  <r>
    <x v="890"/>
    <x v="3"/>
    <x v="710"/>
    <x v="739"/>
    <x v="1"/>
    <n v="3"/>
    <m/>
    <x v="333"/>
    <x v="351"/>
    <n v="24"/>
    <n v="24"/>
    <b v="1"/>
    <n v="12"/>
    <b v="1"/>
    <n v="24"/>
    <n v="0"/>
    <n v="0"/>
    <m/>
    <d v="2017-02-01T00:00:00"/>
    <b v="1"/>
    <s v="B"/>
    <x v="0"/>
    <x v="2"/>
    <s v="Vehicle Hire"/>
  </r>
  <r>
    <x v="891"/>
    <x v="0"/>
    <x v="711"/>
    <x v="740"/>
    <x v="1"/>
    <n v="5"/>
    <m/>
    <x v="334"/>
    <x v="352"/>
    <n v="60"/>
    <n v="12"/>
    <b v="1"/>
    <n v="12"/>
    <b v="0"/>
    <m/>
    <n v="5000000"/>
    <n v="0"/>
    <d v="2014-11-04T00:00:00"/>
    <d v="2015-09-01T00:00:00"/>
    <b v="1"/>
    <s v="B"/>
    <x v="0"/>
    <x v="5"/>
    <s v="Estates Maintenance (Large) &amp; Minor Works"/>
  </r>
  <r>
    <x v="892"/>
    <x v="0"/>
    <x v="712"/>
    <x v="741"/>
    <x v="7"/>
    <n v="3"/>
    <m/>
    <x v="335"/>
    <x v="353"/>
    <n v="24"/>
    <n v="24"/>
    <b v="1"/>
    <n v="12"/>
    <b v="1"/>
    <n v="12"/>
    <n v="0"/>
    <n v="0"/>
    <m/>
    <m/>
    <b v="1"/>
    <s v="B"/>
    <x v="0"/>
    <x v="2"/>
    <m/>
  </r>
  <r>
    <x v="893"/>
    <x v="4"/>
    <x v="713"/>
    <x v="742"/>
    <x v="6"/>
    <n v="1"/>
    <m/>
    <x v="269"/>
    <x v="341"/>
    <n v="36"/>
    <n v="12"/>
    <b v="0"/>
    <m/>
    <b v="0"/>
    <m/>
    <n v="0"/>
    <n v="0"/>
    <d v="2016-01-01T00:00:00"/>
    <m/>
    <b v="1"/>
    <s v="B"/>
    <x v="5"/>
    <x v="0"/>
    <m/>
  </r>
  <r>
    <x v="894"/>
    <x v="0"/>
    <x v="714"/>
    <x v="743"/>
    <x v="2"/>
    <n v="5"/>
    <m/>
    <x v="149"/>
    <x v="148"/>
    <n v="30"/>
    <m/>
    <b v="0"/>
    <m/>
    <b v="0"/>
    <m/>
    <n v="0"/>
    <n v="0"/>
    <m/>
    <m/>
    <b v="1"/>
    <s v="B"/>
    <x v="2"/>
    <x v="5"/>
    <m/>
  </r>
  <r>
    <x v="895"/>
    <x v="4"/>
    <x v="715"/>
    <x v="744"/>
    <x v="2"/>
    <n v="1"/>
    <m/>
    <x v="280"/>
    <x v="295"/>
    <n v="48"/>
    <m/>
    <b v="0"/>
    <m/>
    <b v="0"/>
    <m/>
    <n v="0"/>
    <n v="0"/>
    <m/>
    <m/>
    <b v="1"/>
    <s v="A"/>
    <x v="2"/>
    <x v="0"/>
    <m/>
  </r>
  <r>
    <x v="896"/>
    <x v="10"/>
    <x v="716"/>
    <x v="745"/>
    <x v="2"/>
    <n v="2"/>
    <m/>
    <x v="206"/>
    <x v="224"/>
    <n v="36"/>
    <m/>
    <b v="1"/>
    <n v="12"/>
    <b v="0"/>
    <m/>
    <n v="0"/>
    <n v="0"/>
    <m/>
    <m/>
    <b v="1"/>
    <s v="Call-off from Framework"/>
    <x v="2"/>
    <x v="4"/>
    <m/>
  </r>
  <r>
    <x v="897"/>
    <x v="10"/>
    <x v="717"/>
    <x v="746"/>
    <x v="2"/>
    <n v="2"/>
    <m/>
    <x v="206"/>
    <x v="224"/>
    <n v="36"/>
    <m/>
    <b v="1"/>
    <n v="12"/>
    <b v="0"/>
    <m/>
    <n v="0"/>
    <n v="0"/>
    <m/>
    <m/>
    <b v="1"/>
    <s v="Call-off from Framework"/>
    <x v="2"/>
    <x v="4"/>
    <m/>
  </r>
  <r>
    <x v="898"/>
    <x v="4"/>
    <x v="718"/>
    <x v="747"/>
    <x v="7"/>
    <n v="2"/>
    <m/>
    <x v="6"/>
    <x v="6"/>
    <m/>
    <m/>
    <b v="0"/>
    <m/>
    <b v="0"/>
    <m/>
    <n v="0"/>
    <n v="0"/>
    <m/>
    <m/>
    <b v="1"/>
    <s v="B"/>
    <x v="2"/>
    <x v="4"/>
    <m/>
  </r>
  <r>
    <x v="899"/>
    <x v="0"/>
    <x v="719"/>
    <x v="469"/>
    <x v="1"/>
    <n v="1"/>
    <d v="2015-11-18T00:00:00"/>
    <x v="320"/>
    <x v="335"/>
    <n v="36"/>
    <n v="12"/>
    <b v="1"/>
    <n v="12"/>
    <b v="0"/>
    <m/>
    <n v="8500000"/>
    <n v="8500000"/>
    <m/>
    <d v="2015-06-30T00:00:00"/>
    <b v="1"/>
    <s v="A"/>
    <x v="0"/>
    <x v="0"/>
    <m/>
  </r>
  <r>
    <x v="900"/>
    <x v="3"/>
    <x v="589"/>
    <x v="618"/>
    <x v="2"/>
    <n v="4"/>
    <d v="2016-11-01T00:00:00"/>
    <x v="284"/>
    <x v="226"/>
    <n v="24"/>
    <n v="12"/>
    <b v="1"/>
    <n v="12"/>
    <b v="1"/>
    <n v="30"/>
    <n v="0"/>
    <n v="0"/>
    <m/>
    <d v="2016-11-01T00:00:00"/>
    <b v="1"/>
    <s v="B"/>
    <x v="0"/>
    <x v="3"/>
    <s v="Storage"/>
  </r>
  <r>
    <x v="901"/>
    <x v="0"/>
    <x v="720"/>
    <x v="300"/>
    <x v="4"/>
    <n v="4"/>
    <m/>
    <x v="271"/>
    <x v="289"/>
    <n v="24"/>
    <m/>
    <b v="1"/>
    <n v="12"/>
    <b v="1"/>
    <n v="12"/>
    <n v="60000000"/>
    <n v="0"/>
    <d v="2014-11-03T00:00:00"/>
    <d v="2015-03-02T00:00:00"/>
    <b v="1"/>
    <s v="B"/>
    <x v="0"/>
    <x v="3"/>
    <m/>
  </r>
  <r>
    <x v="902"/>
    <x v="10"/>
    <x v="244"/>
    <x v="748"/>
    <x v="2"/>
    <n v="2"/>
    <m/>
    <x v="6"/>
    <x v="6"/>
    <m/>
    <m/>
    <b v="0"/>
    <m/>
    <b v="0"/>
    <m/>
    <n v="0"/>
    <n v="0"/>
    <m/>
    <m/>
    <b v="1"/>
    <s v="B"/>
    <x v="2"/>
    <x v="4"/>
    <m/>
  </r>
  <r>
    <x v="903"/>
    <x v="10"/>
    <x v="721"/>
    <x v="743"/>
    <x v="2"/>
    <n v="2"/>
    <m/>
    <x v="149"/>
    <x v="44"/>
    <n v="24"/>
    <m/>
    <b v="0"/>
    <n v="24"/>
    <b v="0"/>
    <m/>
    <n v="0"/>
    <n v="0"/>
    <m/>
    <m/>
    <b v="1"/>
    <s v="Call-off from Framework"/>
    <x v="2"/>
    <x v="4"/>
    <m/>
  </r>
  <r>
    <x v="904"/>
    <x v="0"/>
    <x v="722"/>
    <x v="79"/>
    <x v="6"/>
    <n v="1"/>
    <d v="2015-09-01T00:00:00"/>
    <x v="280"/>
    <x v="295"/>
    <n v="36"/>
    <n v="12"/>
    <b v="1"/>
    <n v="12"/>
    <b v="0"/>
    <m/>
    <n v="100000"/>
    <n v="400000"/>
    <m/>
    <m/>
    <b v="1"/>
    <s v="A"/>
    <x v="0"/>
    <x v="0"/>
    <s v="One Stop Shop"/>
  </r>
  <r>
    <x v="905"/>
    <x v="3"/>
    <x v="723"/>
    <x v="749"/>
    <x v="2"/>
    <n v="1"/>
    <d v="2016-04-22T00:00:00"/>
    <x v="283"/>
    <x v="354"/>
    <n v="36"/>
    <n v="29"/>
    <b v="1"/>
    <n v="17"/>
    <b v="1"/>
    <n v="12"/>
    <n v="1500000"/>
    <n v="6000000"/>
    <m/>
    <d v="2016-04-01T00:00:00"/>
    <b v="1"/>
    <s v="A"/>
    <x v="0"/>
    <x v="0"/>
    <m/>
  </r>
  <r>
    <x v="906"/>
    <x v="4"/>
    <x v="724"/>
    <x v="750"/>
    <x v="1"/>
    <n v="1"/>
    <m/>
    <x v="6"/>
    <x v="6"/>
    <m/>
    <m/>
    <b v="0"/>
    <m/>
    <b v="0"/>
    <m/>
    <m/>
    <m/>
    <m/>
    <d v="2016-10-10T00:00:00"/>
    <b v="1"/>
    <s v="B"/>
    <x v="2"/>
    <x v="0"/>
    <m/>
  </r>
  <r>
    <x v="907"/>
    <x v="0"/>
    <x v="679"/>
    <x v="751"/>
    <x v="2"/>
    <n v="6"/>
    <d v="2015-01-20T00:00:00"/>
    <x v="336"/>
    <x v="355"/>
    <n v="24"/>
    <n v="29"/>
    <b v="1"/>
    <n v="12"/>
    <b v="1"/>
    <n v="33"/>
    <n v="4120000"/>
    <n v="16480000"/>
    <m/>
    <d v="2014-11-03T00:00:00"/>
    <b v="1"/>
    <s v="B"/>
    <x v="0"/>
    <x v="6"/>
    <s v="AV Products - Supply Only"/>
  </r>
  <r>
    <x v="908"/>
    <x v="0"/>
    <x v="679"/>
    <x v="752"/>
    <x v="2"/>
    <n v="6"/>
    <d v="2015-01-20T00:00:00"/>
    <x v="336"/>
    <x v="355"/>
    <n v="24"/>
    <n v="29"/>
    <b v="1"/>
    <n v="12"/>
    <b v="1"/>
    <n v="33"/>
    <n v="7780000"/>
    <n v="0"/>
    <d v="2014-04-07T00:00:00"/>
    <d v="2014-11-03T00:00:00"/>
    <b v="1"/>
    <s v="B"/>
    <x v="0"/>
    <x v="6"/>
    <s v="AV Products &amp; Services - Supply &amp; Fit"/>
  </r>
  <r>
    <x v="909"/>
    <x v="0"/>
    <x v="679"/>
    <x v="753"/>
    <x v="2"/>
    <n v="6"/>
    <d v="2015-01-20T00:00:00"/>
    <x v="336"/>
    <x v="355"/>
    <n v="24"/>
    <n v="29"/>
    <b v="1"/>
    <n v="12"/>
    <b v="1"/>
    <n v="33"/>
    <n v="11670000"/>
    <n v="0"/>
    <d v="2014-04-07T00:00:00"/>
    <d v="2014-11-03T00:00:00"/>
    <b v="1"/>
    <s v="B"/>
    <x v="0"/>
    <x v="6"/>
    <s v="AV Products &amp; Services - Design, Supply &amp; Install"/>
  </r>
  <r>
    <x v="910"/>
    <x v="0"/>
    <x v="725"/>
    <x v="754"/>
    <x v="1"/>
    <n v="3"/>
    <m/>
    <x v="318"/>
    <x v="341"/>
    <n v="24"/>
    <n v="24"/>
    <b v="1"/>
    <n v="12"/>
    <b v="1"/>
    <n v="12"/>
    <n v="588018.80000000005"/>
    <n v="0"/>
    <m/>
    <m/>
    <b v="1"/>
    <s v="B"/>
    <x v="0"/>
    <x v="2"/>
    <s v="Lot 1 Recycling Bins"/>
  </r>
  <r>
    <x v="911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Focused Ion Beam Microscopes"/>
  </r>
  <r>
    <x v="912"/>
    <x v="8"/>
    <x v="726"/>
    <x v="755"/>
    <x v="1"/>
    <n v="2"/>
    <m/>
    <x v="208"/>
    <x v="281"/>
    <n v="24"/>
    <n v="24"/>
    <b v="0"/>
    <m/>
    <b v="0"/>
    <m/>
    <n v="0"/>
    <n v="0"/>
    <d v="2015-10-01T00:00:00"/>
    <d v="2015-10-01T00:00:00"/>
    <b v="1"/>
    <s v="B"/>
    <x v="4"/>
    <x v="4"/>
    <m/>
  </r>
  <r>
    <x v="913"/>
    <x v="8"/>
    <x v="727"/>
    <x v="336"/>
    <x v="1"/>
    <n v="10"/>
    <m/>
    <x v="337"/>
    <x v="356"/>
    <n v="24"/>
    <n v="24"/>
    <b v="0"/>
    <m/>
    <b v="0"/>
    <m/>
    <n v="0"/>
    <n v="0"/>
    <m/>
    <d v="2016-01-01T00:00:00"/>
    <b v="1"/>
    <s v="B"/>
    <x v="4"/>
    <x v="1"/>
    <m/>
  </r>
  <r>
    <x v="914"/>
    <x v="4"/>
    <x v="244"/>
    <x v="756"/>
    <x v="1"/>
    <n v="2"/>
    <m/>
    <x v="6"/>
    <x v="6"/>
    <n v="48"/>
    <m/>
    <b v="0"/>
    <m/>
    <b v="0"/>
    <m/>
    <n v="0"/>
    <n v="0"/>
    <m/>
    <d v="2015-09-01T00:00:00"/>
    <b v="1"/>
    <s v="B"/>
    <x v="2"/>
    <x v="4"/>
    <m/>
  </r>
  <r>
    <x v="915"/>
    <x v="4"/>
    <x v="244"/>
    <x v="757"/>
    <x v="1"/>
    <n v="2"/>
    <m/>
    <x v="6"/>
    <x v="6"/>
    <m/>
    <m/>
    <b v="0"/>
    <m/>
    <b v="0"/>
    <m/>
    <n v="0"/>
    <n v="0"/>
    <m/>
    <m/>
    <b v="1"/>
    <s v="B"/>
    <x v="2"/>
    <x v="4"/>
    <m/>
  </r>
  <r>
    <x v="916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estic and Non Domestic Equipment up to 500kw rated input (Yorkshire and Humber)"/>
  </r>
  <r>
    <x v="917"/>
    <x v="13"/>
    <x v="695"/>
    <x v="725"/>
    <x v="1"/>
    <n v="5"/>
    <m/>
    <x v="325"/>
    <x v="339"/>
    <n v="36"/>
    <n v="12"/>
    <b v="0"/>
    <n v="12"/>
    <b v="0"/>
    <m/>
    <n v="0"/>
    <n v="0"/>
    <m/>
    <d v="2021-08-16T00:00:00"/>
    <b v="0"/>
    <s v="B"/>
    <x v="5"/>
    <x v="5"/>
    <s v="Security Services"/>
  </r>
  <r>
    <x v="918"/>
    <x v="3"/>
    <x v="728"/>
    <x v="758"/>
    <x v="2"/>
    <n v="15"/>
    <d v="2014-07-14T00:00:00"/>
    <x v="338"/>
    <x v="357"/>
    <n v="60"/>
    <n v="120"/>
    <b v="1"/>
    <n v="60"/>
    <b v="0"/>
    <n v="60"/>
    <n v="0"/>
    <n v="0"/>
    <m/>
    <m/>
    <b v="1"/>
    <s v="B"/>
    <x v="18"/>
    <x v="7"/>
    <m/>
  </r>
  <r>
    <x v="919"/>
    <x v="0"/>
    <x v="729"/>
    <x v="759"/>
    <x v="0"/>
    <n v="1"/>
    <d v="2015-01-26T00:00:00"/>
    <x v="339"/>
    <x v="358"/>
    <n v="48"/>
    <n v="0"/>
    <b v="0"/>
    <m/>
    <b v="0"/>
    <m/>
    <n v="1000000"/>
    <n v="4000000"/>
    <d v="2014-01-26T00:00:00"/>
    <d v="2015-01-26T00:00:00"/>
    <b v="1"/>
    <s v="B"/>
    <x v="0"/>
    <x v="0"/>
    <m/>
  </r>
  <r>
    <x v="920"/>
    <x v="6"/>
    <x v="563"/>
    <x v="760"/>
    <x v="2"/>
    <n v="1"/>
    <m/>
    <x v="340"/>
    <x v="232"/>
    <n v="36"/>
    <m/>
    <b v="0"/>
    <m/>
    <b v="0"/>
    <m/>
    <n v="0"/>
    <n v="0"/>
    <m/>
    <d v="2015-11-21T00:00:00"/>
    <b v="1"/>
    <s v="B"/>
    <x v="2"/>
    <x v="0"/>
    <m/>
  </r>
  <r>
    <x v="921"/>
    <x v="4"/>
    <x v="564"/>
    <x v="761"/>
    <x v="2"/>
    <n v="1"/>
    <m/>
    <x v="6"/>
    <x v="6"/>
    <m/>
    <m/>
    <b v="0"/>
    <m/>
    <b v="0"/>
    <m/>
    <n v="0"/>
    <n v="0"/>
    <m/>
    <m/>
    <b v="1"/>
    <s v="B"/>
    <x v="2"/>
    <x v="0"/>
    <m/>
  </r>
  <r>
    <x v="922"/>
    <x v="0"/>
    <x v="730"/>
    <x v="589"/>
    <x v="2"/>
    <n v="1"/>
    <d v="2015-06-24T00:00:00"/>
    <x v="341"/>
    <x v="359"/>
    <n v="24"/>
    <n v="24"/>
    <b v="1"/>
    <n v="12"/>
    <b v="1"/>
    <n v="12"/>
    <n v="2500"/>
    <n v="10000"/>
    <m/>
    <d v="2015-06-26T00:00:00"/>
    <b v="1"/>
    <s v="A"/>
    <x v="0"/>
    <x v="0"/>
    <m/>
  </r>
  <r>
    <x v="923"/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m/>
    <b v="1"/>
    <s v="A"/>
    <x v="0"/>
    <x v="0"/>
    <s v=" Multi-Lot"/>
  </r>
  <r>
    <x v="924"/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d v="2015-07-11T00:00:00"/>
    <b v="1"/>
    <s v="A"/>
    <x v="0"/>
    <x v="0"/>
    <s v="International Travel and Accommodation Services"/>
  </r>
  <r>
    <x v="925"/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m/>
    <b v="1"/>
    <s v="A"/>
    <x v="0"/>
    <x v="0"/>
    <s v=" Conference and Meeting Venue Booking"/>
  </r>
  <r>
    <x v="926"/>
    <x v="0"/>
    <x v="732"/>
    <x v="762"/>
    <x v="1"/>
    <n v="1"/>
    <m/>
    <x v="342"/>
    <x v="360"/>
    <n v="24"/>
    <n v="24"/>
    <b v="1"/>
    <n v="12"/>
    <b v="1"/>
    <n v="12"/>
    <n v="920000"/>
    <n v="3660000"/>
    <d v="2015-03-16T00:00:00"/>
    <d v="2015-09-25T00:00:00"/>
    <b v="1"/>
    <s v="A"/>
    <x v="0"/>
    <x v="0"/>
    <m/>
  </r>
  <r>
    <x v="927"/>
    <x v="0"/>
    <x v="733"/>
    <x v="433"/>
    <x v="5"/>
    <n v="1"/>
    <d v="2016-04-01T00:00:00"/>
    <x v="343"/>
    <x v="318"/>
    <n v="36"/>
    <n v="12"/>
    <b v="1"/>
    <n v="12"/>
    <b v="0"/>
    <m/>
    <n v="50000"/>
    <n v="150000"/>
    <m/>
    <d v="2015-11-20T00:00:00"/>
    <b v="1"/>
    <s v="A"/>
    <x v="0"/>
    <x v="0"/>
    <m/>
  </r>
  <r>
    <x v="928"/>
    <x v="8"/>
    <x v="734"/>
    <x v="763"/>
    <x v="5"/>
    <n v="1"/>
    <d v="2015-11-12T00:00:00"/>
    <x v="6"/>
    <x v="6"/>
    <m/>
    <m/>
    <b v="0"/>
    <m/>
    <b v="0"/>
    <m/>
    <m/>
    <m/>
    <m/>
    <d v="2015-11-06T00:00:00"/>
    <b v="1"/>
    <s v="O"/>
    <x v="2"/>
    <x v="0"/>
    <m/>
  </r>
  <r>
    <x v="929"/>
    <x v="0"/>
    <x v="735"/>
    <x v="764"/>
    <x v="1"/>
    <n v="1"/>
    <m/>
    <x v="320"/>
    <x v="335"/>
    <n v="36"/>
    <n v="12"/>
    <b v="1"/>
    <n v="12"/>
    <b v="0"/>
    <m/>
    <n v="772000"/>
    <n v="3088256"/>
    <m/>
    <d v="2015-11-13T00:00:00"/>
    <b v="1"/>
    <s v="A"/>
    <x v="0"/>
    <x v="0"/>
    <m/>
  </r>
  <r>
    <x v="930"/>
    <x v="0"/>
    <x v="736"/>
    <x v="765"/>
    <x v="5"/>
    <n v="1"/>
    <m/>
    <x v="344"/>
    <x v="361"/>
    <n v="24"/>
    <n v="27"/>
    <b v="1"/>
    <n v="12"/>
    <b v="1"/>
    <n v="15"/>
    <n v="100000"/>
    <n v="400000"/>
    <m/>
    <d v="2015-11-30T00:00:00"/>
    <b v="1"/>
    <s v="A"/>
    <x v="0"/>
    <x v="0"/>
    <m/>
  </r>
  <r>
    <x v="931"/>
    <x v="3"/>
    <x v="737"/>
    <x v="766"/>
    <x v="2"/>
    <n v="6"/>
    <d v="2016-03-15T00:00:00"/>
    <x v="343"/>
    <x v="354"/>
    <n v="24"/>
    <n v="24"/>
    <b v="1"/>
    <n v="12"/>
    <b v="1"/>
    <n v="31"/>
    <n v="40000000"/>
    <n v="160000000"/>
    <m/>
    <d v="2015-09-01T00:00:00"/>
    <b v="1"/>
    <s v="B"/>
    <x v="0"/>
    <x v="6"/>
    <s v="Supply of Equipment &amp; Provision of Services"/>
  </r>
  <r>
    <x v="932"/>
    <x v="0"/>
    <x v="738"/>
    <x v="767"/>
    <x v="1"/>
    <n v="3"/>
    <m/>
    <x v="345"/>
    <x v="362"/>
    <n v="36"/>
    <n v="12"/>
    <b v="1"/>
    <n v="12"/>
    <b v="0"/>
    <m/>
    <n v="0"/>
    <n v="0"/>
    <m/>
    <m/>
    <b v="1"/>
    <s v="A"/>
    <x v="0"/>
    <x v="2"/>
    <m/>
  </r>
  <r>
    <x v="933"/>
    <x v="4"/>
    <x v="15"/>
    <x v="768"/>
    <x v="1"/>
    <n v="3"/>
    <m/>
    <x v="14"/>
    <x v="363"/>
    <n v="48"/>
    <n v="0"/>
    <b v="0"/>
    <m/>
    <b v="0"/>
    <m/>
    <n v="0"/>
    <n v="0"/>
    <m/>
    <m/>
    <b v="1"/>
    <s v="B"/>
    <x v="0"/>
    <x v="2"/>
    <m/>
  </r>
  <r>
    <x v="934"/>
    <x v="0"/>
    <x v="739"/>
    <x v="483"/>
    <x v="1"/>
    <n v="3"/>
    <m/>
    <x v="346"/>
    <x v="364"/>
    <n v="36"/>
    <n v="12"/>
    <b v="1"/>
    <n v="12"/>
    <b v="1"/>
    <n v="2"/>
    <n v="0"/>
    <n v="0"/>
    <m/>
    <m/>
    <b v="1"/>
    <s v="B"/>
    <x v="0"/>
    <x v="2"/>
    <m/>
  </r>
  <r>
    <x v="935"/>
    <x v="0"/>
    <x v="673"/>
    <x v="769"/>
    <x v="0"/>
    <n v="3"/>
    <m/>
    <x v="316"/>
    <x v="330"/>
    <n v="22"/>
    <n v="24"/>
    <b v="1"/>
    <n v="12"/>
    <b v="1"/>
    <n v="12"/>
    <n v="0"/>
    <n v="0"/>
    <m/>
    <m/>
    <b v="1"/>
    <s v="B"/>
    <x v="0"/>
    <x v="2"/>
    <s v="Lot 3 Micro-Array Equipment"/>
  </r>
  <r>
    <x v="936"/>
    <x v="0"/>
    <x v="740"/>
    <x v="770"/>
    <x v="2"/>
    <n v="1"/>
    <d v="2014-10-31T00:00:00"/>
    <x v="347"/>
    <x v="365"/>
    <n v="24"/>
    <n v="0"/>
    <b v="0"/>
    <n v="0"/>
    <b v="0"/>
    <n v="0"/>
    <n v="2500000"/>
    <n v="5000000"/>
    <m/>
    <m/>
    <b v="1"/>
    <s v="A"/>
    <x v="0"/>
    <x v="0"/>
    <s v="Covers end user computing and infrastructure."/>
  </r>
  <r>
    <x v="937"/>
    <x v="0"/>
    <x v="740"/>
    <x v="771"/>
    <x v="2"/>
    <n v="1"/>
    <d v="2014-10-31T00:00:00"/>
    <x v="347"/>
    <x v="365"/>
    <n v="24"/>
    <n v="0"/>
    <b v="0"/>
    <n v="0"/>
    <b v="0"/>
    <n v="0"/>
    <n v="0"/>
    <n v="0"/>
    <m/>
    <m/>
    <b v="1"/>
    <s v="A"/>
    <x v="0"/>
    <x v="0"/>
    <s v="Packaged Software - Commercial Off The Shelf (COTS) software, Open Source software and licences"/>
  </r>
  <r>
    <x v="938"/>
    <x v="8"/>
    <x v="731"/>
    <x v="772"/>
    <x v="6"/>
    <n v="1"/>
    <m/>
    <x v="280"/>
    <x v="277"/>
    <n v="36"/>
    <m/>
    <b v="0"/>
    <m/>
    <b v="0"/>
    <m/>
    <n v="0"/>
    <n v="0"/>
    <m/>
    <m/>
    <b v="1"/>
    <s v="A"/>
    <x v="2"/>
    <x v="0"/>
    <m/>
  </r>
  <r>
    <x v="939"/>
    <x v="0"/>
    <x v="740"/>
    <x v="773"/>
    <x v="2"/>
    <n v="1"/>
    <d v="2014-10-31T00:00:00"/>
    <x v="347"/>
    <x v="365"/>
    <n v="24"/>
    <n v="0"/>
    <b v="0"/>
    <n v="0"/>
    <b v="0"/>
    <n v="0"/>
    <n v="0"/>
    <n v="0"/>
    <m/>
    <m/>
    <b v="1"/>
    <s v="A"/>
    <x v="0"/>
    <x v="0"/>
    <s v="For products that are capable of meeting specific protective Information Assurance requirements"/>
  </r>
  <r>
    <x v="940"/>
    <x v="0"/>
    <x v="740"/>
    <x v="774"/>
    <x v="2"/>
    <n v="1"/>
    <d v="2014-10-31T00:00:00"/>
    <x v="347"/>
    <x v="365"/>
    <n v="24"/>
    <n v="0"/>
    <b v="0"/>
    <n v="0"/>
    <b v="0"/>
    <n v="0"/>
    <n v="0"/>
    <n v="0"/>
    <m/>
    <m/>
    <b v="1"/>
    <s v="A"/>
    <x v="0"/>
    <x v="0"/>
    <s v="Route to market for high volume purchases - desktops, laptops, tablets, servers and storage devices"/>
  </r>
  <r>
    <x v="941"/>
    <x v="0"/>
    <x v="741"/>
    <x v="775"/>
    <x v="2"/>
    <n v="1"/>
    <d v="2015-12-16T00:00:00"/>
    <x v="298"/>
    <x v="149"/>
    <n v="24"/>
    <n v="24"/>
    <b v="1"/>
    <n v="12"/>
    <b v="1"/>
    <n v="12"/>
    <n v="3500000"/>
    <n v="12000000"/>
    <d v="2015-03-19T00:00:00"/>
    <d v="2015-12-01T00:00:00"/>
    <b v="1"/>
    <s v="A"/>
    <x v="0"/>
    <x v="0"/>
    <m/>
  </r>
  <r>
    <x v="942"/>
    <x v="0"/>
    <x v="111"/>
    <x v="109"/>
    <x v="1"/>
    <n v="1"/>
    <d v="2015-03-17T00:00:00"/>
    <x v="70"/>
    <x v="72"/>
    <n v="36"/>
    <n v="12"/>
    <b v="1"/>
    <n v="12"/>
    <b v="1"/>
    <n v="8"/>
    <n v="250000"/>
    <n v="1000000"/>
    <m/>
    <m/>
    <b v="1"/>
    <s v="B"/>
    <x v="0"/>
    <x v="0"/>
    <s v="The provision of Event Stewarding and Marshalling Services"/>
  </r>
  <r>
    <x v="943"/>
    <x v="0"/>
    <x v="111"/>
    <x v="109"/>
    <x v="1"/>
    <n v="1"/>
    <d v="2015-03-17T00:00:00"/>
    <x v="70"/>
    <x v="72"/>
    <n v="36"/>
    <n v="12"/>
    <b v="1"/>
    <n v="12"/>
    <b v="1"/>
    <n v="8"/>
    <n v="1500000"/>
    <n v="6000000"/>
    <m/>
    <m/>
    <b v="1"/>
    <s v="B"/>
    <x v="0"/>
    <x v="0"/>
    <s v="The provision of CCTV Security Systems (incl. Installation, CCTV-ARC services, maintenance &amp; repair)"/>
  </r>
  <r>
    <x v="944"/>
    <x v="0"/>
    <x v="111"/>
    <x v="109"/>
    <x v="1"/>
    <n v="1"/>
    <d v="2015-03-17T00:00:00"/>
    <x v="70"/>
    <x v="72"/>
    <n v="36"/>
    <n v="12"/>
    <b v="1"/>
    <n v="12"/>
    <b v="1"/>
    <n v="8"/>
    <n v="1500000"/>
    <n v="6000000"/>
    <m/>
    <m/>
    <b v="1"/>
    <s v="B"/>
    <x v="0"/>
    <x v="0"/>
    <s v="The provision of Security Alarm Systems (incl. Installation, ARC services, maintenance &amp; repair)"/>
  </r>
  <r>
    <x v="945"/>
    <x v="0"/>
    <x v="111"/>
    <x v="109"/>
    <x v="1"/>
    <n v="1"/>
    <d v="2015-03-17T00:00:00"/>
    <x v="70"/>
    <x v="72"/>
    <n v="36"/>
    <n v="12"/>
    <b v="1"/>
    <n v="12"/>
    <b v="1"/>
    <n v="8"/>
    <n v="2000000"/>
    <n v="8000000"/>
    <m/>
    <m/>
    <b v="1"/>
    <s v="B"/>
    <x v="0"/>
    <x v="0"/>
    <s v="The provision of Fire Detection Alarm/Sprinkler Systems (incl. Inst, ARC services, Maint &amp; Repair)"/>
  </r>
  <r>
    <x v="946"/>
    <x v="0"/>
    <x v="111"/>
    <x v="109"/>
    <x v="1"/>
    <n v="1"/>
    <d v="2015-03-17T00:00:00"/>
    <x v="70"/>
    <x v="72"/>
    <n v="36"/>
    <n v="12"/>
    <b v="1"/>
    <n v="12"/>
    <b v="1"/>
    <n v="8"/>
    <n v="2000000"/>
    <n v="8000000"/>
    <m/>
    <m/>
    <b v="1"/>
    <s v="B"/>
    <x v="0"/>
    <x v="0"/>
    <s v="The provision of combined CCTV, Security Alarm &amp; Fire  Systems"/>
  </r>
  <r>
    <x v="947"/>
    <x v="0"/>
    <x v="742"/>
    <x v="776"/>
    <x v="2"/>
    <n v="1"/>
    <d v="2015-11-13T00:00:00"/>
    <x v="256"/>
    <x v="366"/>
    <n v="24"/>
    <n v="33"/>
    <b v="1"/>
    <n v="12"/>
    <b v="1"/>
    <n v="33"/>
    <n v="1200000"/>
    <n v="4800000"/>
    <d v="2015-03-19T00:00:00"/>
    <d v="2015-10-01T00:00:00"/>
    <b v="1"/>
    <s v="A"/>
    <x v="0"/>
    <x v="0"/>
    <m/>
  </r>
  <r>
    <x v="948"/>
    <x v="0"/>
    <x v="743"/>
    <x v="777"/>
    <x v="2"/>
    <n v="1"/>
    <d v="2015-11-13T00:00:00"/>
    <x v="348"/>
    <x v="367"/>
    <n v="24"/>
    <n v="24"/>
    <b v="1"/>
    <n v="12"/>
    <b v="1"/>
    <n v="12"/>
    <n v="20000"/>
    <n v="80000"/>
    <d v="2015-03-19T00:00:00"/>
    <d v="2015-12-01T00:00:00"/>
    <b v="1"/>
    <s v="A"/>
    <x v="0"/>
    <x v="0"/>
    <m/>
  </r>
  <r>
    <x v="949"/>
    <x v="0"/>
    <x v="744"/>
    <x v="778"/>
    <x v="2"/>
    <n v="1"/>
    <d v="2015-11-13T00:00:00"/>
    <x v="348"/>
    <x v="367"/>
    <n v="24"/>
    <n v="24"/>
    <b v="1"/>
    <n v="12"/>
    <b v="1"/>
    <n v="12"/>
    <n v="400000"/>
    <n v="1600000"/>
    <d v="2015-03-19T00:00:00"/>
    <d v="2015-12-01T00:00:00"/>
    <b v="1"/>
    <s v="A"/>
    <x v="0"/>
    <x v="0"/>
    <m/>
  </r>
  <r>
    <x v="950"/>
    <x v="10"/>
    <x v="745"/>
    <x v="501"/>
    <x v="5"/>
    <n v="1"/>
    <m/>
    <x v="6"/>
    <x v="6"/>
    <m/>
    <m/>
    <b v="0"/>
    <n v="12"/>
    <b v="0"/>
    <n v="12"/>
    <n v="0"/>
    <n v="0"/>
    <m/>
    <m/>
    <b v="1"/>
    <s v="B"/>
    <x v="2"/>
    <x v="0"/>
    <m/>
  </r>
  <r>
    <x v="951"/>
    <x v="0"/>
    <x v="746"/>
    <x v="779"/>
    <x v="2"/>
    <n v="1"/>
    <d v="2016-03-09T00:00:00"/>
    <x v="349"/>
    <x v="366"/>
    <n v="24"/>
    <n v="41"/>
    <b v="1"/>
    <n v="12"/>
    <b v="1"/>
    <n v="29"/>
    <n v="343600"/>
    <n v="1400000"/>
    <d v="2015-03-19T00:00:00"/>
    <d v="2015-12-01T00:00:00"/>
    <b v="1"/>
    <s v="A"/>
    <x v="0"/>
    <x v="0"/>
    <m/>
  </r>
  <r>
    <x v="952"/>
    <x v="0"/>
    <x v="747"/>
    <x v="113"/>
    <x v="6"/>
    <n v="1"/>
    <d v="2016-02-15T00:00:00"/>
    <x v="350"/>
    <x v="368"/>
    <n v="24"/>
    <n v="24"/>
    <b v="1"/>
    <n v="12"/>
    <b v="1"/>
    <n v="12"/>
    <n v="600000"/>
    <n v="2400000"/>
    <d v="2016-02-15T00:00:00"/>
    <d v="2016-01-12T00:00:00"/>
    <b v="1"/>
    <s v="B"/>
    <x v="0"/>
    <x v="0"/>
    <s v="Beauty Products &amp; Beauty Kits"/>
  </r>
  <r>
    <x v="953"/>
    <x v="0"/>
    <x v="685"/>
    <x v="780"/>
    <x v="1"/>
    <n v="3"/>
    <m/>
    <x v="70"/>
    <x v="289"/>
    <n v="36"/>
    <n v="12"/>
    <b v="1"/>
    <n v="12"/>
    <b v="1"/>
    <n v="4"/>
    <n v="0"/>
    <n v="0"/>
    <m/>
    <m/>
    <b v="1"/>
    <s v="B"/>
    <x v="0"/>
    <x v="2"/>
    <s v="PAT &amp; Fixed Wire Testing - Lot 2 - FWT - England, Wales &amp; N.Ireland"/>
  </r>
  <r>
    <x v="954"/>
    <x v="0"/>
    <x v="748"/>
    <x v="781"/>
    <x v="1"/>
    <n v="3"/>
    <m/>
    <x v="351"/>
    <x v="369"/>
    <n v="36"/>
    <m/>
    <b v="1"/>
    <n v="12"/>
    <b v="0"/>
    <m/>
    <n v="0"/>
    <n v="0"/>
    <m/>
    <m/>
    <b v="1"/>
    <s v="B"/>
    <x v="2"/>
    <x v="2"/>
    <s v="Lot 5 - Northeast"/>
  </r>
  <r>
    <x v="955"/>
    <x v="0"/>
    <x v="685"/>
    <x v="782"/>
    <x v="1"/>
    <n v="3"/>
    <m/>
    <x v="70"/>
    <x v="289"/>
    <n v="36"/>
    <n v="12"/>
    <b v="1"/>
    <n v="12"/>
    <b v="1"/>
    <n v="4"/>
    <n v="0"/>
    <n v="0"/>
    <m/>
    <m/>
    <b v="1"/>
    <s v="B"/>
    <x v="0"/>
    <x v="2"/>
    <s v="PAT &amp; Fixed Wire Testing - Lot 3 - PAT - Scotland"/>
  </r>
  <r>
    <x v="956"/>
    <x v="0"/>
    <x v="685"/>
    <x v="783"/>
    <x v="1"/>
    <n v="3"/>
    <m/>
    <x v="70"/>
    <x v="289"/>
    <n v="36"/>
    <n v="12"/>
    <b v="1"/>
    <n v="12"/>
    <b v="1"/>
    <n v="4"/>
    <n v="0"/>
    <n v="0"/>
    <m/>
    <m/>
    <b v="1"/>
    <s v="B"/>
    <x v="0"/>
    <x v="2"/>
    <s v="PAT &amp; Fixed Wire Testing - Lot 4 - FWT Scotland"/>
  </r>
  <r>
    <x v="957"/>
    <x v="0"/>
    <x v="749"/>
    <x v="784"/>
    <x v="5"/>
    <n v="3"/>
    <m/>
    <x v="269"/>
    <x v="287"/>
    <n v="36"/>
    <n v="12"/>
    <b v="1"/>
    <n v="12"/>
    <b v="1"/>
    <n v="6"/>
    <n v="0"/>
    <n v="0"/>
    <d v="2015-01-15T00:00:00"/>
    <d v="2016-08-01T00:00:00"/>
    <b v="1"/>
    <s v="B"/>
    <x v="0"/>
    <x v="2"/>
    <s v="Lot 01 Legal Services"/>
  </r>
  <r>
    <x v="958"/>
    <x v="0"/>
    <x v="750"/>
    <x v="386"/>
    <x v="1"/>
    <n v="3"/>
    <m/>
    <x v="306"/>
    <x v="322"/>
    <n v="24"/>
    <n v="24"/>
    <b v="1"/>
    <n v="12"/>
    <b v="1"/>
    <n v="12"/>
    <n v="0"/>
    <n v="0"/>
    <m/>
    <m/>
    <b v="1"/>
    <s v="B"/>
    <x v="0"/>
    <x v="2"/>
    <s v="Lot 1 - Sports Equipment &amp; Clothing, incl. Non-Commerical Gym Equipment"/>
  </r>
  <r>
    <x v="959"/>
    <x v="3"/>
    <x v="616"/>
    <x v="642"/>
    <x v="2"/>
    <n v="3"/>
    <m/>
    <x v="14"/>
    <x v="15"/>
    <n v="24"/>
    <n v="24"/>
    <b v="1"/>
    <n v="12"/>
    <b v="0"/>
    <n v="12"/>
    <n v="0"/>
    <n v="0"/>
    <m/>
    <m/>
    <b v="1"/>
    <s v="B"/>
    <x v="5"/>
    <x v="2"/>
    <s v="Computer Supplies"/>
  </r>
  <r>
    <x v="960"/>
    <x v="0"/>
    <x v="604"/>
    <x v="785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Ancillary"/>
  </r>
  <r>
    <x v="961"/>
    <x v="0"/>
    <x v="604"/>
    <x v="786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Corporate Functions"/>
  </r>
  <r>
    <x v="962"/>
    <x v="0"/>
    <x v="604"/>
    <x v="787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IT Function"/>
  </r>
  <r>
    <x v="963"/>
    <x v="0"/>
    <x v="604"/>
    <x v="788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Master Vendor Service"/>
  </r>
  <r>
    <x v="964"/>
    <x v="0"/>
    <x v="604"/>
    <x v="789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Neutral Vendor Service"/>
  </r>
  <r>
    <x v="965"/>
    <x v="3"/>
    <x v="751"/>
    <x v="790"/>
    <x v="0"/>
    <n v="4"/>
    <d v="2019-09-02T00:00:00"/>
    <x v="352"/>
    <x v="370"/>
    <n v="36"/>
    <n v="12"/>
    <b v="0"/>
    <n v="12"/>
    <b v="0"/>
    <m/>
    <n v="0"/>
    <n v="0"/>
    <m/>
    <d v="2019-09-02T00:00:00"/>
    <b v="0"/>
    <s v="B"/>
    <x v="5"/>
    <x v="3"/>
    <s v="Plastic Consumables"/>
  </r>
  <r>
    <x v="966"/>
    <x v="0"/>
    <x v="604"/>
    <x v="791"/>
    <x v="5"/>
    <n v="4"/>
    <d v="2015-03-18T00:00:00"/>
    <x v="289"/>
    <x v="305"/>
    <n v="36"/>
    <n v="12"/>
    <b v="1"/>
    <n v="6"/>
    <b v="1"/>
    <n v="9"/>
    <n v="0"/>
    <n v="0"/>
    <m/>
    <m/>
    <b v="1"/>
    <s v="B"/>
    <x v="0"/>
    <x v="3"/>
    <s v="Talent Bank Service"/>
  </r>
  <r>
    <x v="967"/>
    <x v="3"/>
    <x v="752"/>
    <x v="64"/>
    <x v="1"/>
    <n v="1"/>
    <m/>
    <x v="353"/>
    <x v="371"/>
    <n v="24"/>
    <n v="24"/>
    <b v="1"/>
    <n v="12"/>
    <b v="1"/>
    <n v="12"/>
    <n v="2500000"/>
    <n v="10000000"/>
    <d v="2017-06-12T00:00:00"/>
    <d v="2018-03-19T00:00:00"/>
    <b v="1"/>
    <s v="B"/>
    <x v="0"/>
    <x v="0"/>
    <m/>
  </r>
  <r>
    <x v="968"/>
    <x v="3"/>
    <x v="753"/>
    <x v="792"/>
    <x v="5"/>
    <n v="1"/>
    <d v="2017-04-11T00:00:00"/>
    <x v="354"/>
    <x v="372"/>
    <n v="36"/>
    <n v="21"/>
    <b v="1"/>
    <n v="12"/>
    <b v="1"/>
    <n v="9"/>
    <n v="2000000"/>
    <n v="8000000"/>
    <d v="2016-07-31T00:00:00"/>
    <m/>
    <b v="1"/>
    <s v="B"/>
    <x v="0"/>
    <x v="0"/>
    <s v="Executive / Senior Academic roles - Scottish Institutions"/>
  </r>
  <r>
    <x v="969"/>
    <x v="3"/>
    <x v="754"/>
    <x v="793"/>
    <x v="1"/>
    <n v="1"/>
    <d v="2018-12-24T00:00:00"/>
    <x v="355"/>
    <x v="373"/>
    <n v="24"/>
    <n v="24"/>
    <b v="1"/>
    <n v="12"/>
    <b v="0"/>
    <n v="12"/>
    <m/>
    <n v="300000"/>
    <m/>
    <m/>
    <b v="1"/>
    <s v="A"/>
    <x v="5"/>
    <x v="0"/>
    <s v="Furniture and associated products"/>
  </r>
  <r>
    <x v="970"/>
    <x v="0"/>
    <x v="755"/>
    <x v="149"/>
    <x v="6"/>
    <n v="1"/>
    <d v="2016-09-02T00:00:00"/>
    <x v="356"/>
    <x v="374"/>
    <n v="36"/>
    <n v="18"/>
    <b v="1"/>
    <n v="12"/>
    <b v="1"/>
    <n v="6"/>
    <n v="1000000"/>
    <n v="4000000"/>
    <d v="2015-04-21T00:00:00"/>
    <d v="2016-05-11T00:00:00"/>
    <b v="1"/>
    <s v="B"/>
    <x v="0"/>
    <x v="0"/>
    <s v="Large Projects - Central West and South of Scotland"/>
  </r>
  <r>
    <x v="971"/>
    <x v="0"/>
    <x v="756"/>
    <x v="794"/>
    <x v="1"/>
    <n v="1"/>
    <d v="2016-10-19T00:00:00"/>
    <x v="357"/>
    <x v="375"/>
    <n v="45"/>
    <n v="0"/>
    <b v="0"/>
    <m/>
    <b v="0"/>
    <m/>
    <n v="6000000"/>
    <n v="24000000"/>
    <m/>
    <m/>
    <b v="1"/>
    <s v="B"/>
    <x v="0"/>
    <x v="0"/>
    <s v="Catering Disposables SE Reference 0915"/>
  </r>
  <r>
    <x v="972"/>
    <x v="3"/>
    <x v="757"/>
    <x v="795"/>
    <x v="1"/>
    <n v="1"/>
    <d v="2018-12-18T00:00:00"/>
    <x v="358"/>
    <x v="376"/>
    <n v="24"/>
    <n v="24"/>
    <b v="1"/>
    <n v="12"/>
    <b v="0"/>
    <m/>
    <n v="1200000"/>
    <n v="4800000"/>
    <d v="2016-11-07T00:00:00"/>
    <d v="2018-06-06T00:00:00"/>
    <b v="1"/>
    <s v="B"/>
    <x v="5"/>
    <x v="0"/>
    <m/>
  </r>
  <r>
    <x v="973"/>
    <x v="0"/>
    <x v="748"/>
    <x v="796"/>
    <x v="1"/>
    <n v="3"/>
    <m/>
    <x v="351"/>
    <x v="369"/>
    <n v="36"/>
    <m/>
    <b v="1"/>
    <n v="12"/>
    <b v="0"/>
    <m/>
    <n v="0"/>
    <n v="0"/>
    <m/>
    <m/>
    <b v="1"/>
    <s v="B"/>
    <x v="2"/>
    <x v="2"/>
    <s v="Lot 6 - Northwest"/>
  </r>
  <r>
    <x v="974"/>
    <x v="0"/>
    <x v="688"/>
    <x v="797"/>
    <x v="1"/>
    <n v="3"/>
    <m/>
    <x v="296"/>
    <x v="277"/>
    <n v="36"/>
    <n v="12"/>
    <b v="1"/>
    <n v="12"/>
    <b v="0"/>
    <m/>
    <n v="0"/>
    <n v="0"/>
    <m/>
    <m/>
    <b v="1"/>
    <s v="B"/>
    <x v="0"/>
    <x v="2"/>
    <s v="Lot 2 Paint"/>
  </r>
  <r>
    <x v="975"/>
    <x v="0"/>
    <x v="688"/>
    <x v="798"/>
    <x v="1"/>
    <n v="3"/>
    <m/>
    <x v="296"/>
    <x v="277"/>
    <n v="36"/>
    <n v="12"/>
    <b v="1"/>
    <n v="12"/>
    <b v="0"/>
    <m/>
    <n v="0"/>
    <n v="0"/>
    <m/>
    <m/>
    <b v="1"/>
    <s v="B"/>
    <x v="0"/>
    <x v="2"/>
    <s v="Lot 3 Timber"/>
  </r>
  <r>
    <x v="976"/>
    <x v="0"/>
    <x v="688"/>
    <x v="799"/>
    <x v="1"/>
    <n v="3"/>
    <m/>
    <x v="296"/>
    <x v="277"/>
    <n v="36"/>
    <n v="12"/>
    <b v="1"/>
    <n v="12"/>
    <b v="0"/>
    <m/>
    <n v="0"/>
    <n v="0"/>
    <m/>
    <m/>
    <b v="1"/>
    <s v="B"/>
    <x v="0"/>
    <x v="2"/>
    <s v="Plaster Boards"/>
  </r>
  <r>
    <x v="977"/>
    <x v="0"/>
    <x v="688"/>
    <x v="800"/>
    <x v="1"/>
    <n v="3"/>
    <m/>
    <x v="296"/>
    <x v="277"/>
    <n v="36"/>
    <n v="12"/>
    <b v="1"/>
    <n v="12"/>
    <b v="0"/>
    <m/>
    <n v="0"/>
    <n v="0"/>
    <m/>
    <m/>
    <b v="1"/>
    <s v="B"/>
    <x v="0"/>
    <x v="2"/>
    <s v="Lot 5 Roofing &amp; Tiling"/>
  </r>
  <r>
    <x v="978"/>
    <x v="0"/>
    <x v="688"/>
    <x v="801"/>
    <x v="1"/>
    <n v="3"/>
    <m/>
    <x v="296"/>
    <x v="277"/>
    <n v="36"/>
    <n v="12"/>
    <b v="1"/>
    <n v="12"/>
    <b v="0"/>
    <m/>
    <n v="0"/>
    <n v="0"/>
    <m/>
    <m/>
    <b v="1"/>
    <s v="B"/>
    <x v="0"/>
    <x v="2"/>
    <s v="Lot 6 One Stop Shop"/>
  </r>
  <r>
    <x v="979"/>
    <x v="0"/>
    <x v="617"/>
    <x v="802"/>
    <x v="1"/>
    <n v="3"/>
    <m/>
    <x v="294"/>
    <x v="309"/>
    <n v="24"/>
    <n v="24"/>
    <b v="1"/>
    <n v="12"/>
    <b v="1"/>
    <n v="16"/>
    <n v="0"/>
    <n v="0"/>
    <m/>
    <m/>
    <b v="1"/>
    <s v="B"/>
    <x v="0"/>
    <x v="2"/>
    <s v="Lot 2 - Non Domestic Equipment 70 kw to 500 kw rated input"/>
  </r>
  <r>
    <x v="980"/>
    <x v="0"/>
    <x v="617"/>
    <x v="803"/>
    <x v="1"/>
    <n v="3"/>
    <m/>
    <x v="294"/>
    <x v="309"/>
    <n v="24"/>
    <n v="24"/>
    <b v="1"/>
    <n v="12"/>
    <b v="1"/>
    <n v="16"/>
    <n v="0"/>
    <n v="0"/>
    <m/>
    <m/>
    <b v="1"/>
    <s v="B"/>
    <x v="0"/>
    <x v="2"/>
    <s v="Lot 3 - Non Domestic Equipment greater than 500 kw rated input"/>
  </r>
  <r>
    <x v="981"/>
    <x v="0"/>
    <x v="673"/>
    <x v="701"/>
    <x v="0"/>
    <n v="3"/>
    <m/>
    <x v="316"/>
    <x v="330"/>
    <n v="22"/>
    <n v="24"/>
    <b v="1"/>
    <n v="12"/>
    <b v="1"/>
    <n v="12"/>
    <n v="0"/>
    <n v="0"/>
    <m/>
    <m/>
    <b v="1"/>
    <s v="B"/>
    <x v="0"/>
    <x v="2"/>
    <s v="Lot 1: Sequencers"/>
  </r>
  <r>
    <x v="982"/>
    <x v="0"/>
    <x v="758"/>
    <x v="62"/>
    <x v="1"/>
    <n v="1"/>
    <d v="2018-04-09T00:00:00"/>
    <x v="359"/>
    <x v="377"/>
    <n v="24"/>
    <n v="24"/>
    <b v="1"/>
    <n v="12"/>
    <b v="1"/>
    <n v="4"/>
    <n v="300000"/>
    <n v="1200000"/>
    <d v="2016-08-15T00:00:00"/>
    <d v="2018-04-06T00:00:00"/>
    <b v="1"/>
    <s v="B"/>
    <x v="0"/>
    <x v="0"/>
    <m/>
  </r>
  <r>
    <x v="983"/>
    <x v="3"/>
    <x v="759"/>
    <x v="735"/>
    <x v="1"/>
    <n v="1"/>
    <d v="2019-12-24T00:00:00"/>
    <x v="360"/>
    <x v="378"/>
    <n v="24"/>
    <n v="24"/>
    <b v="0"/>
    <n v="12"/>
    <b v="0"/>
    <n v="12"/>
    <n v="2500000"/>
    <n v="10000000"/>
    <d v="2019-01-08T00:00:00"/>
    <d v="2019-10-14T00:00:00"/>
    <b v="1"/>
    <s v="B"/>
    <x v="4"/>
    <x v="0"/>
    <m/>
  </r>
  <r>
    <x v="984"/>
    <x v="3"/>
    <x v="434"/>
    <x v="804"/>
    <x v="2"/>
    <n v="1"/>
    <d v="2017-08-17T00:00:00"/>
    <x v="361"/>
    <x v="379"/>
    <n v="24"/>
    <n v="24"/>
    <b v="1"/>
    <n v="12"/>
    <b v="1"/>
    <n v="24"/>
    <n v="150000"/>
    <n v="400000"/>
    <d v="2016-05-16T00:00:00"/>
    <d v="2017-06-01T00:00:00"/>
    <b v="1"/>
    <s v="B"/>
    <x v="0"/>
    <x v="0"/>
    <m/>
  </r>
  <r>
    <x v="985"/>
    <x v="0"/>
    <x v="760"/>
    <x v="805"/>
    <x v="2"/>
    <n v="1"/>
    <d v="2017-03-07T00:00:00"/>
    <x v="362"/>
    <x v="380"/>
    <n v="24"/>
    <n v="24"/>
    <b v="1"/>
    <n v="12"/>
    <b v="1"/>
    <n v="12"/>
    <n v="800000"/>
    <n v="3800000"/>
    <m/>
    <d v="2017-05-05T00:00:00"/>
    <b v="1"/>
    <s v="B"/>
    <x v="0"/>
    <x v="0"/>
    <m/>
  </r>
  <r>
    <x v="986"/>
    <x v="0"/>
    <x v="37"/>
    <x v="38"/>
    <x v="1"/>
    <n v="1"/>
    <d v="2016-05-06T00:00:00"/>
    <x v="24"/>
    <x v="26"/>
    <n v="24"/>
    <n v="24"/>
    <b v="1"/>
    <n v="12"/>
    <b v="1"/>
    <n v="19"/>
    <n v="60873"/>
    <n v="243492"/>
    <d v="2015-09-29T00:00:00"/>
    <d v="2016-04-04T00:00:00"/>
    <b v="1"/>
    <s v="B"/>
    <x v="0"/>
    <x v="0"/>
    <s v="Stirlingshire &amp; Central"/>
  </r>
  <r>
    <x v="987"/>
    <x v="3"/>
    <x v="761"/>
    <x v="81"/>
    <x v="1"/>
    <n v="1"/>
    <d v="2019-02-26T00:00:00"/>
    <x v="363"/>
    <x v="381"/>
    <n v="24"/>
    <n v="24"/>
    <b v="1"/>
    <n v="12"/>
    <b v="0"/>
    <n v="12"/>
    <n v="1500000"/>
    <n v="6000000"/>
    <d v="2017-02-01T00:00:00"/>
    <d v="2019-02-19T00:00:00"/>
    <b v="1"/>
    <s v="B"/>
    <x v="5"/>
    <x v="0"/>
    <m/>
  </r>
  <r>
    <x v="988"/>
    <x v="0"/>
    <x v="37"/>
    <x v="38"/>
    <x v="1"/>
    <n v="1"/>
    <d v="2016-05-06T00:00:00"/>
    <x v="24"/>
    <x v="26"/>
    <n v="24"/>
    <n v="24"/>
    <b v="1"/>
    <n v="12"/>
    <b v="1"/>
    <n v="19"/>
    <n v="43335.49"/>
    <n v="173341.96"/>
    <d v="2015-09-29T00:00:00"/>
    <d v="2016-04-04T00:00:00"/>
    <b v="1"/>
    <s v="B"/>
    <x v="0"/>
    <x v="0"/>
    <s v="Fife, Perthshire, Dundee &amp; Tayside (Planned &amp; Reactive Maintenance)"/>
  </r>
  <r>
    <x v="989"/>
    <x v="0"/>
    <x v="762"/>
    <x v="806"/>
    <x v="4"/>
    <n v="1"/>
    <m/>
    <x v="301"/>
    <x v="382"/>
    <n v="27"/>
    <n v="24"/>
    <b v="1"/>
    <n v="12"/>
    <b v="1"/>
    <n v="12"/>
    <n v="300000"/>
    <n v="900000"/>
    <m/>
    <m/>
    <b v="1"/>
    <s v="B"/>
    <x v="0"/>
    <x v="0"/>
    <s v="General Books"/>
  </r>
  <r>
    <x v="990"/>
    <x v="3"/>
    <x v="763"/>
    <x v="807"/>
    <x v="2"/>
    <n v="1"/>
    <d v="2018-08-03T00:00:00"/>
    <x v="364"/>
    <x v="241"/>
    <n v="24"/>
    <n v="24"/>
    <b v="1"/>
    <n v="12"/>
    <b v="1"/>
    <n v="12"/>
    <n v="500000"/>
    <n v="4000000"/>
    <m/>
    <d v="2018-08-03T00:00:00"/>
    <b v="1"/>
    <s v="B"/>
    <x v="0"/>
    <x v="0"/>
    <s v="HR/Payroll Systems and Associated Services"/>
  </r>
  <r>
    <x v="991"/>
    <x v="3"/>
    <x v="763"/>
    <x v="808"/>
    <x v="2"/>
    <n v="1"/>
    <d v="2018-08-03T00:00:00"/>
    <x v="365"/>
    <x v="383"/>
    <n v="24"/>
    <n v="24"/>
    <b v="1"/>
    <n v="12"/>
    <b v="1"/>
    <n v="12"/>
    <n v="500000"/>
    <n v="4000000"/>
    <d v="2017-11-06T00:00:00"/>
    <d v="2018-08-03T00:00:00"/>
    <b v="1"/>
    <s v="B"/>
    <x v="0"/>
    <x v="0"/>
    <s v="Finance Systems and Associated Services"/>
  </r>
  <r>
    <x v="992"/>
    <x v="0"/>
    <x v="37"/>
    <x v="38"/>
    <x v="1"/>
    <n v="1"/>
    <d v="2016-05-06T00:00:00"/>
    <x v="24"/>
    <x v="26"/>
    <n v="24"/>
    <n v="24"/>
    <b v="1"/>
    <n v="12"/>
    <b v="1"/>
    <n v="19"/>
    <n v="125100"/>
    <n v="500400"/>
    <d v="2015-09-29T00:00:00"/>
    <d v="2016-04-04T00:00:00"/>
    <b v="1"/>
    <s v="B"/>
    <x v="0"/>
    <x v="0"/>
    <s v="Greater Glasgow, Ayrshire &amp; South West of Scotland"/>
  </r>
  <r>
    <x v="993"/>
    <x v="0"/>
    <x v="764"/>
    <x v="809"/>
    <x v="6"/>
    <n v="1"/>
    <d v="2015-09-01T00:00:00"/>
    <x v="280"/>
    <x v="295"/>
    <n v="24"/>
    <n v="24"/>
    <b v="1"/>
    <n v="12"/>
    <b v="1"/>
    <n v="12"/>
    <n v="1000000"/>
    <n v="4000000"/>
    <d v="2015-09-01T00:00:00"/>
    <d v="2015-08-12T00:00:00"/>
    <b v="1"/>
    <s v="A"/>
    <x v="0"/>
    <x v="0"/>
    <m/>
  </r>
  <r>
    <x v="994"/>
    <x v="0"/>
    <x v="765"/>
    <x v="810"/>
    <x v="1"/>
    <n v="3"/>
    <m/>
    <x v="275"/>
    <x v="207"/>
    <n v="36"/>
    <n v="12"/>
    <b v="1"/>
    <n v="12"/>
    <b v="0"/>
    <m/>
    <n v="0"/>
    <n v="0"/>
    <m/>
    <m/>
    <b v="1"/>
    <s v="B"/>
    <x v="0"/>
    <x v="2"/>
    <m/>
  </r>
  <r>
    <x v="995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. &amp; Non Dom. Equip. up to 500kw rated input Lincs.,Derbyshire, Notts, Leics, Northants"/>
  </r>
  <r>
    <x v="996"/>
    <x v="4"/>
    <x v="15"/>
    <x v="811"/>
    <x v="1"/>
    <n v="3"/>
    <m/>
    <x v="14"/>
    <x v="363"/>
    <n v="48"/>
    <m/>
    <b v="0"/>
    <m/>
    <b v="0"/>
    <m/>
    <n v="0"/>
    <n v="0"/>
    <m/>
    <m/>
    <b v="1"/>
    <s v="B"/>
    <x v="2"/>
    <x v="2"/>
    <m/>
  </r>
  <r>
    <x v="997"/>
    <x v="3"/>
    <x v="15"/>
    <x v="15"/>
    <x v="1"/>
    <n v="3"/>
    <m/>
    <x v="14"/>
    <x v="15"/>
    <n v="24"/>
    <n v="24"/>
    <b v="1"/>
    <n v="12"/>
    <b v="0"/>
    <m/>
    <n v="0"/>
    <n v="0"/>
    <m/>
    <m/>
    <b v="1"/>
    <s v="B"/>
    <x v="5"/>
    <x v="2"/>
    <s v="Non Domestic Equipment greater than 500kw rated input Cheshire, Merseyside &amp; N. Wales"/>
  </r>
  <r>
    <x v="998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 Equiq. Greater than &gt;500kw, Shrop, Staffs, W Midlands, Worcs, Hereford, Warwickshir"/>
  </r>
  <r>
    <x v="999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estic Equipment greater than 500kw rated input Cumbria, G. Manchester, Lancs"/>
  </r>
  <r>
    <x v="1000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estic and Non Domestic Equipment up to 500kw rated input (Scotland)"/>
  </r>
  <r>
    <x v="1001"/>
    <x v="8"/>
    <x v="574"/>
    <x v="812"/>
    <x v="1"/>
    <n v="2"/>
    <m/>
    <x v="6"/>
    <x v="6"/>
    <m/>
    <m/>
    <b v="0"/>
    <m/>
    <b v="0"/>
    <m/>
    <n v="0"/>
    <n v="0"/>
    <m/>
    <m/>
    <b v="1"/>
    <s v="B"/>
    <x v="2"/>
    <x v="4"/>
    <m/>
  </r>
  <r>
    <x v="1002"/>
    <x v="0"/>
    <x v="574"/>
    <x v="605"/>
    <x v="1"/>
    <n v="2"/>
    <m/>
    <x v="277"/>
    <x v="292"/>
    <n v="24"/>
    <n v="24"/>
    <b v="1"/>
    <n v="12"/>
    <b v="1"/>
    <n v="12"/>
    <m/>
    <m/>
    <m/>
    <m/>
    <b v="1"/>
    <s v="B"/>
    <x v="0"/>
    <x v="4"/>
    <s v="24/48/72 hour parcels"/>
  </r>
  <r>
    <x v="1003"/>
    <x v="0"/>
    <x v="574"/>
    <x v="605"/>
    <x v="1"/>
    <n v="2"/>
    <m/>
    <x v="277"/>
    <x v="292"/>
    <n v="24"/>
    <n v="24"/>
    <b v="1"/>
    <n v="12"/>
    <b v="1"/>
    <n v="12"/>
    <n v="0"/>
    <n v="0"/>
    <m/>
    <m/>
    <b v="1"/>
    <s v="B"/>
    <x v="0"/>
    <x v="4"/>
    <s v="International parcels"/>
  </r>
  <r>
    <x v="1004"/>
    <x v="0"/>
    <x v="574"/>
    <x v="605"/>
    <x v="1"/>
    <n v="2"/>
    <m/>
    <x v="277"/>
    <x v="292"/>
    <n v="24"/>
    <n v="24"/>
    <b v="1"/>
    <n v="12"/>
    <b v="1"/>
    <n v="12"/>
    <n v="0"/>
    <n v="0"/>
    <m/>
    <m/>
    <b v="1"/>
    <s v="B"/>
    <x v="0"/>
    <x v="4"/>
    <s v="Dangerous Goods"/>
  </r>
  <r>
    <x v="1005"/>
    <x v="0"/>
    <x v="574"/>
    <x v="605"/>
    <x v="1"/>
    <n v="2"/>
    <m/>
    <x v="277"/>
    <x v="368"/>
    <n v="24"/>
    <n v="24"/>
    <b v="1"/>
    <n v="12"/>
    <b v="1"/>
    <n v="20"/>
    <n v="0"/>
    <n v="0"/>
    <m/>
    <m/>
    <b v="1"/>
    <s v="B"/>
    <x v="0"/>
    <x v="4"/>
    <s v="International Post"/>
  </r>
  <r>
    <x v="1006"/>
    <x v="0"/>
    <x v="632"/>
    <x v="659"/>
    <x v="6"/>
    <n v="4"/>
    <m/>
    <x v="300"/>
    <x v="315"/>
    <n v="36"/>
    <m/>
    <b v="1"/>
    <n v="15"/>
    <b v="0"/>
    <m/>
    <n v="0"/>
    <n v="0"/>
    <m/>
    <m/>
    <b v="1"/>
    <s v="B"/>
    <x v="2"/>
    <x v="3"/>
    <s v="Hotels and Conferencing"/>
  </r>
  <r>
    <x v="1007"/>
    <x v="0"/>
    <x v="632"/>
    <x v="659"/>
    <x v="6"/>
    <n v="4"/>
    <m/>
    <x v="300"/>
    <x v="315"/>
    <n v="36"/>
    <m/>
    <b v="1"/>
    <n v="15"/>
    <b v="0"/>
    <m/>
    <n v="0"/>
    <n v="0"/>
    <m/>
    <m/>
    <b v="1"/>
    <s v="B"/>
    <x v="2"/>
    <x v="3"/>
    <s v="Student (Group) Travel"/>
  </r>
  <r>
    <x v="1008"/>
    <x v="3"/>
    <x v="766"/>
    <x v="813"/>
    <x v="1"/>
    <n v="1"/>
    <d v="2017-05-03T00:00:00"/>
    <x v="366"/>
    <x v="384"/>
    <n v="24"/>
    <n v="24"/>
    <b v="1"/>
    <n v="12"/>
    <b v="1"/>
    <n v="18"/>
    <n v="2500000"/>
    <n v="10000000"/>
    <d v="2015-06-16T00:00:00"/>
    <d v="2016-02-15T00:00:00"/>
    <b v="1"/>
    <s v="B"/>
    <x v="0"/>
    <x v="0"/>
    <s v="Multi Disciplinary Services"/>
  </r>
  <r>
    <x v="1009"/>
    <x v="8"/>
    <x v="767"/>
    <x v="814"/>
    <x v="2"/>
    <n v="4"/>
    <m/>
    <x v="6"/>
    <x v="6"/>
    <m/>
    <m/>
    <b v="0"/>
    <m/>
    <b v="0"/>
    <m/>
    <m/>
    <m/>
    <d v="2015-05-01T00:00:00"/>
    <d v="2016-02-01T00:00:00"/>
    <b v="1"/>
    <s v="C - Framework"/>
    <x v="2"/>
    <x v="3"/>
    <m/>
  </r>
  <r>
    <x v="1010"/>
    <x v="0"/>
    <x v="37"/>
    <x v="38"/>
    <x v="1"/>
    <n v="1"/>
    <d v="2016-05-06T00:00:00"/>
    <x v="24"/>
    <x v="26"/>
    <n v="24"/>
    <n v="24"/>
    <b v="1"/>
    <n v="12"/>
    <b v="1"/>
    <n v="19"/>
    <n v="35678.11"/>
    <n v="142712.44"/>
    <d v="2015-09-29T00:00:00"/>
    <d v="2016-04-04T00:00:00"/>
    <b v="1"/>
    <s v="B"/>
    <x v="0"/>
    <x v="0"/>
    <s v="Aberdeen, Grampians, Highlands &amp; Islands"/>
  </r>
  <r>
    <x v="1011"/>
    <x v="4"/>
    <x v="768"/>
    <x v="815"/>
    <x v="1"/>
    <n v="10"/>
    <m/>
    <x v="367"/>
    <x v="382"/>
    <n v="24"/>
    <m/>
    <b v="0"/>
    <m/>
    <b v="0"/>
    <m/>
    <m/>
    <m/>
    <m/>
    <d v="2015-12-01T00:00:00"/>
    <b v="1"/>
    <s v="C - Framework"/>
    <x v="2"/>
    <x v="1"/>
    <m/>
  </r>
  <r>
    <x v="1012"/>
    <x v="8"/>
    <x v="769"/>
    <x v="816"/>
    <x v="1"/>
    <n v="2"/>
    <m/>
    <x v="6"/>
    <x v="6"/>
    <m/>
    <m/>
    <b v="0"/>
    <m/>
    <b v="0"/>
    <m/>
    <m/>
    <m/>
    <d v="2015-06-01T00:00:00"/>
    <d v="2016-03-01T00:00:00"/>
    <b v="1"/>
    <s v="C - Framework"/>
    <x v="2"/>
    <x v="4"/>
    <m/>
  </r>
  <r>
    <x v="1013"/>
    <x v="0"/>
    <x v="770"/>
    <x v="817"/>
    <x v="2"/>
    <n v="3"/>
    <m/>
    <x v="368"/>
    <x v="385"/>
    <n v="24"/>
    <n v="24"/>
    <b v="1"/>
    <n v="12"/>
    <b v="1"/>
    <n v="12"/>
    <n v="0"/>
    <n v="0"/>
    <m/>
    <m/>
    <b v="1"/>
    <s v="B"/>
    <x v="0"/>
    <x v="2"/>
    <s v="Lot 1 - Supply &amp; Delivery Mainland UK, Islands &amp; Northern Ireland"/>
  </r>
  <r>
    <x v="1014"/>
    <x v="0"/>
    <x v="771"/>
    <x v="818"/>
    <x v="2"/>
    <n v="5"/>
    <d v="2015-09-28T00:00:00"/>
    <x v="318"/>
    <x v="341"/>
    <n v="24"/>
    <n v="24"/>
    <b v="1"/>
    <n v="12"/>
    <b v="1"/>
    <n v="12"/>
    <n v="14500000"/>
    <n v="0"/>
    <m/>
    <d v="2015-08-17T00:00:00"/>
    <b v="1"/>
    <s v="B"/>
    <x v="0"/>
    <x v="5"/>
    <s v="Supply and maintenance of Aruba equipment or equivalent"/>
  </r>
  <r>
    <x v="1015"/>
    <x v="0"/>
    <x v="772"/>
    <x v="819"/>
    <x v="5"/>
    <n v="1"/>
    <d v="2016-08-02T00:00:00"/>
    <x v="369"/>
    <x v="386"/>
    <n v="36"/>
    <n v="12"/>
    <b v="1"/>
    <n v="12"/>
    <b v="0"/>
    <m/>
    <n v="115000"/>
    <n v="460000"/>
    <d v="2016-01-08T00:00:00"/>
    <d v="2016-08-22T00:00:00"/>
    <b v="1"/>
    <s v="B"/>
    <x v="0"/>
    <x v="0"/>
    <m/>
  </r>
  <r>
    <x v="1016"/>
    <x v="0"/>
    <x v="623"/>
    <x v="649"/>
    <x v="1"/>
    <n v="2"/>
    <m/>
    <x v="295"/>
    <x v="387"/>
    <n v="24"/>
    <m/>
    <b v="1"/>
    <n v="12"/>
    <b v="1"/>
    <n v="12"/>
    <n v="0"/>
    <n v="0"/>
    <m/>
    <m/>
    <b v="1"/>
    <s v="B"/>
    <x v="0"/>
    <x v="4"/>
    <s v="North East"/>
  </r>
  <r>
    <x v="1017"/>
    <x v="0"/>
    <x v="623"/>
    <x v="649"/>
    <x v="1"/>
    <n v="2"/>
    <m/>
    <x v="295"/>
    <x v="387"/>
    <n v="24"/>
    <m/>
    <b v="1"/>
    <n v="12"/>
    <b v="1"/>
    <n v="12"/>
    <n v="0"/>
    <n v="0"/>
    <m/>
    <m/>
    <b v="1"/>
    <s v="B"/>
    <x v="0"/>
    <x v="4"/>
    <s v="Yorkshire &amp; Humberside"/>
  </r>
  <r>
    <x v="1018"/>
    <x v="0"/>
    <x v="623"/>
    <x v="649"/>
    <x v="1"/>
    <n v="2"/>
    <m/>
    <x v="295"/>
    <x v="387"/>
    <n v="24"/>
    <m/>
    <b v="1"/>
    <n v="12"/>
    <b v="1"/>
    <n v="12"/>
    <n v="0"/>
    <n v="0"/>
    <m/>
    <m/>
    <b v="1"/>
    <s v="B"/>
    <x v="0"/>
    <x v="4"/>
    <s v="Midlands"/>
  </r>
  <r>
    <x v="1019"/>
    <x v="0"/>
    <x v="623"/>
    <x v="649"/>
    <x v="1"/>
    <n v="2"/>
    <m/>
    <x v="295"/>
    <x v="387"/>
    <n v="24"/>
    <m/>
    <b v="1"/>
    <n v="12"/>
    <b v="1"/>
    <n v="12"/>
    <n v="0"/>
    <n v="0"/>
    <m/>
    <m/>
    <b v="1"/>
    <s v="B"/>
    <x v="0"/>
    <x v="4"/>
    <s v="South West"/>
  </r>
  <r>
    <x v="1020"/>
    <x v="0"/>
    <x v="623"/>
    <x v="649"/>
    <x v="1"/>
    <n v="2"/>
    <m/>
    <x v="295"/>
    <x v="387"/>
    <n v="24"/>
    <m/>
    <b v="1"/>
    <n v="12"/>
    <b v="1"/>
    <n v="12"/>
    <n v="0"/>
    <n v="0"/>
    <m/>
    <m/>
    <b v="1"/>
    <s v="B"/>
    <x v="0"/>
    <x v="4"/>
    <s v="South East &amp; London"/>
  </r>
  <r>
    <x v="1021"/>
    <x v="4"/>
    <x v="773"/>
    <x v="547"/>
    <x v="1"/>
    <n v="2"/>
    <m/>
    <x v="6"/>
    <x v="6"/>
    <m/>
    <m/>
    <b v="0"/>
    <m/>
    <b v="0"/>
    <m/>
    <n v="10000000"/>
    <n v="0"/>
    <m/>
    <d v="2018-04-03T00:00:00"/>
    <b v="1"/>
    <s v="B"/>
    <x v="2"/>
    <x v="4"/>
    <m/>
  </r>
  <r>
    <x v="1022"/>
    <x v="4"/>
    <x v="244"/>
    <x v="820"/>
    <x v="1"/>
    <n v="2"/>
    <m/>
    <x v="6"/>
    <x v="6"/>
    <m/>
    <m/>
    <b v="0"/>
    <m/>
    <b v="0"/>
    <m/>
    <m/>
    <m/>
    <m/>
    <m/>
    <b v="1"/>
    <s v="B"/>
    <x v="2"/>
    <x v="4"/>
    <m/>
  </r>
  <r>
    <x v="1023"/>
    <x v="4"/>
    <x v="244"/>
    <x v="821"/>
    <x v="1"/>
    <n v="2"/>
    <m/>
    <x v="6"/>
    <x v="6"/>
    <m/>
    <m/>
    <b v="0"/>
    <m/>
    <b v="0"/>
    <m/>
    <m/>
    <m/>
    <m/>
    <m/>
    <b v="1"/>
    <s v="B"/>
    <x v="2"/>
    <x v="4"/>
    <m/>
  </r>
  <r>
    <x v="1024"/>
    <x v="3"/>
    <x v="774"/>
    <x v="822"/>
    <x v="1"/>
    <n v="2"/>
    <d v="2017-11-20T00:00:00"/>
    <x v="370"/>
    <x v="388"/>
    <n v="24"/>
    <n v="24"/>
    <b v="1"/>
    <n v="12"/>
    <b v="1"/>
    <n v="12"/>
    <n v="500000"/>
    <n v="2000000"/>
    <m/>
    <d v="2017-02-28T00:00:00"/>
    <b v="1"/>
    <s v="B"/>
    <x v="0"/>
    <x v="4"/>
    <m/>
  </r>
  <r>
    <x v="1025"/>
    <x v="4"/>
    <x v="775"/>
    <x v="823"/>
    <x v="1"/>
    <n v="2"/>
    <m/>
    <x v="6"/>
    <x v="6"/>
    <m/>
    <m/>
    <b v="0"/>
    <m/>
    <b v="0"/>
    <m/>
    <n v="1200000"/>
    <n v="0"/>
    <m/>
    <d v="2016-10-31T00:00:00"/>
    <b v="1"/>
    <s v="B"/>
    <x v="2"/>
    <x v="4"/>
    <m/>
  </r>
  <r>
    <x v="1026"/>
    <x v="0"/>
    <x v="584"/>
    <x v="613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MRI Scanners - Research"/>
  </r>
  <r>
    <x v="1027"/>
    <x v="0"/>
    <x v="584"/>
    <x v="613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3 - MRI Scanners - Veterinary"/>
  </r>
  <r>
    <x v="1028"/>
    <x v="0"/>
    <x v="584"/>
    <x v="613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4 - NMR Spectometers"/>
  </r>
  <r>
    <x v="1029"/>
    <x v="0"/>
    <x v="580"/>
    <x v="609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2 Polycrystalline &amp; Single Crystal X-Ray Analysis Equipment, Associated Accessories &amp; Services"/>
  </r>
  <r>
    <x v="1030"/>
    <x v="0"/>
    <x v="580"/>
    <x v="609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3 X-Ray Elemental Analysis Equipment, Associated Accessories, Services &amp; Equipment"/>
  </r>
  <r>
    <x v="1031"/>
    <x v="0"/>
    <x v="776"/>
    <x v="824"/>
    <x v="2"/>
    <n v="3"/>
    <m/>
    <x v="371"/>
    <x v="389"/>
    <n v="48"/>
    <m/>
    <b v="1"/>
    <n v="3"/>
    <b v="0"/>
    <m/>
    <n v="0"/>
    <n v="0"/>
    <m/>
    <m/>
    <b v="1"/>
    <s v="B"/>
    <x v="2"/>
    <x v="2"/>
    <s v="Lot 1: Multi-functional devices: Catalogue provision"/>
  </r>
  <r>
    <x v="1032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2- Transmission Electron Microscopes, Associated Accessories &amp; Equipment"/>
  </r>
  <r>
    <x v="1033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3-Scanning Probe Microscopes (incl. AFM, STM &amp; NFSOM) with Associated Accessories &amp; Services"/>
  </r>
  <r>
    <x v="1034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4-Raman Microscopes"/>
  </r>
  <r>
    <x v="1035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5-Image Based High Content Screening &amp; Analysis"/>
  </r>
  <r>
    <x v="1036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6-X-ray Microscopes"/>
  </r>
  <r>
    <x v="1037"/>
    <x v="0"/>
    <x v="585"/>
    <x v="614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 Lot 7-Focused Ion Beam Microscopes"/>
  </r>
  <r>
    <x v="1038"/>
    <x v="0"/>
    <x v="582"/>
    <x v="611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2- Molecular Spectrophotometres"/>
  </r>
  <r>
    <x v="1039"/>
    <x v="0"/>
    <x v="582"/>
    <x v="611"/>
    <x v="0"/>
    <n v="3"/>
    <m/>
    <x v="271"/>
    <x v="289"/>
    <n v="24"/>
    <n v="24"/>
    <b v="1"/>
    <n v="12"/>
    <b v="1"/>
    <n v="12"/>
    <n v="0"/>
    <n v="0"/>
    <m/>
    <m/>
    <b v="1"/>
    <s v="B"/>
    <x v="0"/>
    <x v="2"/>
    <s v="Lot 3-Raman Spectrophotometers"/>
  </r>
  <r>
    <x v="1040"/>
    <x v="0"/>
    <x v="776"/>
    <x v="825"/>
    <x v="2"/>
    <n v="3"/>
    <m/>
    <x v="371"/>
    <x v="390"/>
    <n v="48"/>
    <m/>
    <b v="0"/>
    <m/>
    <b v="0"/>
    <m/>
    <n v="0"/>
    <n v="0"/>
    <m/>
    <m/>
    <b v="1"/>
    <s v="B"/>
    <x v="2"/>
    <x v="2"/>
    <s v="Lot 2: Multi-functional and Reprographic devices and associated print services"/>
  </r>
  <r>
    <x v="1041"/>
    <x v="0"/>
    <x v="776"/>
    <x v="826"/>
    <x v="2"/>
    <n v="3"/>
    <m/>
    <x v="371"/>
    <x v="390"/>
    <n v="48"/>
    <m/>
    <b v="0"/>
    <m/>
    <b v="0"/>
    <m/>
    <m/>
    <m/>
    <m/>
    <m/>
    <b v="1"/>
    <s v="B"/>
    <x v="2"/>
    <x v="2"/>
    <s v="Lot 3: Recycled/ refurbished devices and associated print services"/>
  </r>
  <r>
    <x v="1042"/>
    <x v="0"/>
    <x v="776"/>
    <x v="827"/>
    <x v="2"/>
    <n v="3"/>
    <m/>
    <x v="371"/>
    <x v="390"/>
    <n v="48"/>
    <m/>
    <b v="0"/>
    <m/>
    <b v="0"/>
    <m/>
    <m/>
    <m/>
    <m/>
    <m/>
    <b v="1"/>
    <s v="B"/>
    <x v="2"/>
    <x v="2"/>
    <s v="Lot 4: Managed print services"/>
  </r>
  <r>
    <x v="1043"/>
    <x v="0"/>
    <x v="777"/>
    <x v="828"/>
    <x v="1"/>
    <n v="3"/>
    <m/>
    <x v="372"/>
    <x v="391"/>
    <n v="48"/>
    <m/>
    <b v="0"/>
    <m/>
    <b v="0"/>
    <m/>
    <n v="0"/>
    <n v="0"/>
    <m/>
    <m/>
    <b v="1"/>
    <s v="B"/>
    <x v="2"/>
    <x v="2"/>
    <m/>
  </r>
  <r>
    <x v="1044"/>
    <x v="0"/>
    <x v="698"/>
    <x v="728"/>
    <x v="2"/>
    <n v="5"/>
    <m/>
    <x v="271"/>
    <x v="341"/>
    <n v="36"/>
    <n v="12"/>
    <b v="1"/>
    <n v="12"/>
    <b v="1"/>
    <n v="2"/>
    <n v="12000000"/>
    <n v="0"/>
    <m/>
    <m/>
    <b v="1"/>
    <s v="B"/>
    <x v="0"/>
    <x v="5"/>
    <s v="Computer Supplies"/>
  </r>
  <r>
    <x v="1045"/>
    <x v="0"/>
    <x v="698"/>
    <x v="728"/>
    <x v="4"/>
    <n v="5"/>
    <m/>
    <x v="271"/>
    <x v="341"/>
    <n v="36"/>
    <n v="12"/>
    <b v="1"/>
    <n v="12"/>
    <b v="1"/>
    <n v="2"/>
    <n v="1000000"/>
    <n v="0"/>
    <m/>
    <m/>
    <b v="1"/>
    <s v="B"/>
    <x v="0"/>
    <x v="5"/>
    <s v="Library Supplies"/>
  </r>
  <r>
    <x v="1046"/>
    <x v="0"/>
    <x v="583"/>
    <x v="612"/>
    <x v="0"/>
    <n v="3"/>
    <m/>
    <x v="280"/>
    <x v="295"/>
    <n v="24"/>
    <n v="24"/>
    <b v="1"/>
    <n v="12"/>
    <b v="1"/>
    <n v="12"/>
    <n v="0"/>
    <n v="0"/>
    <m/>
    <m/>
    <b v="1"/>
    <s v="B"/>
    <x v="0"/>
    <x v="2"/>
    <s v="Lot 2 Recycling &amp; Disposal of High Value Laboratory Equipment"/>
  </r>
  <r>
    <x v="1047"/>
    <x v="0"/>
    <x v="244"/>
    <x v="829"/>
    <x v="1"/>
    <n v="2"/>
    <m/>
    <x v="139"/>
    <x v="58"/>
    <n v="53"/>
    <m/>
    <b v="1"/>
    <n v="2"/>
    <b v="0"/>
    <m/>
    <n v="0"/>
    <n v="0"/>
    <m/>
    <m/>
    <b v="1"/>
    <s v="C - Framework"/>
    <x v="2"/>
    <x v="4"/>
    <m/>
  </r>
  <r>
    <x v="1048"/>
    <x v="0"/>
    <x v="726"/>
    <x v="830"/>
    <x v="1"/>
    <n v="10"/>
    <d v="2015-11-30T00:00:00"/>
    <x v="259"/>
    <x v="72"/>
    <n v="24"/>
    <n v="24"/>
    <b v="1"/>
    <n v="12"/>
    <b v="1"/>
    <n v="12"/>
    <n v="1750000"/>
    <n v="7000000"/>
    <m/>
    <m/>
    <b v="1"/>
    <s v="B"/>
    <x v="0"/>
    <x v="1"/>
    <m/>
  </r>
  <r>
    <x v="1049"/>
    <x v="4"/>
    <x v="244"/>
    <x v="831"/>
    <x v="1"/>
    <n v="2"/>
    <m/>
    <x v="6"/>
    <x v="6"/>
    <m/>
    <m/>
    <b v="0"/>
    <m/>
    <b v="0"/>
    <m/>
    <m/>
    <m/>
    <m/>
    <m/>
    <b v="1"/>
    <s v="B"/>
    <x v="2"/>
    <x v="4"/>
    <m/>
  </r>
  <r>
    <x v="1050"/>
    <x v="4"/>
    <x v="778"/>
    <x v="832"/>
    <x v="7"/>
    <n v="10"/>
    <m/>
    <x v="6"/>
    <x v="6"/>
    <m/>
    <m/>
    <b v="0"/>
    <m/>
    <b v="0"/>
    <m/>
    <m/>
    <m/>
    <m/>
    <m/>
    <b v="1"/>
    <s v="B"/>
    <x v="2"/>
    <x v="1"/>
    <m/>
  </r>
  <r>
    <x v="1051"/>
    <x v="0"/>
    <x v="779"/>
    <x v="384"/>
    <x v="6"/>
    <n v="5"/>
    <d v="2016-07-08T00:00:00"/>
    <x v="291"/>
    <x v="306"/>
    <n v="36"/>
    <n v="24"/>
    <b v="1"/>
    <n v="12"/>
    <b v="1"/>
    <n v="12"/>
    <n v="500000"/>
    <n v="2000000"/>
    <d v="2015-10-06T00:00:00"/>
    <d v="2016-07-01T00:00:00"/>
    <b v="1"/>
    <s v="B"/>
    <x v="0"/>
    <x v="5"/>
    <m/>
  </r>
  <r>
    <x v="1052"/>
    <x v="0"/>
    <x v="780"/>
    <x v="833"/>
    <x v="1"/>
    <n v="1"/>
    <m/>
    <x v="373"/>
    <x v="392"/>
    <n v="60"/>
    <m/>
    <b v="0"/>
    <n v="12"/>
    <b v="0"/>
    <n v="12"/>
    <n v="0"/>
    <n v="0"/>
    <m/>
    <m/>
    <b v="1"/>
    <s v="Call-off from Framework"/>
    <x v="2"/>
    <x v="0"/>
    <m/>
  </r>
  <r>
    <x v="1053"/>
    <x v="0"/>
    <x v="781"/>
    <x v="834"/>
    <x v="1"/>
    <n v="5"/>
    <m/>
    <x v="374"/>
    <x v="366"/>
    <n v="36"/>
    <n v="12"/>
    <b v="1"/>
    <n v="12"/>
    <b v="1"/>
    <n v="12"/>
    <n v="0"/>
    <n v="0"/>
    <m/>
    <m/>
    <b v="1"/>
    <s v="B"/>
    <x v="0"/>
    <x v="5"/>
    <s v="Residential Cleaning Services (Student &amp; Staff Accommodation)"/>
  </r>
  <r>
    <x v="1054"/>
    <x v="0"/>
    <x v="781"/>
    <x v="834"/>
    <x v="1"/>
    <n v="5"/>
    <m/>
    <x v="374"/>
    <x v="366"/>
    <n v="36"/>
    <n v="12"/>
    <b v="1"/>
    <n v="12"/>
    <b v="1"/>
    <n v="12"/>
    <n v="0"/>
    <n v="0"/>
    <m/>
    <m/>
    <b v="1"/>
    <s v="B"/>
    <x v="0"/>
    <x v="5"/>
    <s v="Non-Residential Cleaning Services"/>
  </r>
  <r>
    <x v="1055"/>
    <x v="4"/>
    <x v="782"/>
    <x v="835"/>
    <x v="1"/>
    <n v="5"/>
    <m/>
    <x v="6"/>
    <x v="6"/>
    <m/>
    <m/>
    <b v="0"/>
    <m/>
    <b v="0"/>
    <m/>
    <m/>
    <m/>
    <d v="2016-10-14T00:00:00"/>
    <m/>
    <b v="1"/>
    <s v="B"/>
    <x v="2"/>
    <x v="5"/>
    <m/>
  </r>
  <r>
    <x v="1056"/>
    <x v="3"/>
    <x v="783"/>
    <x v="836"/>
    <x v="6"/>
    <n v="5"/>
    <d v="2018-03-19T00:00:00"/>
    <x v="375"/>
    <x v="393"/>
    <n v="24"/>
    <n v="24"/>
    <b v="1"/>
    <n v="24"/>
    <b v="0"/>
    <m/>
    <n v="0"/>
    <n v="0"/>
    <d v="2016-09-07T00:00:00"/>
    <d v="2018-03-01T00:00:00"/>
    <b v="1"/>
    <s v="B"/>
    <x v="0"/>
    <x v="5"/>
    <s v="Lot 1 Gown Hire"/>
  </r>
  <r>
    <x v="1057"/>
    <x v="0"/>
    <x v="784"/>
    <x v="837"/>
    <x v="2"/>
    <n v="1"/>
    <m/>
    <x v="376"/>
    <x v="394"/>
    <n v="18"/>
    <m/>
    <b v="0"/>
    <m/>
    <b v="0"/>
    <m/>
    <n v="0"/>
    <n v="0"/>
    <m/>
    <m/>
    <b v="1"/>
    <s v="B"/>
    <x v="2"/>
    <x v="0"/>
    <m/>
  </r>
  <r>
    <x v="1058"/>
    <x v="9"/>
    <x v="785"/>
    <x v="838"/>
    <x v="2"/>
    <n v="1"/>
    <m/>
    <x v="336"/>
    <x v="395"/>
    <n v="12"/>
    <m/>
    <b v="0"/>
    <m/>
    <b v="0"/>
    <m/>
    <n v="0"/>
    <n v="0"/>
    <m/>
    <m/>
    <b v="1"/>
    <s v="B"/>
    <x v="2"/>
    <x v="0"/>
    <m/>
  </r>
  <r>
    <x v="1059"/>
    <x v="0"/>
    <x v="786"/>
    <x v="202"/>
    <x v="6"/>
    <n v="1"/>
    <m/>
    <x v="377"/>
    <x v="396"/>
    <n v="24"/>
    <m/>
    <b v="0"/>
    <m/>
    <b v="0"/>
    <m/>
    <n v="0"/>
    <n v="0"/>
    <m/>
    <m/>
    <b v="1"/>
    <s v="B"/>
    <x v="2"/>
    <x v="0"/>
    <m/>
  </r>
  <r>
    <x v="1060"/>
    <x v="0"/>
    <x v="665"/>
    <x v="301"/>
    <x v="1"/>
    <n v="1"/>
    <m/>
    <x v="161"/>
    <x v="172"/>
    <n v="48"/>
    <m/>
    <b v="0"/>
    <m/>
    <b v="0"/>
    <m/>
    <n v="0"/>
    <n v="0"/>
    <m/>
    <m/>
    <b v="1"/>
    <s v="B"/>
    <x v="2"/>
    <x v="0"/>
    <m/>
  </r>
  <r>
    <x v="1061"/>
    <x v="8"/>
    <x v="787"/>
    <x v="839"/>
    <x v="1"/>
    <n v="1"/>
    <d v="2016-05-10T00:00:00"/>
    <x v="378"/>
    <x v="397"/>
    <n v="36"/>
    <n v="12"/>
    <b v="0"/>
    <n v="12"/>
    <b v="0"/>
    <m/>
    <n v="0"/>
    <n v="0"/>
    <m/>
    <d v="2016-04-05T00:00:00"/>
    <b v="1"/>
    <s v="B"/>
    <x v="5"/>
    <x v="0"/>
    <m/>
  </r>
  <r>
    <x v="1062"/>
    <x v="3"/>
    <x v="788"/>
    <x v="840"/>
    <x v="1"/>
    <n v="1"/>
    <d v="2018-08-08T00:00:00"/>
    <x v="365"/>
    <x v="383"/>
    <n v="24"/>
    <n v="24"/>
    <b v="1"/>
    <n v="12"/>
    <b v="1"/>
    <n v="12"/>
    <n v="400000"/>
    <n v="1600000"/>
    <d v="2018-05-01T00:00:00"/>
    <d v="2018-08-08T00:00:00"/>
    <b v="1"/>
    <s v="B"/>
    <x v="0"/>
    <x v="0"/>
    <m/>
  </r>
  <r>
    <x v="1063"/>
    <x v="3"/>
    <x v="789"/>
    <x v="74"/>
    <x v="1"/>
    <n v="1"/>
    <d v="2018-09-07T00:00:00"/>
    <x v="379"/>
    <x v="398"/>
    <n v="24"/>
    <n v="24"/>
    <b v="1"/>
    <n v="12"/>
    <b v="1"/>
    <n v="12"/>
    <n v="800000"/>
    <n v="3200000"/>
    <m/>
    <m/>
    <b v="1"/>
    <s v="B"/>
    <x v="0"/>
    <x v="0"/>
    <m/>
  </r>
  <r>
    <x v="1064"/>
    <x v="0"/>
    <x v="790"/>
    <x v="841"/>
    <x v="1"/>
    <n v="1"/>
    <m/>
    <x v="220"/>
    <x v="335"/>
    <n v="24"/>
    <n v="20"/>
    <b v="1"/>
    <n v="12"/>
    <b v="1"/>
    <n v="7"/>
    <n v="540000"/>
    <n v="2160000"/>
    <d v="2015-12-01T00:00:00"/>
    <d v="2016-07-06T00:00:00"/>
    <b v="1"/>
    <s v="B"/>
    <x v="0"/>
    <x v="0"/>
    <m/>
  </r>
  <r>
    <x v="1065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n Dom Equipment greater than 500kw rated input  Northumberland, Co.Durham &amp; Tyne &amp; Wear"/>
  </r>
  <r>
    <x v="1066"/>
    <x v="3"/>
    <x v="791"/>
    <x v="388"/>
    <x v="1"/>
    <n v="3"/>
    <m/>
    <x v="380"/>
    <x v="399"/>
    <n v="24"/>
    <n v="24"/>
    <b v="1"/>
    <n v="12"/>
    <b v="1"/>
    <n v="12"/>
    <n v="0"/>
    <n v="0"/>
    <m/>
    <d v="2017-09-01T00:00:00"/>
    <b v="1"/>
    <s v="B"/>
    <x v="0"/>
    <x v="2"/>
    <m/>
  </r>
  <r>
    <x v="1067"/>
    <x v="0"/>
    <x v="711"/>
    <x v="740"/>
    <x v="1"/>
    <n v="5"/>
    <m/>
    <x v="334"/>
    <x v="352"/>
    <n v="60"/>
    <n v="12"/>
    <b v="1"/>
    <n v="12"/>
    <b v="0"/>
    <m/>
    <n v="0"/>
    <n v="0"/>
    <d v="2014-11-04T00:00:00"/>
    <d v="2015-09-01T00:00:00"/>
    <b v="1"/>
    <s v="B"/>
    <x v="0"/>
    <x v="5"/>
    <s v="Estates Maintenance (Small) &amp; Minor Works"/>
  </r>
  <r>
    <x v="1068"/>
    <x v="0"/>
    <x v="711"/>
    <x v="740"/>
    <x v="1"/>
    <n v="5"/>
    <m/>
    <x v="334"/>
    <x v="352"/>
    <n v="60"/>
    <n v="12"/>
    <b v="1"/>
    <n v="12"/>
    <b v="0"/>
    <m/>
    <n v="0"/>
    <n v="0"/>
    <d v="2014-11-04T00:00:00"/>
    <d v="2015-09-01T00:00:00"/>
    <b v="1"/>
    <s v="B"/>
    <x v="0"/>
    <x v="5"/>
    <s v="M&amp;E Maintenance"/>
  </r>
  <r>
    <x v="1069"/>
    <x v="0"/>
    <x v="711"/>
    <x v="740"/>
    <x v="1"/>
    <n v="5"/>
    <m/>
    <x v="334"/>
    <x v="352"/>
    <n v="60"/>
    <n v="12"/>
    <b v="1"/>
    <n v="12"/>
    <b v="0"/>
    <m/>
    <n v="0"/>
    <n v="0"/>
    <d v="2014-11-04T00:00:00"/>
    <d v="2015-09-01T00:00:00"/>
    <b v="1"/>
    <s v="B"/>
    <x v="0"/>
    <x v="5"/>
    <s v="Water Management Services"/>
  </r>
  <r>
    <x v="1070"/>
    <x v="0"/>
    <x v="711"/>
    <x v="740"/>
    <x v="1"/>
    <n v="5"/>
    <m/>
    <x v="334"/>
    <x v="352"/>
    <n v="60"/>
    <n v="12"/>
    <b v="1"/>
    <n v="12"/>
    <b v="0"/>
    <m/>
    <n v="0"/>
    <n v="0"/>
    <d v="2014-11-04T00:00:00"/>
    <d v="2015-09-01T00:00:00"/>
    <b v="1"/>
    <s v="B"/>
    <x v="0"/>
    <x v="5"/>
    <s v="Minor Works Large"/>
  </r>
  <r>
    <x v="1071"/>
    <x v="0"/>
    <x v="711"/>
    <x v="740"/>
    <x v="1"/>
    <n v="5"/>
    <m/>
    <x v="334"/>
    <x v="352"/>
    <n v="60"/>
    <n v="12"/>
    <b v="1"/>
    <n v="12"/>
    <b v="0"/>
    <m/>
    <n v="0"/>
    <n v="0"/>
    <d v="2014-11-04T00:00:00"/>
    <d v="2015-09-01T00:00:00"/>
    <b v="1"/>
    <s v="B"/>
    <x v="0"/>
    <x v="5"/>
    <s v="Minor Works Small"/>
  </r>
  <r>
    <x v="1072"/>
    <x v="0"/>
    <x v="725"/>
    <x v="842"/>
    <x v="1"/>
    <n v="3"/>
    <m/>
    <x v="318"/>
    <x v="341"/>
    <n v="24"/>
    <n v="24"/>
    <b v="1"/>
    <n v="12"/>
    <b v="1"/>
    <n v="12"/>
    <n v="11603.55"/>
    <n v="0"/>
    <m/>
    <m/>
    <b v="1"/>
    <s v="B"/>
    <x v="0"/>
    <x v="2"/>
    <s v="Lot 2 Street Furniture"/>
  </r>
  <r>
    <x v="1073"/>
    <x v="0"/>
    <x v="684"/>
    <x v="843"/>
    <x v="2"/>
    <n v="2"/>
    <d v="2015-09-29T00:00:00"/>
    <x v="318"/>
    <x v="149"/>
    <n v="24"/>
    <n v="24"/>
    <b v="1"/>
    <n v="12"/>
    <b v="1"/>
    <n v="15"/>
    <n v="0"/>
    <n v="0"/>
    <d v="2015-09-23T00:00:00"/>
    <d v="2015-08-07T00:00:00"/>
    <b v="1"/>
    <s v="B"/>
    <x v="0"/>
    <x v="4"/>
    <m/>
  </r>
  <r>
    <x v="1074"/>
    <x v="3"/>
    <x v="581"/>
    <x v="610"/>
    <x v="6"/>
    <n v="3"/>
    <m/>
    <x v="14"/>
    <x v="15"/>
    <n v="24"/>
    <n v="24"/>
    <b v="1"/>
    <n v="12"/>
    <b v="0"/>
    <n v="12"/>
    <n v="0"/>
    <n v="0"/>
    <m/>
    <m/>
    <b v="1"/>
    <s v="B"/>
    <x v="5"/>
    <x v="2"/>
    <s v="Taxation Services"/>
  </r>
  <r>
    <x v="1075"/>
    <x v="0"/>
    <x v="792"/>
    <x v="844"/>
    <x v="2"/>
    <n v="1"/>
    <d v="2016-06-13T00:00:00"/>
    <x v="381"/>
    <x v="400"/>
    <n v="24"/>
    <n v="24"/>
    <b v="1"/>
    <n v="12"/>
    <b v="1"/>
    <n v="12"/>
    <n v="120000"/>
    <n v="350000"/>
    <m/>
    <m/>
    <b v="1"/>
    <s v="A"/>
    <x v="0"/>
    <x v="0"/>
    <m/>
  </r>
  <r>
    <x v="1076"/>
    <x v="0"/>
    <x v="793"/>
    <x v="276"/>
    <x v="0"/>
    <n v="3"/>
    <d v="2016-11-01T00:00:00"/>
    <x v="284"/>
    <x v="149"/>
    <n v="36"/>
    <n v="12"/>
    <b v="1"/>
    <n v="1"/>
    <b v="1"/>
    <n v="1"/>
    <n v="0"/>
    <n v="0"/>
    <m/>
    <d v="2016-11-01T00:00:00"/>
    <b v="1"/>
    <s v="B"/>
    <x v="0"/>
    <x v="2"/>
    <s v="Lot 1 Electronic Components"/>
  </r>
  <r>
    <x v="1077"/>
    <x v="0"/>
    <x v="781"/>
    <x v="834"/>
    <x v="1"/>
    <n v="5"/>
    <d v="2016-08-16T00:00:00"/>
    <x v="374"/>
    <x v="366"/>
    <n v="36"/>
    <n v="12"/>
    <b v="1"/>
    <n v="12"/>
    <b v="1"/>
    <n v="12"/>
    <n v="0"/>
    <n v="0"/>
    <d v="2015-10-27T00:00:00"/>
    <d v="2016-08-14T00:00:00"/>
    <b v="1"/>
    <s v="B"/>
    <x v="0"/>
    <x v="5"/>
    <s v="One Stop Shop Cleaning and Associated Support Services"/>
  </r>
  <r>
    <x v="1078"/>
    <x v="3"/>
    <x v="794"/>
    <x v="845"/>
    <x v="2"/>
    <n v="1"/>
    <d v="2019-01-07T00:00:00"/>
    <x v="382"/>
    <x v="401"/>
    <n v="24"/>
    <n v="24"/>
    <b v="1"/>
    <n v="12"/>
    <b v="0"/>
    <m/>
    <n v="310000"/>
    <n v="1240000"/>
    <d v="2018-01-15T00:00:00"/>
    <m/>
    <b v="1"/>
    <s v="B"/>
    <x v="5"/>
    <x v="0"/>
    <m/>
  </r>
  <r>
    <x v="1079"/>
    <x v="4"/>
    <x v="795"/>
    <x v="846"/>
    <x v="2"/>
    <n v="3"/>
    <m/>
    <x v="6"/>
    <x v="6"/>
    <m/>
    <m/>
    <b v="0"/>
    <m/>
    <b v="0"/>
    <m/>
    <m/>
    <m/>
    <m/>
    <m/>
    <b v="1"/>
    <s v="B"/>
    <x v="2"/>
    <x v="2"/>
    <m/>
  </r>
  <r>
    <x v="1080"/>
    <x v="4"/>
    <x v="796"/>
    <x v="847"/>
    <x v="2"/>
    <n v="3"/>
    <m/>
    <x v="6"/>
    <x v="6"/>
    <m/>
    <m/>
    <b v="0"/>
    <m/>
    <b v="0"/>
    <m/>
    <m/>
    <m/>
    <m/>
    <m/>
    <b v="1"/>
    <s v="B"/>
    <x v="2"/>
    <x v="2"/>
    <m/>
  </r>
  <r>
    <x v="1081"/>
    <x v="0"/>
    <x v="670"/>
    <x v="848"/>
    <x v="1"/>
    <n v="3"/>
    <m/>
    <x v="259"/>
    <x v="318"/>
    <n v="24"/>
    <n v="24"/>
    <b v="1"/>
    <n v="12"/>
    <b v="1"/>
    <n v="16"/>
    <n v="0"/>
    <n v="0"/>
    <m/>
    <m/>
    <b v="1"/>
    <s v="B"/>
    <x v="0"/>
    <x v="2"/>
    <s v="Lot 2 Janitorial Supplies"/>
  </r>
  <r>
    <x v="1082"/>
    <x v="0"/>
    <x v="670"/>
    <x v="849"/>
    <x v="1"/>
    <n v="3"/>
    <m/>
    <x v="259"/>
    <x v="318"/>
    <n v="24"/>
    <n v="24"/>
    <b v="1"/>
    <n v="12"/>
    <b v="1"/>
    <n v="16"/>
    <n v="0"/>
    <n v="0"/>
    <m/>
    <m/>
    <b v="1"/>
    <s v="B"/>
    <x v="0"/>
    <x v="2"/>
    <s v="Lot 3 Refuse Sacks"/>
  </r>
  <r>
    <x v="1083"/>
    <x v="0"/>
    <x v="670"/>
    <x v="850"/>
    <x v="1"/>
    <n v="3"/>
    <m/>
    <x v="259"/>
    <x v="318"/>
    <n v="24"/>
    <n v="24"/>
    <b v="1"/>
    <n v="12"/>
    <b v="1"/>
    <n v="16"/>
    <n v="0"/>
    <n v="0"/>
    <m/>
    <m/>
    <b v="1"/>
    <s v="B"/>
    <x v="0"/>
    <x v="2"/>
    <s v="Lot 4 Paper Hygiene Products"/>
  </r>
  <r>
    <x v="1084"/>
    <x v="3"/>
    <x v="797"/>
    <x v="851"/>
    <x v="1"/>
    <n v="5"/>
    <d v="2019-03-06T00:00:00"/>
    <x v="383"/>
    <x v="402"/>
    <n v="24"/>
    <n v="24"/>
    <b v="1"/>
    <n v="12"/>
    <b v="0"/>
    <n v="12"/>
    <n v="0"/>
    <n v="0"/>
    <d v="2018-05-30T00:00:00"/>
    <d v="2019-01-04T00:00:00"/>
    <b v="1"/>
    <s v="B"/>
    <x v="5"/>
    <x v="5"/>
    <s v="Total Waste Management (England, Wales &amp; NI)"/>
  </r>
  <r>
    <x v="1085"/>
    <x v="0"/>
    <x v="798"/>
    <x v="852"/>
    <x v="4"/>
    <n v="5"/>
    <m/>
    <x v="384"/>
    <x v="207"/>
    <n v="24"/>
    <n v="24"/>
    <b v="1"/>
    <n v="12"/>
    <b v="0"/>
    <n v="12"/>
    <n v="0"/>
    <n v="0"/>
    <m/>
    <d v="2016-05-01T00:00:00"/>
    <b v="1"/>
    <s v="B"/>
    <x v="5"/>
    <x v="5"/>
    <m/>
  </r>
  <r>
    <x v="1086"/>
    <x v="13"/>
    <x v="697"/>
    <x v="853"/>
    <x v="6"/>
    <n v="5"/>
    <m/>
    <x v="6"/>
    <x v="6"/>
    <m/>
    <m/>
    <b v="0"/>
    <m/>
    <b v="0"/>
    <m/>
    <n v="0"/>
    <n v="0"/>
    <m/>
    <m/>
    <b v="1"/>
    <s v="B"/>
    <x v="2"/>
    <x v="5"/>
    <m/>
  </r>
  <r>
    <x v="1087"/>
    <x v="0"/>
    <x v="570"/>
    <x v="854"/>
    <x v="2"/>
    <n v="3"/>
    <m/>
    <x v="259"/>
    <x v="72"/>
    <n v="24"/>
    <n v="24"/>
    <b v="1"/>
    <n v="12"/>
    <b v="1"/>
    <n v="12"/>
    <n v="0"/>
    <n v="0"/>
    <m/>
    <m/>
    <b v="1"/>
    <s v="B"/>
    <x v="0"/>
    <x v="2"/>
    <s v="Lot 2 Telephones"/>
  </r>
  <r>
    <x v="1088"/>
    <x v="0"/>
    <x v="570"/>
    <x v="855"/>
    <x v="2"/>
    <n v="3"/>
    <m/>
    <x v="259"/>
    <x v="72"/>
    <n v="24"/>
    <n v="24"/>
    <b v="1"/>
    <n v="12"/>
    <b v="1"/>
    <n v="12"/>
    <n v="0"/>
    <n v="0"/>
    <m/>
    <m/>
    <b v="1"/>
    <s v="B"/>
    <x v="0"/>
    <x v="2"/>
    <s v="Lot 3 Infrastructure"/>
  </r>
  <r>
    <x v="1089"/>
    <x v="0"/>
    <x v="570"/>
    <x v="856"/>
    <x v="2"/>
    <n v="3"/>
    <m/>
    <x v="259"/>
    <x v="72"/>
    <n v="24"/>
    <n v="24"/>
    <b v="1"/>
    <n v="12"/>
    <b v="1"/>
    <n v="12"/>
    <n v="0"/>
    <n v="0"/>
    <m/>
    <m/>
    <b v="1"/>
    <s v="B"/>
    <x v="0"/>
    <x v="2"/>
    <s v="Lot 4 Two-Way Radios"/>
  </r>
  <r>
    <x v="1090"/>
    <x v="0"/>
    <x v="799"/>
    <x v="9"/>
    <x v="2"/>
    <n v="3"/>
    <m/>
    <x v="259"/>
    <x v="149"/>
    <n v="36"/>
    <n v="12"/>
    <b v="1"/>
    <n v="12"/>
    <b v="1"/>
    <n v="1"/>
    <n v="0"/>
    <n v="0"/>
    <m/>
    <m/>
    <b v="1"/>
    <s v="B"/>
    <x v="0"/>
    <x v="2"/>
    <m/>
  </r>
  <r>
    <x v="1091"/>
    <x v="0"/>
    <x v="529"/>
    <x v="13"/>
    <x v="1"/>
    <n v="10"/>
    <d v="2015-11-12T00:00:00"/>
    <x v="256"/>
    <x v="274"/>
    <n v="24"/>
    <m/>
    <b v="1"/>
    <n v="12"/>
    <b v="1"/>
    <n v="12"/>
    <n v="583333"/>
    <n v="2333333"/>
    <m/>
    <m/>
    <b v="1"/>
    <s v="B"/>
    <x v="0"/>
    <x v="1"/>
    <s v="Cakes"/>
  </r>
  <r>
    <x v="1092"/>
    <x v="0"/>
    <x v="529"/>
    <x v="13"/>
    <x v="1"/>
    <n v="10"/>
    <d v="2015-11-12T00:00:00"/>
    <x v="256"/>
    <x v="274"/>
    <n v="24"/>
    <m/>
    <b v="1"/>
    <n v="12"/>
    <b v="1"/>
    <n v="12"/>
    <n v="583333"/>
    <n v="2333333"/>
    <m/>
    <m/>
    <b v="1"/>
    <s v="B"/>
    <x v="0"/>
    <x v="1"/>
    <s v="Cigarettes and tobacco"/>
  </r>
  <r>
    <x v="1093"/>
    <x v="0"/>
    <x v="726"/>
    <x v="830"/>
    <x v="1"/>
    <n v="10"/>
    <d v="2015-11-30T00:00:00"/>
    <x v="259"/>
    <x v="72"/>
    <n v="24"/>
    <n v="24"/>
    <b v="1"/>
    <n v="12"/>
    <b v="1"/>
    <n v="12"/>
    <n v="1750000"/>
    <n v="7000000"/>
    <m/>
    <m/>
    <b v="1"/>
    <s v="B"/>
    <x v="0"/>
    <x v="1"/>
    <s v="Chemicals (DipChem)"/>
  </r>
  <r>
    <x v="1094"/>
    <x v="0"/>
    <x v="726"/>
    <x v="830"/>
    <x v="1"/>
    <n v="10"/>
    <d v="2015-11-30T00:00:00"/>
    <x v="259"/>
    <x v="72"/>
    <n v="24"/>
    <n v="24"/>
    <b v="1"/>
    <n v="12"/>
    <b v="1"/>
    <n v="12"/>
    <n v="1500000"/>
    <n v="6000000"/>
    <m/>
    <m/>
    <b v="1"/>
    <s v="B"/>
    <x v="0"/>
    <x v="1"/>
    <s v="Allergen Labelling systems and Labels"/>
  </r>
  <r>
    <x v="1095"/>
    <x v="0"/>
    <x v="800"/>
    <x v="857"/>
    <x v="5"/>
    <n v="1"/>
    <d v="2015-11-12T00:00:00"/>
    <x v="385"/>
    <x v="403"/>
    <n v="36"/>
    <n v="12"/>
    <b v="1"/>
    <n v="12"/>
    <b v="0"/>
    <m/>
    <n v="30000"/>
    <n v="120000"/>
    <m/>
    <m/>
    <b v="1"/>
    <s v="A"/>
    <x v="0"/>
    <x v="0"/>
    <m/>
  </r>
  <r>
    <x v="1096"/>
    <x v="2"/>
    <x v="801"/>
    <x v="858"/>
    <x v="1"/>
    <n v="2"/>
    <d v="2019-03-31T00:00:00"/>
    <x v="386"/>
    <x v="404"/>
    <n v="60"/>
    <m/>
    <b v="0"/>
    <m/>
    <b v="0"/>
    <m/>
    <n v="0"/>
    <n v="0"/>
    <m/>
    <d v="2019-01-31T00:00:00"/>
    <b v="1"/>
    <s v="C - Framework"/>
    <x v="2"/>
    <x v="4"/>
    <s v="Lot 1 Exhibition Freight"/>
  </r>
  <r>
    <x v="1097"/>
    <x v="0"/>
    <x v="802"/>
    <x v="859"/>
    <x v="6"/>
    <n v="4"/>
    <m/>
    <x v="259"/>
    <x v="72"/>
    <n v="48"/>
    <m/>
    <b v="0"/>
    <m/>
    <b v="0"/>
    <m/>
    <n v="0"/>
    <n v="0"/>
    <m/>
    <m/>
    <b v="1"/>
    <s v="C - Framework"/>
    <x v="2"/>
    <x v="3"/>
    <m/>
  </r>
  <r>
    <x v="1098"/>
    <x v="3"/>
    <x v="803"/>
    <x v="860"/>
    <x v="2"/>
    <n v="3"/>
    <m/>
    <x v="298"/>
    <x v="405"/>
    <n v="48"/>
    <n v="21"/>
    <b v="1"/>
    <n v="15"/>
    <b v="1"/>
    <n v="6"/>
    <n v="0"/>
    <n v="0"/>
    <m/>
    <m/>
    <b v="1"/>
    <s v="B"/>
    <x v="0"/>
    <x v="2"/>
    <m/>
  </r>
  <r>
    <x v="1099"/>
    <x v="3"/>
    <x v="804"/>
    <x v="861"/>
    <x v="0"/>
    <n v="4"/>
    <m/>
    <x v="284"/>
    <x v="354"/>
    <n v="36"/>
    <n v="13"/>
    <b v="1"/>
    <n v="12"/>
    <b v="1"/>
    <n v="12"/>
    <n v="0"/>
    <n v="0"/>
    <d v="2016-02-04T00:00:00"/>
    <d v="2016-09-01T00:00:00"/>
    <b v="1"/>
    <s v="B"/>
    <x v="0"/>
    <x v="3"/>
    <m/>
  </r>
  <r>
    <x v="1100"/>
    <x v="0"/>
    <x v="727"/>
    <x v="862"/>
    <x v="1"/>
    <n v="10"/>
    <d v="2015-12-21T00:00:00"/>
    <x v="337"/>
    <x v="406"/>
    <n v="24"/>
    <n v="24"/>
    <b v="1"/>
    <n v="12"/>
    <b v="1"/>
    <n v="12"/>
    <n v="3750000"/>
    <n v="15000000"/>
    <m/>
    <m/>
    <b v="1"/>
    <s v="B"/>
    <x v="0"/>
    <x v="1"/>
    <s v="Beer &amp; Cider"/>
  </r>
  <r>
    <x v="1101"/>
    <x v="0"/>
    <x v="727"/>
    <x v="862"/>
    <x v="1"/>
    <n v="10"/>
    <d v="2015-12-21T00:00:00"/>
    <x v="337"/>
    <x v="406"/>
    <n v="24"/>
    <m/>
    <b v="1"/>
    <n v="12"/>
    <b v="1"/>
    <n v="12"/>
    <n v="3750000"/>
    <n v="15000000"/>
    <m/>
    <m/>
    <b v="1"/>
    <s v="B"/>
    <x v="0"/>
    <x v="1"/>
    <s v="Spirits &amp; Fortified Wine"/>
  </r>
  <r>
    <x v="1102"/>
    <x v="4"/>
    <x v="244"/>
    <x v="735"/>
    <x v="1"/>
    <n v="2"/>
    <m/>
    <x v="6"/>
    <x v="6"/>
    <m/>
    <m/>
    <b v="0"/>
    <m/>
    <b v="0"/>
    <m/>
    <m/>
    <m/>
    <d v="2017-04-28T00:00:00"/>
    <d v="2017-09-04T00:00:00"/>
    <b v="1"/>
    <s v="C - Framework"/>
    <x v="2"/>
    <x v="4"/>
    <m/>
  </r>
  <r>
    <x v="1103"/>
    <x v="0"/>
    <x v="727"/>
    <x v="862"/>
    <x v="1"/>
    <n v="10"/>
    <d v="2015-12-21T00:00:00"/>
    <x v="337"/>
    <x v="406"/>
    <n v="24"/>
    <m/>
    <b v="1"/>
    <n v="12"/>
    <b v="1"/>
    <n v="12"/>
    <n v="3750000"/>
    <n v="15000000"/>
    <m/>
    <m/>
    <b v="1"/>
    <s v="B"/>
    <x v="0"/>
    <x v="1"/>
    <s v="Wine"/>
  </r>
  <r>
    <x v="1104"/>
    <x v="0"/>
    <x v="805"/>
    <x v="239"/>
    <x v="1"/>
    <n v="1"/>
    <d v="2016-08-04T00:00:00"/>
    <x v="269"/>
    <x v="407"/>
    <n v="36"/>
    <n v="12"/>
    <b v="1"/>
    <n v="12"/>
    <b v="1"/>
    <n v="9"/>
    <n v="192000"/>
    <n v="768000"/>
    <d v="2016-02-01T00:00:00"/>
    <d v="2016-07-04T00:00:00"/>
    <b v="1"/>
    <s v="A"/>
    <x v="0"/>
    <x v="0"/>
    <m/>
  </r>
  <r>
    <x v="1105"/>
    <x v="8"/>
    <x v="806"/>
    <x v="239"/>
    <x v="1"/>
    <n v="1"/>
    <m/>
    <x v="6"/>
    <x v="6"/>
    <m/>
    <m/>
    <b v="0"/>
    <m/>
    <b v="0"/>
    <m/>
    <m/>
    <m/>
    <m/>
    <d v="2016-07-28T00:00:00"/>
    <b v="1"/>
    <s v="A"/>
    <x v="2"/>
    <x v="0"/>
    <m/>
  </r>
  <r>
    <x v="1106"/>
    <x v="8"/>
    <x v="805"/>
    <x v="239"/>
    <x v="1"/>
    <n v="1"/>
    <m/>
    <x v="6"/>
    <x v="6"/>
    <m/>
    <m/>
    <b v="0"/>
    <m/>
    <b v="0"/>
    <m/>
    <m/>
    <m/>
    <m/>
    <d v="2016-07-29T00:00:00"/>
    <b v="1"/>
    <s v="A"/>
    <x v="2"/>
    <x v="0"/>
    <m/>
  </r>
  <r>
    <x v="1107"/>
    <x v="0"/>
    <x v="807"/>
    <x v="863"/>
    <x v="1"/>
    <n v="4"/>
    <m/>
    <x v="387"/>
    <x v="408"/>
    <n v="24"/>
    <n v="24"/>
    <b v="1"/>
    <n v="12"/>
    <b v="1"/>
    <n v="12"/>
    <n v="0"/>
    <n v="0"/>
    <m/>
    <m/>
    <b v="1"/>
    <s v="C - Framework"/>
    <x v="0"/>
    <x v="3"/>
    <m/>
  </r>
  <r>
    <x v="1108"/>
    <x v="2"/>
    <x v="244"/>
    <x v="492"/>
    <x v="1"/>
    <n v="4"/>
    <m/>
    <x v="6"/>
    <x v="6"/>
    <m/>
    <m/>
    <b v="0"/>
    <m/>
    <b v="0"/>
    <m/>
    <m/>
    <m/>
    <m/>
    <m/>
    <b v="1"/>
    <s v="C - Framework"/>
    <x v="2"/>
    <x v="3"/>
    <m/>
  </r>
  <r>
    <x v="1109"/>
    <x v="0"/>
    <x v="808"/>
    <x v="864"/>
    <x v="1"/>
    <n v="1"/>
    <m/>
    <x v="284"/>
    <x v="409"/>
    <n v="24"/>
    <n v="24"/>
    <b v="1"/>
    <n v="12"/>
    <b v="1"/>
    <n v="16"/>
    <n v="602131"/>
    <n v="2408524"/>
    <d v="2015-12-18T00:00:00"/>
    <d v="2016-05-31T00:00:00"/>
    <b v="1"/>
    <s v="B"/>
    <x v="0"/>
    <x v="0"/>
    <s v="New Domestic Furniture"/>
  </r>
  <r>
    <x v="1110"/>
    <x v="0"/>
    <x v="809"/>
    <x v="865"/>
    <x v="1"/>
    <n v="1"/>
    <d v="2017-08-08T00:00:00"/>
    <x v="388"/>
    <x v="410"/>
    <n v="36"/>
    <n v="12"/>
    <b v="1"/>
    <n v="12"/>
    <b v="0"/>
    <m/>
    <n v="500000"/>
    <n v="2000000"/>
    <d v="2016-07-01T00:00:00"/>
    <d v="2017-07-24T00:00:00"/>
    <b v="1"/>
    <s v="B"/>
    <x v="0"/>
    <x v="0"/>
    <s v="Risk Assessment Services"/>
  </r>
  <r>
    <x v="1111"/>
    <x v="3"/>
    <x v="810"/>
    <x v="128"/>
    <x v="1"/>
    <n v="1"/>
    <d v="2017-04-28T00:00:00"/>
    <x v="389"/>
    <x v="354"/>
    <n v="24"/>
    <n v="24"/>
    <b v="1"/>
    <n v="12"/>
    <b v="1"/>
    <n v="18"/>
    <n v="100000"/>
    <n v="400000"/>
    <d v="2016-03-31T00:00:00"/>
    <d v="2017-04-05T00:00:00"/>
    <b v="1"/>
    <s v="B"/>
    <x v="0"/>
    <x v="0"/>
    <m/>
  </r>
  <r>
    <x v="1112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Data Access Services"/>
  </r>
  <r>
    <x v="1113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Local connectivity services"/>
  </r>
  <r>
    <x v="1114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Traditional telephony services"/>
  </r>
  <r>
    <x v="1115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Inbound telephony services"/>
  </r>
  <r>
    <x v="1116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IP telephony services"/>
  </r>
  <r>
    <x v="1117"/>
    <x v="3"/>
    <x v="812"/>
    <x v="867"/>
    <x v="6"/>
    <n v="1"/>
    <d v="2018-05-22T00:00:00"/>
    <x v="391"/>
    <x v="412"/>
    <n v="36"/>
    <n v="12"/>
    <b v="1"/>
    <n v="12"/>
    <b v="0"/>
    <m/>
    <n v="2300000"/>
    <n v="9200000"/>
    <d v="2017-03-10T00:00:00"/>
    <d v="2018-01-08T00:00:00"/>
    <b v="1"/>
    <s v="B"/>
    <x v="0"/>
    <x v="0"/>
    <s v="Internal Audit  - Large - Universities, NHS and Scotland Excel"/>
  </r>
  <r>
    <x v="1118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Mobile voice and data services"/>
  </r>
  <r>
    <x v="1119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Paging Services"/>
  </r>
  <r>
    <x v="1120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Video-conferencing services"/>
  </r>
  <r>
    <x v="1121"/>
    <x v="0"/>
    <x v="813"/>
    <x v="868"/>
    <x v="6"/>
    <n v="2"/>
    <m/>
    <x v="392"/>
    <x v="413"/>
    <n v="36"/>
    <n v="12"/>
    <b v="0"/>
    <n v="12"/>
    <b v="0"/>
    <m/>
    <n v="0"/>
    <n v="0"/>
    <d v="2015-12-01T00:00:00"/>
    <d v="2017-07-01T00:00:00"/>
    <b v="1"/>
    <s v="B"/>
    <x v="5"/>
    <x v="4"/>
    <s v="IT and Project Management"/>
  </r>
  <r>
    <x v="1122"/>
    <x v="3"/>
    <x v="814"/>
    <x v="369"/>
    <x v="1"/>
    <n v="10"/>
    <d v="2016-10-24T00:00:00"/>
    <x v="393"/>
    <x v="414"/>
    <n v="24"/>
    <n v="24"/>
    <b v="1"/>
    <n v="12"/>
    <b v="1"/>
    <n v="27"/>
    <n v="2500000"/>
    <n v="10000000"/>
    <m/>
    <m/>
    <b v="1"/>
    <s v="C - Framework"/>
    <x v="0"/>
    <x v="1"/>
    <m/>
  </r>
  <r>
    <x v="1123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Audio-conferencing services"/>
  </r>
  <r>
    <x v="1124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Integrated communications"/>
  </r>
  <r>
    <x v="1125"/>
    <x v="3"/>
    <x v="815"/>
    <x v="869"/>
    <x v="2"/>
    <n v="6"/>
    <m/>
    <x v="343"/>
    <x v="354"/>
    <n v="24"/>
    <m/>
    <b v="1"/>
    <n v="12"/>
    <b v="1"/>
    <n v="31"/>
    <n v="60000000"/>
    <n v="240000000"/>
    <m/>
    <m/>
    <b v="1"/>
    <s v="B"/>
    <x v="0"/>
    <x v="6"/>
    <s v="Supply of Equipment"/>
  </r>
  <r>
    <x v="1126"/>
    <x v="0"/>
    <x v="816"/>
    <x v="870"/>
    <x v="4"/>
    <n v="1"/>
    <d v="2016-09-15T00:00:00"/>
    <x v="394"/>
    <x v="415"/>
    <n v="24"/>
    <n v="24"/>
    <b v="1"/>
    <n v="12"/>
    <b v="1"/>
    <n v="12"/>
    <n v="11250000"/>
    <n v="45000000"/>
    <d v="2016-01-05T00:00:00"/>
    <d v="2016-08-31T00:00:00"/>
    <b v="1"/>
    <s v="B"/>
    <x v="0"/>
    <x v="0"/>
    <m/>
  </r>
  <r>
    <x v="1127"/>
    <x v="8"/>
    <x v="779"/>
    <x v="871"/>
    <x v="6"/>
    <n v="5"/>
    <m/>
    <x v="291"/>
    <x v="277"/>
    <n v="24"/>
    <m/>
    <b v="0"/>
    <n v="12"/>
    <b v="0"/>
    <n v="12"/>
    <n v="0"/>
    <n v="0"/>
    <m/>
    <m/>
    <b v="1"/>
    <s v="B"/>
    <x v="2"/>
    <x v="5"/>
    <m/>
  </r>
  <r>
    <x v="1128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Micro-Array Equipment"/>
  </r>
  <r>
    <x v="1129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Ruckus (Brocade)"/>
  </r>
  <r>
    <x v="1130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Ciena"/>
  </r>
  <r>
    <x v="1131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Cisco"/>
  </r>
  <r>
    <x v="1132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Extreme"/>
  </r>
  <r>
    <x v="1133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HP"/>
  </r>
  <r>
    <x v="1134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Huawei"/>
  </r>
  <r>
    <x v="1135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Juniper"/>
  </r>
  <r>
    <x v="1136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Palo Alto"/>
  </r>
  <r>
    <x v="1137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Aerohive (Misc)"/>
  </r>
  <r>
    <x v="1138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Arista (Misc)"/>
  </r>
  <r>
    <x v="1139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Fortinet (Misc)"/>
  </r>
  <r>
    <x v="1140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Dell (Misc)"/>
  </r>
  <r>
    <x v="1141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Alcatel-Lucent (Misc)"/>
  </r>
  <r>
    <x v="1142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Meru"/>
  </r>
  <r>
    <x v="1143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F5"/>
  </r>
  <r>
    <x v="1144"/>
    <x v="0"/>
    <x v="771"/>
    <x v="818"/>
    <x v="2"/>
    <n v="5"/>
    <d v="2015-09-28T00:00:00"/>
    <x v="318"/>
    <x v="341"/>
    <n v="24"/>
    <m/>
    <b v="1"/>
    <n v="12"/>
    <b v="1"/>
    <n v="12"/>
    <n v="0"/>
    <n v="0"/>
    <m/>
    <m/>
    <b v="1"/>
    <s v="B"/>
    <x v="0"/>
    <x v="5"/>
    <s v="Infoblox (Misc)"/>
  </r>
  <r>
    <x v="1145"/>
    <x v="0"/>
    <x v="817"/>
    <x v="872"/>
    <x v="2"/>
    <n v="5"/>
    <m/>
    <x v="255"/>
    <x v="273"/>
    <n v="24"/>
    <m/>
    <b v="1"/>
    <n v="12"/>
    <b v="1"/>
    <n v="12"/>
    <n v="0"/>
    <n v="0"/>
    <m/>
    <m/>
    <b v="1"/>
    <s v="B"/>
    <x v="0"/>
    <x v="5"/>
    <m/>
  </r>
  <r>
    <x v="1146"/>
    <x v="0"/>
    <x v="818"/>
    <x v="873"/>
    <x v="1"/>
    <n v="5"/>
    <d v="2016-09-14T00:00:00"/>
    <x v="395"/>
    <x v="416"/>
    <n v="36"/>
    <n v="12"/>
    <b v="1"/>
    <n v="12"/>
    <b v="1"/>
    <n v="12"/>
    <n v="0"/>
    <n v="0"/>
    <d v="2015-10-27T00:00:00"/>
    <d v="2016-08-16T00:00:00"/>
    <b v="1"/>
    <s v="B"/>
    <x v="0"/>
    <x v="5"/>
    <s v="Large (Contract over £250k p.a.)"/>
  </r>
  <r>
    <x v="1147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Property (Estates)"/>
  </r>
  <r>
    <x v="1148"/>
    <x v="8"/>
    <x v="820"/>
    <x v="875"/>
    <x v="6"/>
    <n v="1"/>
    <d v="2014-06-01T00:00:00"/>
    <x v="190"/>
    <x v="160"/>
    <n v="48"/>
    <n v="0"/>
    <b v="0"/>
    <m/>
    <b v="0"/>
    <m/>
    <n v="200000"/>
    <n v="800000"/>
    <m/>
    <m/>
    <b v="1"/>
    <s v="B"/>
    <x v="0"/>
    <x v="0"/>
    <m/>
  </r>
  <r>
    <x v="1149"/>
    <x v="3"/>
    <x v="821"/>
    <x v="142"/>
    <x v="6"/>
    <n v="1"/>
    <d v="2017-12-19T00:00:00"/>
    <x v="397"/>
    <x v="418"/>
    <n v="36"/>
    <n v="12"/>
    <b v="1"/>
    <n v="12"/>
    <b v="0"/>
    <m/>
    <n v="62500"/>
    <n v="250000"/>
    <d v="2016-06-03T00:00:00"/>
    <d v="2017-11-17T00:00:00"/>
    <b v="1"/>
    <s v="B"/>
    <x v="0"/>
    <x v="0"/>
    <s v="Commercial-Business"/>
  </r>
  <r>
    <x v="1150"/>
    <x v="0"/>
    <x v="747"/>
    <x v="113"/>
    <x v="6"/>
    <n v="1"/>
    <d v="2016-02-15T00:00:00"/>
    <x v="350"/>
    <x v="368"/>
    <n v="24"/>
    <n v="24"/>
    <b v="1"/>
    <n v="12"/>
    <b v="1"/>
    <n v="12"/>
    <n v="580000"/>
    <n v="2320000"/>
    <d v="2016-02-15T00:00:00"/>
    <d v="2016-02-15T00:00:00"/>
    <b v="1"/>
    <s v="B"/>
    <x v="0"/>
    <x v="0"/>
    <s v="Hair Products &amp; Hair Kits"/>
  </r>
  <r>
    <x v="1151"/>
    <x v="0"/>
    <x v="747"/>
    <x v="113"/>
    <x v="6"/>
    <n v="1"/>
    <d v="2016-02-15T00:00:00"/>
    <x v="350"/>
    <x v="368"/>
    <n v="24"/>
    <n v="24"/>
    <b v="1"/>
    <n v="12"/>
    <b v="1"/>
    <n v="12"/>
    <n v="300000"/>
    <n v="1200000"/>
    <d v="2016-02-15T00:00:00"/>
    <d v="2016-02-15T00:00:00"/>
    <b v="1"/>
    <s v="B"/>
    <x v="0"/>
    <x v="0"/>
    <s v="Colour Houses"/>
  </r>
  <r>
    <x v="1152"/>
    <x v="0"/>
    <x v="747"/>
    <x v="113"/>
    <x v="6"/>
    <n v="1"/>
    <d v="2016-02-15T00:00:00"/>
    <x v="350"/>
    <x v="368"/>
    <n v="24"/>
    <n v="24"/>
    <b v="1"/>
    <n v="12"/>
    <b v="1"/>
    <n v="12"/>
    <n v="400000"/>
    <n v="1600000"/>
    <d v="2016-02-15T00:00:00"/>
    <d v="2016-02-15T00:00:00"/>
    <b v="1"/>
    <s v="B"/>
    <x v="0"/>
    <x v="0"/>
    <s v="Skincare"/>
  </r>
  <r>
    <x v="1153"/>
    <x v="0"/>
    <x v="747"/>
    <x v="113"/>
    <x v="6"/>
    <n v="1"/>
    <d v="2016-02-15T00:00:00"/>
    <x v="350"/>
    <x v="368"/>
    <n v="24"/>
    <n v="24"/>
    <b v="1"/>
    <n v="12"/>
    <b v="1"/>
    <n v="12"/>
    <n v="120000"/>
    <n v="480000"/>
    <d v="2016-02-15T00:00:00"/>
    <d v="2016-02-15T00:00:00"/>
    <b v="1"/>
    <s v="B"/>
    <x v="0"/>
    <x v="0"/>
    <s v="Uniforms"/>
  </r>
  <r>
    <x v="1154"/>
    <x v="3"/>
    <x v="822"/>
    <x v="876"/>
    <x v="6"/>
    <n v="5"/>
    <m/>
    <x v="398"/>
    <x v="419"/>
    <n v="36"/>
    <n v="12"/>
    <b v="0"/>
    <m/>
    <b v="0"/>
    <m/>
    <n v="289000"/>
    <n v="0"/>
    <d v="2016-06-10T00:00:00"/>
    <d v="2018-01-02T00:00:00"/>
    <b v="1"/>
    <s v="B"/>
    <x v="5"/>
    <x v="5"/>
    <s v="Pre-legal collections"/>
  </r>
  <r>
    <x v="1155"/>
    <x v="4"/>
    <x v="823"/>
    <x v="877"/>
    <x v="1"/>
    <n v="5"/>
    <m/>
    <x v="6"/>
    <x v="6"/>
    <m/>
    <m/>
    <b v="0"/>
    <m/>
    <b v="0"/>
    <m/>
    <m/>
    <m/>
    <m/>
    <m/>
    <b v="1"/>
    <s v="B"/>
    <x v="2"/>
    <x v="5"/>
    <m/>
  </r>
  <r>
    <x v="1156"/>
    <x v="4"/>
    <x v="244"/>
    <x v="878"/>
    <x v="0"/>
    <n v="5"/>
    <m/>
    <x v="6"/>
    <x v="6"/>
    <m/>
    <m/>
    <b v="0"/>
    <m/>
    <b v="0"/>
    <m/>
    <m/>
    <m/>
    <m/>
    <m/>
    <b v="1"/>
    <s v="B"/>
    <x v="2"/>
    <x v="5"/>
    <m/>
  </r>
  <r>
    <x v="1157"/>
    <x v="13"/>
    <x v="824"/>
    <x v="879"/>
    <x v="6"/>
    <n v="5"/>
    <m/>
    <x v="399"/>
    <x v="420"/>
    <n v="36"/>
    <n v="12"/>
    <b v="0"/>
    <n v="12"/>
    <b v="0"/>
    <m/>
    <n v="0"/>
    <n v="0"/>
    <d v="2021-10-18T00:00:00"/>
    <d v="2022-02-01T00:00:00"/>
    <b v="1"/>
    <s v="B"/>
    <x v="5"/>
    <x v="5"/>
    <m/>
  </r>
  <r>
    <x v="1158"/>
    <x v="8"/>
    <x v="825"/>
    <x v="880"/>
    <x v="1"/>
    <n v="2"/>
    <m/>
    <x v="6"/>
    <x v="6"/>
    <m/>
    <m/>
    <b v="0"/>
    <m/>
    <b v="0"/>
    <m/>
    <n v="0"/>
    <n v="0"/>
    <d v="2016-11-06T00:00:00"/>
    <d v="2017-02-13T00:00:00"/>
    <b v="1"/>
    <s v="B"/>
    <x v="2"/>
    <x v="4"/>
    <m/>
  </r>
  <r>
    <x v="1159"/>
    <x v="0"/>
    <x v="811"/>
    <x v="866"/>
    <x v="2"/>
    <n v="2"/>
    <m/>
    <x v="390"/>
    <x v="411"/>
    <n v="24"/>
    <m/>
    <b v="1"/>
    <n v="12"/>
    <b v="1"/>
    <n v="12"/>
    <n v="0"/>
    <n v="0"/>
    <m/>
    <m/>
    <b v="1"/>
    <s v="B"/>
    <x v="0"/>
    <x v="4"/>
    <s v="Agency services"/>
  </r>
  <r>
    <x v="1160"/>
    <x v="0"/>
    <x v="826"/>
    <x v="881"/>
    <x v="2"/>
    <n v="5"/>
    <m/>
    <x v="400"/>
    <x v="421"/>
    <n v="24"/>
    <n v="24"/>
    <b v="1"/>
    <n v="12"/>
    <b v="0"/>
    <m/>
    <n v="0"/>
    <n v="0"/>
    <m/>
    <m/>
    <b v="1"/>
    <s v="B"/>
    <x v="5"/>
    <x v="5"/>
    <m/>
  </r>
  <r>
    <x v="1161"/>
    <x v="0"/>
    <x v="596"/>
    <x v="624"/>
    <x v="6"/>
    <n v="1"/>
    <d v="2016-02-24T00:00:00"/>
    <x v="286"/>
    <x v="302"/>
    <n v="36"/>
    <n v="12"/>
    <b v="1"/>
    <n v="12"/>
    <b v="0"/>
    <m/>
    <n v="25000"/>
    <n v="100000"/>
    <m/>
    <d v="2016-02-24T00:00:00"/>
    <b v="1"/>
    <s v="B"/>
    <x v="0"/>
    <x v="0"/>
    <s v="Life &amp; Medical Sciences and Chemistry"/>
  </r>
  <r>
    <x v="1162"/>
    <x v="0"/>
    <x v="596"/>
    <x v="624"/>
    <x v="6"/>
    <n v="1"/>
    <d v="2016-02-24T00:00:00"/>
    <x v="286"/>
    <x v="302"/>
    <n v="36"/>
    <n v="12"/>
    <b v="1"/>
    <n v="12"/>
    <b v="0"/>
    <m/>
    <n v="4000"/>
    <n v="16000"/>
    <m/>
    <d v="2016-02-24T00:00:00"/>
    <b v="1"/>
    <s v="B"/>
    <x v="0"/>
    <x v="0"/>
    <s v="Other"/>
  </r>
  <r>
    <x v="1163"/>
    <x v="3"/>
    <x v="616"/>
    <x v="642"/>
    <x v="2"/>
    <n v="3"/>
    <m/>
    <x v="14"/>
    <x v="15"/>
    <n v="24"/>
    <n v="24"/>
    <b v="1"/>
    <n v="12"/>
    <b v="0"/>
    <n v="12"/>
    <n v="0"/>
    <n v="0"/>
    <m/>
    <m/>
    <b v="1"/>
    <s v="B"/>
    <x v="5"/>
    <x v="2"/>
    <s v="Office Supplies"/>
  </r>
  <r>
    <x v="1164"/>
    <x v="3"/>
    <x v="827"/>
    <x v="882"/>
    <x v="1"/>
    <n v="3"/>
    <m/>
    <x v="401"/>
    <x v="422"/>
    <n v="24"/>
    <n v="24"/>
    <b v="1"/>
    <n v="12"/>
    <b v="0"/>
    <n v="12"/>
    <n v="0"/>
    <n v="0"/>
    <m/>
    <d v="2019-08-01T00:00:00"/>
    <b v="1"/>
    <s v="B"/>
    <x v="5"/>
    <x v="2"/>
    <s v="England, NI &amp; Wales"/>
  </r>
  <r>
    <x v="1165"/>
    <x v="0"/>
    <x v="770"/>
    <x v="883"/>
    <x v="2"/>
    <n v="3"/>
    <m/>
    <x v="368"/>
    <x v="385"/>
    <n v="24"/>
    <n v="24"/>
    <b v="1"/>
    <n v="12"/>
    <b v="1"/>
    <n v="12"/>
    <n v="0"/>
    <n v="0"/>
    <m/>
    <m/>
    <b v="1"/>
    <s v="B"/>
    <x v="0"/>
    <x v="2"/>
    <s v="Lot 2 - Supply, Delivery &amp; Installation Mainland UK &amp; Islands"/>
  </r>
  <r>
    <x v="1166"/>
    <x v="0"/>
    <x v="770"/>
    <x v="884"/>
    <x v="2"/>
    <n v="3"/>
    <m/>
    <x v="368"/>
    <x v="385"/>
    <n v="24"/>
    <n v="24"/>
    <b v="1"/>
    <n v="12"/>
    <b v="1"/>
    <n v="12"/>
    <n v="0"/>
    <n v="0"/>
    <m/>
    <m/>
    <b v="1"/>
    <s v="B"/>
    <x v="0"/>
    <x v="2"/>
    <s v="Lot 3 - Supply, Delivery &amp; Installation Northern Ireland"/>
  </r>
  <r>
    <x v="1167"/>
    <x v="3"/>
    <x v="828"/>
    <x v="885"/>
    <x v="1"/>
    <n v="10"/>
    <m/>
    <x v="402"/>
    <x v="354"/>
    <n v="24"/>
    <n v="28"/>
    <b v="1"/>
    <n v="12"/>
    <b v="1"/>
    <n v="15"/>
    <n v="0"/>
    <n v="0"/>
    <m/>
    <m/>
    <b v="1"/>
    <s v="B"/>
    <x v="0"/>
    <x v="1"/>
    <m/>
  </r>
  <r>
    <x v="1168"/>
    <x v="3"/>
    <x v="829"/>
    <x v="416"/>
    <x v="4"/>
    <n v="4"/>
    <m/>
    <x v="402"/>
    <x v="399"/>
    <n v="24"/>
    <m/>
    <b v="1"/>
    <n v="12"/>
    <b v="1"/>
    <n v="18"/>
    <n v="0"/>
    <n v="0"/>
    <d v="2016-04-28T00:00:00"/>
    <d v="2017-06-13T00:00:00"/>
    <b v="0"/>
    <s v="B"/>
    <x v="0"/>
    <x v="3"/>
    <s v="Lot 1: English language print books for library stock"/>
  </r>
  <r>
    <x v="1169"/>
    <x v="0"/>
    <x v="830"/>
    <x v="886"/>
    <x v="6"/>
    <n v="1"/>
    <d v="2015-09-01T00:00:00"/>
    <x v="280"/>
    <x v="295"/>
    <n v="24"/>
    <n v="24"/>
    <b v="1"/>
    <n v="12"/>
    <b v="1"/>
    <n v="12"/>
    <n v="50000"/>
    <n v="200000"/>
    <d v="2015-09-01T00:00:00"/>
    <d v="2015-08-12T00:00:00"/>
    <b v="1"/>
    <s v="A"/>
    <x v="0"/>
    <x v="0"/>
    <m/>
  </r>
  <r>
    <x v="1170"/>
    <x v="0"/>
    <x v="831"/>
    <x v="269"/>
    <x v="1"/>
    <n v="10"/>
    <m/>
    <x v="403"/>
    <x v="423"/>
    <n v="24"/>
    <n v="24"/>
    <b v="1"/>
    <n v="7"/>
    <b v="0"/>
    <m/>
    <n v="25000000"/>
    <n v="100000000"/>
    <m/>
    <m/>
    <b v="1"/>
    <s v="B"/>
    <x v="19"/>
    <x v="1"/>
    <m/>
  </r>
  <r>
    <x v="1171"/>
    <x v="0"/>
    <x v="832"/>
    <x v="467"/>
    <x v="1"/>
    <n v="3"/>
    <m/>
    <x v="404"/>
    <x v="424"/>
    <n v="36"/>
    <n v="12"/>
    <b v="1"/>
    <n v="12"/>
    <b v="1"/>
    <n v="1"/>
    <n v="0"/>
    <n v="0"/>
    <m/>
    <m/>
    <b v="1"/>
    <s v="B"/>
    <x v="0"/>
    <x v="2"/>
    <m/>
  </r>
  <r>
    <x v="1172"/>
    <x v="0"/>
    <x v="833"/>
    <x v="887"/>
    <x v="1"/>
    <n v="3"/>
    <m/>
    <x v="378"/>
    <x v="425"/>
    <n v="36"/>
    <n v="24"/>
    <b v="1"/>
    <n v="12"/>
    <b v="0"/>
    <n v="12"/>
    <n v="808506.23"/>
    <n v="0"/>
    <m/>
    <m/>
    <b v="1"/>
    <s v="B"/>
    <x v="5"/>
    <x v="2"/>
    <m/>
  </r>
  <r>
    <x v="1173"/>
    <x v="3"/>
    <x v="834"/>
    <x v="888"/>
    <x v="0"/>
    <n v="1"/>
    <d v="2017-05-31T00:00:00"/>
    <x v="405"/>
    <x v="354"/>
    <n v="36"/>
    <n v="12"/>
    <b v="1"/>
    <n v="17"/>
    <b v="0"/>
    <m/>
    <n v="5000000"/>
    <n v="20000000"/>
    <d v="2016-03-23T00:00:00"/>
    <d v="2016-11-01T00:00:00"/>
    <b v="1"/>
    <s v="B"/>
    <x v="7"/>
    <x v="0"/>
    <m/>
  </r>
  <r>
    <x v="1174"/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m/>
    <b v="1"/>
    <s v="B"/>
    <x v="0"/>
    <x v="4"/>
    <s v="Supply of Managed Print Equipment and Services"/>
  </r>
  <r>
    <x v="1175"/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m/>
    <b v="1"/>
    <s v="B"/>
    <x v="0"/>
    <x v="4"/>
    <s v="Print Production Equipment and Services"/>
  </r>
  <r>
    <x v="1176"/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m/>
    <b v="1"/>
    <s v="B"/>
    <x v="0"/>
    <x v="4"/>
    <s v="One Stop Shop for Office Print Equipment and Services"/>
  </r>
  <r>
    <x v="1177"/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m/>
    <b v="1"/>
    <s v="B"/>
    <x v="0"/>
    <x v="4"/>
    <s v="Independent Print Audit and Consultancy"/>
  </r>
  <r>
    <x v="1178"/>
    <x v="1"/>
    <x v="835"/>
    <x v="403"/>
    <x v="1"/>
    <n v="1"/>
    <m/>
    <x v="406"/>
    <x v="426"/>
    <n v="36"/>
    <n v="12"/>
    <b v="0"/>
    <m/>
    <b v="0"/>
    <m/>
    <n v="3000000"/>
    <n v="0"/>
    <m/>
    <d v="2018-05-07T00:00:00"/>
    <b v="1"/>
    <s v="B"/>
    <x v="5"/>
    <x v="0"/>
    <m/>
  </r>
  <r>
    <x v="1179"/>
    <x v="3"/>
    <x v="836"/>
    <x v="380"/>
    <x v="1"/>
    <n v="1"/>
    <m/>
    <x v="407"/>
    <x v="427"/>
    <n v="24"/>
    <n v="24"/>
    <b v="1"/>
    <n v="12"/>
    <b v="1"/>
    <n v="12"/>
    <n v="500000"/>
    <n v="2000000"/>
    <d v="2016-11-02T00:00:00"/>
    <d v="2017-10-10T00:00:00"/>
    <b v="1"/>
    <s v="B"/>
    <x v="0"/>
    <x v="0"/>
    <m/>
  </r>
  <r>
    <x v="1180"/>
    <x v="0"/>
    <x v="837"/>
    <x v="889"/>
    <x v="0"/>
    <n v="1"/>
    <d v="2017-08-02T00:00:00"/>
    <x v="408"/>
    <x v="377"/>
    <n v="48"/>
    <n v="0"/>
    <b v="0"/>
    <n v="0"/>
    <b v="0"/>
    <n v="0"/>
    <n v="2000000"/>
    <n v="8000000"/>
    <d v="2016-07-01T00:00:00"/>
    <d v="2017-06-01T00:00:00"/>
    <b v="1"/>
    <s v="A"/>
    <x v="0"/>
    <x v="0"/>
    <m/>
  </r>
  <r>
    <x v="1181"/>
    <x v="3"/>
    <x v="838"/>
    <x v="890"/>
    <x v="0"/>
    <n v="1"/>
    <d v="2018-04-19T00:00:00"/>
    <x v="409"/>
    <x v="428"/>
    <n v="36"/>
    <n v="12"/>
    <b v="1"/>
    <n v="12"/>
    <b v="0"/>
    <m/>
    <n v="10000000"/>
    <n v="40000000"/>
    <d v="2017-07-17T00:00:00"/>
    <d v="2018-04-06T00:00:00"/>
    <b v="1"/>
    <s v="B"/>
    <x v="0"/>
    <x v="0"/>
    <m/>
  </r>
  <r>
    <x v="1182"/>
    <x v="3"/>
    <x v="839"/>
    <x v="891"/>
    <x v="0"/>
    <n v="1"/>
    <d v="2018-08-31T00:00:00"/>
    <x v="410"/>
    <x v="179"/>
    <n v="36"/>
    <n v="12"/>
    <b v="1"/>
    <n v="12"/>
    <b v="0"/>
    <n v="0"/>
    <n v="15000000"/>
    <n v="60000000"/>
    <d v="2017-07-07T00:00:00"/>
    <d v="2018-08-31T00:00:00"/>
    <b v="1"/>
    <s v="B"/>
    <x v="0"/>
    <x v="0"/>
    <m/>
  </r>
  <r>
    <x v="1183"/>
    <x v="3"/>
    <x v="840"/>
    <x v="892"/>
    <x v="0"/>
    <n v="1"/>
    <d v="2017-10-16T00:00:00"/>
    <x v="411"/>
    <x v="429"/>
    <n v="36"/>
    <n v="12"/>
    <b v="1"/>
    <n v="12"/>
    <b v="0"/>
    <m/>
    <n v="1500000"/>
    <n v="6000000"/>
    <d v="2016-09-30T00:00:00"/>
    <d v="2017-10-01T00:00:00"/>
    <b v="1"/>
    <s v="B"/>
    <x v="0"/>
    <x v="0"/>
    <m/>
  </r>
  <r>
    <x v="1184"/>
    <x v="3"/>
    <x v="674"/>
    <x v="893"/>
    <x v="4"/>
    <n v="1"/>
    <d v="2017-11-29T00:00:00"/>
    <x v="412"/>
    <x v="430"/>
    <n v="24"/>
    <n v="24"/>
    <b v="1"/>
    <n v="12"/>
    <b v="1"/>
    <n v="12"/>
    <n v="1250000"/>
    <n v="5000000"/>
    <d v="2017-01-30T00:00:00"/>
    <d v="2017-10-04T00:00:00"/>
    <b v="1"/>
    <s v="B"/>
    <x v="0"/>
    <x v="0"/>
    <s v="Title by Title purchases"/>
  </r>
  <r>
    <x v="1185"/>
    <x v="10"/>
    <x v="841"/>
    <x v="894"/>
    <x v="4"/>
    <n v="1"/>
    <m/>
    <x v="413"/>
    <x v="431"/>
    <n v="24"/>
    <n v="24"/>
    <b v="0"/>
    <n v="12"/>
    <b v="0"/>
    <n v="12"/>
    <n v="500000"/>
    <n v="2000000"/>
    <d v="2019-08-01T00:00:00"/>
    <d v="2021-03-01T00:00:00"/>
    <b v="1"/>
    <s v="B"/>
    <x v="4"/>
    <x v="0"/>
    <m/>
  </r>
  <r>
    <x v="1186"/>
    <x v="4"/>
    <x v="842"/>
    <x v="895"/>
    <x v="6"/>
    <n v="1"/>
    <m/>
    <x v="414"/>
    <x v="432"/>
    <n v="48"/>
    <m/>
    <b v="0"/>
    <m/>
    <b v="0"/>
    <m/>
    <n v="0"/>
    <n v="0"/>
    <d v="2017-03-13T00:00:00"/>
    <d v="2018-01-08T00:00:00"/>
    <b v="1"/>
    <s v="B"/>
    <x v="2"/>
    <x v="0"/>
    <m/>
  </r>
  <r>
    <x v="1187"/>
    <x v="3"/>
    <x v="843"/>
    <x v="896"/>
    <x v="2"/>
    <n v="5"/>
    <d v="2019-09-16T00:00:00"/>
    <x v="415"/>
    <x v="433"/>
    <n v="36"/>
    <n v="24"/>
    <b v="0"/>
    <n v="12"/>
    <b v="0"/>
    <n v="12"/>
    <n v="0"/>
    <n v="0"/>
    <d v="2018-11-30T00:00:00"/>
    <d v="2019-06-07T00:00:00"/>
    <b v="1"/>
    <s v="B"/>
    <x v="4"/>
    <x v="5"/>
    <m/>
  </r>
  <r>
    <x v="1188"/>
    <x v="6"/>
    <x v="844"/>
    <x v="897"/>
    <x v="1"/>
    <n v="2"/>
    <m/>
    <x v="6"/>
    <x v="6"/>
    <m/>
    <m/>
    <b v="0"/>
    <m/>
    <b v="0"/>
    <m/>
    <m/>
    <m/>
    <m/>
    <m/>
    <b v="0"/>
    <s v="B"/>
    <x v="2"/>
    <x v="4"/>
    <m/>
  </r>
  <r>
    <x v="1189"/>
    <x v="0"/>
    <x v="845"/>
    <x v="898"/>
    <x v="6"/>
    <n v="6"/>
    <m/>
    <x v="233"/>
    <x v="434"/>
    <n v="48"/>
    <m/>
    <b v="0"/>
    <m/>
    <b v="0"/>
    <m/>
    <n v="0"/>
    <n v="0"/>
    <m/>
    <m/>
    <b v="1"/>
    <s v="A"/>
    <x v="2"/>
    <x v="6"/>
    <m/>
  </r>
  <r>
    <x v="1190"/>
    <x v="0"/>
    <x v="846"/>
    <x v="899"/>
    <x v="1"/>
    <n v="6"/>
    <m/>
    <x v="416"/>
    <x v="435"/>
    <n v="36"/>
    <m/>
    <b v="1"/>
    <n v="12"/>
    <b v="0"/>
    <m/>
    <n v="0"/>
    <n v="0"/>
    <m/>
    <m/>
    <b v="1"/>
    <s v="A"/>
    <x v="2"/>
    <x v="6"/>
    <m/>
  </r>
  <r>
    <x v="1191"/>
    <x v="0"/>
    <x v="847"/>
    <x v="900"/>
    <x v="1"/>
    <n v="6"/>
    <m/>
    <x v="417"/>
    <x v="436"/>
    <n v="24"/>
    <m/>
    <b v="1"/>
    <n v="12"/>
    <b v="0"/>
    <n v="12"/>
    <n v="0"/>
    <n v="0"/>
    <m/>
    <m/>
    <b v="1"/>
    <s v="A"/>
    <x v="2"/>
    <x v="6"/>
    <m/>
  </r>
  <r>
    <x v="1192"/>
    <x v="0"/>
    <x v="848"/>
    <x v="901"/>
    <x v="1"/>
    <n v="6"/>
    <m/>
    <x v="418"/>
    <x v="437"/>
    <n v="24"/>
    <m/>
    <b v="1"/>
    <n v="12"/>
    <b v="1"/>
    <n v="12"/>
    <n v="0"/>
    <n v="0"/>
    <m/>
    <m/>
    <b v="1"/>
    <s v="B"/>
    <x v="0"/>
    <x v="6"/>
    <m/>
  </r>
  <r>
    <x v="1193"/>
    <x v="0"/>
    <x v="849"/>
    <x v="902"/>
    <x v="1"/>
    <n v="6"/>
    <m/>
    <x v="298"/>
    <x v="149"/>
    <n v="48"/>
    <m/>
    <b v="0"/>
    <m/>
    <b v="0"/>
    <m/>
    <n v="0"/>
    <n v="0"/>
    <m/>
    <m/>
    <b v="1"/>
    <s v="B"/>
    <x v="2"/>
    <x v="6"/>
    <m/>
  </r>
  <r>
    <x v="1194"/>
    <x v="0"/>
    <x v="850"/>
    <x v="903"/>
    <x v="1"/>
    <n v="6"/>
    <m/>
    <x v="318"/>
    <x v="341"/>
    <n v="48"/>
    <m/>
    <b v="0"/>
    <m/>
    <b v="0"/>
    <m/>
    <n v="0"/>
    <n v="0"/>
    <m/>
    <m/>
    <b v="1"/>
    <s v="A"/>
    <x v="2"/>
    <x v="6"/>
    <m/>
  </r>
  <r>
    <x v="1195"/>
    <x v="0"/>
    <x v="851"/>
    <x v="904"/>
    <x v="1"/>
    <n v="6"/>
    <m/>
    <x v="419"/>
    <x v="438"/>
    <n v="36"/>
    <m/>
    <b v="1"/>
    <n v="12"/>
    <b v="0"/>
    <m/>
    <n v="0"/>
    <n v="0"/>
    <m/>
    <m/>
    <b v="1"/>
    <s v="A"/>
    <x v="2"/>
    <x v="6"/>
    <m/>
  </r>
  <r>
    <x v="1196"/>
    <x v="0"/>
    <x v="852"/>
    <x v="905"/>
    <x v="1"/>
    <n v="6"/>
    <m/>
    <x v="420"/>
    <x v="439"/>
    <n v="24"/>
    <m/>
    <b v="1"/>
    <n v="12"/>
    <b v="1"/>
    <n v="12"/>
    <n v="0"/>
    <n v="0"/>
    <m/>
    <m/>
    <b v="1"/>
    <s v="A"/>
    <x v="0"/>
    <x v="6"/>
    <m/>
  </r>
  <r>
    <x v="1197"/>
    <x v="0"/>
    <x v="853"/>
    <x v="906"/>
    <x v="5"/>
    <n v="6"/>
    <m/>
    <x v="70"/>
    <x v="157"/>
    <n v="36"/>
    <m/>
    <b v="1"/>
    <n v="12"/>
    <b v="0"/>
    <m/>
    <n v="0"/>
    <n v="0"/>
    <m/>
    <m/>
    <b v="1"/>
    <s v="A"/>
    <x v="2"/>
    <x v="6"/>
    <m/>
  </r>
  <r>
    <x v="1198"/>
    <x v="0"/>
    <x v="854"/>
    <x v="907"/>
    <x v="1"/>
    <n v="6"/>
    <m/>
    <x v="421"/>
    <x v="440"/>
    <n v="36"/>
    <m/>
    <b v="1"/>
    <n v="12"/>
    <b v="0"/>
    <m/>
    <n v="0"/>
    <n v="0"/>
    <m/>
    <m/>
    <b v="1"/>
    <s v="A"/>
    <x v="2"/>
    <x v="6"/>
    <m/>
  </r>
  <r>
    <x v="1199"/>
    <x v="0"/>
    <x v="855"/>
    <x v="908"/>
    <x v="1"/>
    <n v="6"/>
    <m/>
    <x v="259"/>
    <x v="318"/>
    <n v="28"/>
    <m/>
    <b v="1"/>
    <n v="12"/>
    <b v="1"/>
    <n v="12"/>
    <n v="0"/>
    <n v="0"/>
    <m/>
    <m/>
    <b v="1"/>
    <s v="A"/>
    <x v="0"/>
    <x v="6"/>
    <m/>
  </r>
  <r>
    <x v="1200"/>
    <x v="0"/>
    <x v="856"/>
    <x v="909"/>
    <x v="6"/>
    <n v="6"/>
    <m/>
    <x v="236"/>
    <x v="441"/>
    <n v="48"/>
    <m/>
    <b v="0"/>
    <m/>
    <b v="0"/>
    <m/>
    <n v="0"/>
    <n v="0"/>
    <m/>
    <m/>
    <b v="1"/>
    <s v="A"/>
    <x v="2"/>
    <x v="6"/>
    <m/>
  </r>
  <r>
    <x v="1201"/>
    <x v="0"/>
    <x v="857"/>
    <x v="910"/>
    <x v="0"/>
    <n v="6"/>
    <m/>
    <x v="422"/>
    <x v="442"/>
    <n v="36"/>
    <m/>
    <b v="0"/>
    <n v="13"/>
    <b v="0"/>
    <m/>
    <n v="0"/>
    <n v="0"/>
    <m/>
    <m/>
    <b v="1"/>
    <s v="C1 - Local Collaboration"/>
    <x v="2"/>
    <x v="6"/>
    <m/>
  </r>
  <r>
    <x v="1202"/>
    <x v="0"/>
    <x v="593"/>
    <x v="622"/>
    <x v="2"/>
    <n v="4"/>
    <d v="2016-10-31T00:00:00"/>
    <x v="262"/>
    <x v="300"/>
    <n v="38"/>
    <n v="12"/>
    <b v="1"/>
    <n v="12"/>
    <b v="0"/>
    <m/>
    <n v="0"/>
    <n v="0"/>
    <m/>
    <d v="2016-11-01T00:00:00"/>
    <b v="1"/>
    <s v="C - Framework"/>
    <x v="0"/>
    <x v="3"/>
    <s v="Other"/>
  </r>
  <r>
    <x v="1203"/>
    <x v="4"/>
    <x v="858"/>
    <x v="911"/>
    <x v="0"/>
    <n v="6"/>
    <m/>
    <x v="423"/>
    <x v="443"/>
    <n v="24"/>
    <n v="24"/>
    <b v="0"/>
    <n v="12"/>
    <b v="0"/>
    <n v="12"/>
    <n v="0"/>
    <n v="0"/>
    <m/>
    <d v="2016-12-19T00:00:00"/>
    <b v="1"/>
    <s v="C - Framework"/>
    <x v="4"/>
    <x v="6"/>
    <s v="32P"/>
  </r>
  <r>
    <x v="1204"/>
    <x v="8"/>
    <x v="858"/>
    <x v="747"/>
    <x v="7"/>
    <n v="6"/>
    <m/>
    <x v="6"/>
    <x v="6"/>
    <m/>
    <m/>
    <b v="0"/>
    <m/>
    <b v="0"/>
    <m/>
    <m/>
    <m/>
    <m/>
    <m/>
    <b v="1"/>
    <s v="B"/>
    <x v="2"/>
    <x v="6"/>
    <m/>
  </r>
  <r>
    <x v="1205"/>
    <x v="4"/>
    <x v="858"/>
    <x v="911"/>
    <x v="0"/>
    <n v="6"/>
    <m/>
    <x v="423"/>
    <x v="443"/>
    <n v="24"/>
    <n v="24"/>
    <b v="0"/>
    <m/>
    <b v="0"/>
    <m/>
    <n v="0"/>
    <n v="0"/>
    <m/>
    <d v="2016-12-19T00:00:00"/>
    <b v="1"/>
    <s v="C - Framework"/>
    <x v="4"/>
    <x v="6"/>
    <s v="33P"/>
  </r>
  <r>
    <x v="1206"/>
    <x v="4"/>
    <x v="858"/>
    <x v="911"/>
    <x v="0"/>
    <n v="6"/>
    <m/>
    <x v="423"/>
    <x v="443"/>
    <n v="24"/>
    <n v="24"/>
    <b v="0"/>
    <m/>
    <b v="0"/>
    <m/>
    <n v="0"/>
    <n v="0"/>
    <m/>
    <d v="2016-12-19T00:00:00"/>
    <b v="1"/>
    <s v="C - Framework"/>
    <x v="4"/>
    <x v="6"/>
    <s v="35S"/>
  </r>
  <r>
    <x v="1207"/>
    <x v="4"/>
    <x v="858"/>
    <x v="911"/>
    <x v="0"/>
    <n v="6"/>
    <m/>
    <x v="423"/>
    <x v="443"/>
    <n v="24"/>
    <n v="24"/>
    <b v="0"/>
    <n v="12"/>
    <b v="0"/>
    <n v="12"/>
    <n v="0"/>
    <n v="0"/>
    <m/>
    <d v="2016-12-19T00:00:00"/>
    <b v="1"/>
    <s v="C - Framework"/>
    <x v="4"/>
    <x v="6"/>
    <s v="125L"/>
  </r>
  <r>
    <x v="1208"/>
    <x v="4"/>
    <x v="858"/>
    <x v="911"/>
    <x v="0"/>
    <n v="6"/>
    <m/>
    <x v="423"/>
    <x v="443"/>
    <n v="24"/>
    <n v="24"/>
    <b v="0"/>
    <n v="12"/>
    <b v="0"/>
    <n v="12"/>
    <n v="0"/>
    <n v="0"/>
    <m/>
    <d v="2016-12-19T00:00:00"/>
    <b v="1"/>
    <s v="C - Framework"/>
    <x v="4"/>
    <x v="6"/>
    <s v="14C"/>
  </r>
  <r>
    <x v="1209"/>
    <x v="4"/>
    <x v="858"/>
    <x v="911"/>
    <x v="0"/>
    <n v="6"/>
    <m/>
    <x v="423"/>
    <x v="443"/>
    <n v="24"/>
    <n v="24"/>
    <b v="0"/>
    <n v="12"/>
    <b v="0"/>
    <n v="12"/>
    <n v="0"/>
    <n v="0"/>
    <m/>
    <d v="2016-12-19T00:00:00"/>
    <b v="1"/>
    <s v="C - Framework"/>
    <x v="4"/>
    <x v="6"/>
    <s v="Tritiated"/>
  </r>
  <r>
    <x v="1210"/>
    <x v="4"/>
    <x v="858"/>
    <x v="911"/>
    <x v="0"/>
    <n v="6"/>
    <m/>
    <x v="423"/>
    <x v="443"/>
    <n v="24"/>
    <n v="24"/>
    <b v="0"/>
    <n v="12"/>
    <b v="0"/>
    <n v="12"/>
    <n v="0"/>
    <n v="0"/>
    <m/>
    <d v="2016-12-19T00:00:00"/>
    <b v="1"/>
    <s v="C - Framework"/>
    <x v="4"/>
    <x v="6"/>
    <s v="Elements"/>
  </r>
  <r>
    <x v="1211"/>
    <x v="0"/>
    <x v="859"/>
    <x v="912"/>
    <x v="0"/>
    <n v="6"/>
    <m/>
    <x v="301"/>
    <x v="174"/>
    <n v="48"/>
    <n v="0"/>
    <b v="0"/>
    <m/>
    <b v="0"/>
    <m/>
    <n v="0"/>
    <n v="0"/>
    <m/>
    <m/>
    <b v="1"/>
    <s v="B"/>
    <x v="0"/>
    <x v="6"/>
    <m/>
  </r>
  <r>
    <x v="1212"/>
    <x v="10"/>
    <x v="244"/>
    <x v="913"/>
    <x v="6"/>
    <n v="4"/>
    <m/>
    <x v="6"/>
    <x v="6"/>
    <m/>
    <m/>
    <b v="0"/>
    <m/>
    <b v="0"/>
    <m/>
    <m/>
    <m/>
    <d v="2016-09-01T00:00:00"/>
    <d v="2019-05-01T00:00:00"/>
    <b v="1"/>
    <s v="C - Framework"/>
    <x v="2"/>
    <x v="3"/>
    <m/>
  </r>
  <r>
    <x v="1213"/>
    <x v="2"/>
    <x v="244"/>
    <x v="914"/>
    <x v="6"/>
    <n v="4"/>
    <m/>
    <x v="6"/>
    <x v="6"/>
    <m/>
    <m/>
    <b v="0"/>
    <m/>
    <b v="0"/>
    <m/>
    <m/>
    <m/>
    <d v="2016-09-01T00:00:00"/>
    <d v="2017-05-01T00:00:00"/>
    <b v="1"/>
    <s v="C - Framework"/>
    <x v="2"/>
    <x v="3"/>
    <m/>
  </r>
  <r>
    <x v="1214"/>
    <x v="8"/>
    <x v="860"/>
    <x v="915"/>
    <x v="7"/>
    <n v="6"/>
    <m/>
    <x v="233"/>
    <x v="444"/>
    <n v="0"/>
    <m/>
    <b v="0"/>
    <m/>
    <b v="0"/>
    <m/>
    <n v="0"/>
    <n v="0"/>
    <m/>
    <m/>
    <b v="1"/>
    <s v="B"/>
    <x v="2"/>
    <x v="6"/>
    <m/>
  </r>
  <r>
    <x v="1215"/>
    <x v="3"/>
    <x v="861"/>
    <x v="916"/>
    <x v="6"/>
    <n v="2"/>
    <m/>
    <x v="424"/>
    <x v="445"/>
    <n v="36"/>
    <n v="12"/>
    <b v="1"/>
    <n v="12"/>
    <b v="0"/>
    <m/>
    <n v="8000000"/>
    <n v="0"/>
    <d v="2016-03-01T00:00:00"/>
    <d v="2018-05-30T00:00:00"/>
    <b v="1"/>
    <s v="B"/>
    <x v="0"/>
    <x v="4"/>
    <s v="Lot 1 non patentable IPR services"/>
  </r>
  <r>
    <x v="1216"/>
    <x v="0"/>
    <x v="862"/>
    <x v="917"/>
    <x v="1"/>
    <n v="6"/>
    <m/>
    <x v="425"/>
    <x v="446"/>
    <n v="24"/>
    <m/>
    <b v="1"/>
    <n v="12"/>
    <b v="1"/>
    <n v="12"/>
    <n v="0"/>
    <n v="0"/>
    <m/>
    <m/>
    <b v="1"/>
    <s v="B"/>
    <x v="0"/>
    <x v="6"/>
    <m/>
  </r>
  <r>
    <x v="1217"/>
    <x v="0"/>
    <x v="863"/>
    <x v="918"/>
    <x v="4"/>
    <n v="3"/>
    <m/>
    <x v="426"/>
    <x v="447"/>
    <n v="36"/>
    <n v="12"/>
    <b v="1"/>
    <n v="12"/>
    <b v="0"/>
    <m/>
    <n v="0"/>
    <n v="0"/>
    <m/>
    <m/>
    <b v="1"/>
    <s v="B"/>
    <x v="0"/>
    <x v="2"/>
    <m/>
  </r>
  <r>
    <x v="1218"/>
    <x v="0"/>
    <x v="755"/>
    <x v="149"/>
    <x v="6"/>
    <n v="1"/>
    <d v="2016-09-02T00:00:00"/>
    <x v="356"/>
    <x v="374"/>
    <n v="36"/>
    <n v="18"/>
    <b v="1"/>
    <n v="12"/>
    <b v="1"/>
    <n v="6"/>
    <n v="5000000"/>
    <n v="20000000"/>
    <m/>
    <m/>
    <b v="1"/>
    <s v="B"/>
    <x v="0"/>
    <x v="0"/>
    <s v="Large Projects- North (Aberdeen and Inverness)"/>
  </r>
  <r>
    <x v="1219"/>
    <x v="0"/>
    <x v="755"/>
    <x v="149"/>
    <x v="6"/>
    <n v="1"/>
    <d v="2016-09-02T00:00:00"/>
    <x v="356"/>
    <x v="374"/>
    <n v="36"/>
    <n v="18"/>
    <b v="1"/>
    <n v="12"/>
    <b v="1"/>
    <n v="6"/>
    <n v="5000000"/>
    <n v="20000000"/>
    <m/>
    <m/>
    <b v="1"/>
    <s v="B"/>
    <x v="0"/>
    <x v="0"/>
    <s v="Large Projects- Perth/Fife/Angus/Dundee"/>
  </r>
  <r>
    <x v="1220"/>
    <x v="0"/>
    <x v="864"/>
    <x v="919"/>
    <x v="6"/>
    <n v="6"/>
    <m/>
    <x v="291"/>
    <x v="448"/>
    <n v="36"/>
    <m/>
    <b v="0"/>
    <n v="12"/>
    <b v="1"/>
    <n v="12"/>
    <n v="0"/>
    <n v="0"/>
    <m/>
    <m/>
    <b v="1"/>
    <s v="B"/>
    <x v="2"/>
    <x v="6"/>
    <m/>
  </r>
  <r>
    <x v="1221"/>
    <x v="0"/>
    <x v="755"/>
    <x v="149"/>
    <x v="6"/>
    <n v="1"/>
    <d v="2016-09-02T00:00:00"/>
    <x v="356"/>
    <x v="374"/>
    <n v="36"/>
    <n v="18"/>
    <b v="1"/>
    <n v="12"/>
    <b v="1"/>
    <n v="6"/>
    <n v="1000000"/>
    <n v="4000000"/>
    <m/>
    <m/>
    <b v="1"/>
    <s v="B"/>
    <x v="0"/>
    <x v="0"/>
    <s v="Large Projects - Edinburgh, Lothian and Borders"/>
  </r>
  <r>
    <x v="1222"/>
    <x v="0"/>
    <x v="755"/>
    <x v="149"/>
    <x v="6"/>
    <n v="1"/>
    <d v="2016-09-02T00:00:00"/>
    <x v="356"/>
    <x v="374"/>
    <n v="36"/>
    <n v="18"/>
    <b v="1"/>
    <n v="12"/>
    <b v="1"/>
    <n v="6"/>
    <n v="750000"/>
    <n v="3000000"/>
    <m/>
    <m/>
    <b v="1"/>
    <s v="B"/>
    <x v="0"/>
    <x v="0"/>
    <s v="Churn Work- Central West and South of Scotland"/>
  </r>
  <r>
    <x v="1223"/>
    <x v="0"/>
    <x v="755"/>
    <x v="149"/>
    <x v="6"/>
    <n v="1"/>
    <d v="2016-09-02T00:00:00"/>
    <x v="356"/>
    <x v="374"/>
    <n v="36"/>
    <n v="18"/>
    <b v="1"/>
    <n v="12"/>
    <b v="1"/>
    <n v="6"/>
    <n v="300000"/>
    <n v="1200000"/>
    <m/>
    <m/>
    <b v="1"/>
    <s v="B"/>
    <x v="0"/>
    <x v="0"/>
    <s v="Churn Work- North (Aberdeen and Inverness)"/>
  </r>
  <r>
    <x v="1224"/>
    <x v="0"/>
    <x v="755"/>
    <x v="149"/>
    <x v="6"/>
    <n v="1"/>
    <d v="2016-09-02T00:00:00"/>
    <x v="356"/>
    <x v="374"/>
    <n v="36"/>
    <n v="18"/>
    <b v="1"/>
    <n v="12"/>
    <b v="1"/>
    <n v="6"/>
    <n v="500000"/>
    <n v="2000000"/>
    <m/>
    <m/>
    <b v="1"/>
    <s v="B"/>
    <x v="0"/>
    <x v="0"/>
    <s v="Churn Work- Perth/Fife/Angus/Dundee"/>
  </r>
  <r>
    <x v="1225"/>
    <x v="0"/>
    <x v="755"/>
    <x v="149"/>
    <x v="6"/>
    <n v="1"/>
    <d v="2016-09-02T00:00:00"/>
    <x v="356"/>
    <x v="374"/>
    <n v="36"/>
    <n v="18"/>
    <b v="1"/>
    <n v="12"/>
    <b v="1"/>
    <n v="6"/>
    <n v="750000"/>
    <n v="3000000"/>
    <m/>
    <m/>
    <b v="1"/>
    <s v="B"/>
    <x v="0"/>
    <x v="0"/>
    <s v="Churn Work- Edinburgh, Lothian and Borders"/>
  </r>
  <r>
    <x v="1226"/>
    <x v="0"/>
    <x v="755"/>
    <x v="149"/>
    <x v="6"/>
    <n v="1"/>
    <d v="2016-09-02T00:00:00"/>
    <x v="356"/>
    <x v="374"/>
    <n v="36"/>
    <n v="18"/>
    <b v="1"/>
    <n v="12"/>
    <b v="1"/>
    <n v="6"/>
    <n v="100000"/>
    <n v="400000"/>
    <m/>
    <m/>
    <b v="1"/>
    <s v="B"/>
    <x v="0"/>
    <x v="0"/>
    <s v="Fine Art Move - Nationwide (Scotland)"/>
  </r>
  <r>
    <x v="1227"/>
    <x v="0"/>
    <x v="755"/>
    <x v="149"/>
    <x v="6"/>
    <n v="1"/>
    <d v="2016-09-02T00:00:00"/>
    <x v="356"/>
    <x v="374"/>
    <n v="36"/>
    <n v="18"/>
    <b v="1"/>
    <n v="12"/>
    <b v="1"/>
    <n v="6"/>
    <n v="500000"/>
    <n v="2000000"/>
    <m/>
    <m/>
    <b v="1"/>
    <s v="B"/>
    <x v="0"/>
    <x v="0"/>
    <s v="Move Planning and Management- Nationwide (Scotland)"/>
  </r>
  <r>
    <x v="1228"/>
    <x v="13"/>
    <x v="697"/>
    <x v="920"/>
    <x v="6"/>
    <n v="5"/>
    <m/>
    <x v="6"/>
    <x v="6"/>
    <m/>
    <m/>
    <b v="0"/>
    <m/>
    <b v="0"/>
    <m/>
    <n v="0"/>
    <n v="0"/>
    <m/>
    <d v="2022-03-21T00:00:00"/>
    <b v="1"/>
    <s v="B"/>
    <x v="2"/>
    <x v="5"/>
    <m/>
  </r>
  <r>
    <x v="1229"/>
    <x v="0"/>
    <x v="818"/>
    <x v="873"/>
    <x v="1"/>
    <n v="5"/>
    <d v="2016-09-14T00:00:00"/>
    <x v="395"/>
    <x v="416"/>
    <n v="36"/>
    <n v="12"/>
    <b v="1"/>
    <n v="12"/>
    <b v="1"/>
    <n v="12"/>
    <n v="0"/>
    <n v="0"/>
    <d v="2015-10-27T00:00:00"/>
    <d v="2016-08-16T00:00:00"/>
    <b v="1"/>
    <s v="B"/>
    <x v="0"/>
    <x v="5"/>
    <s v="Small (Contracts up to £300k p.a.)"/>
  </r>
  <r>
    <x v="1230"/>
    <x v="0"/>
    <x v="865"/>
    <x v="921"/>
    <x v="1"/>
    <n v="6"/>
    <m/>
    <x v="427"/>
    <x v="449"/>
    <n v="36"/>
    <m/>
    <b v="0"/>
    <n v="12"/>
    <b v="0"/>
    <m/>
    <n v="0"/>
    <n v="0"/>
    <m/>
    <m/>
    <b v="1"/>
    <s v="B"/>
    <x v="2"/>
    <x v="6"/>
    <m/>
  </r>
  <r>
    <x v="1231"/>
    <x v="0"/>
    <x v="866"/>
    <x v="922"/>
    <x v="1"/>
    <n v="2"/>
    <d v="2015-02-17T00:00:00"/>
    <x v="428"/>
    <x v="450"/>
    <n v="36"/>
    <m/>
    <b v="1"/>
    <n v="9"/>
    <b v="1"/>
    <n v="12"/>
    <n v="0"/>
    <n v="0"/>
    <m/>
    <m/>
    <b v="1"/>
    <s v="B"/>
    <x v="0"/>
    <x v="4"/>
    <m/>
  </r>
  <r>
    <x v="1232"/>
    <x v="3"/>
    <x v="867"/>
    <x v="340"/>
    <x v="2"/>
    <n v="1"/>
    <d v="2016-09-12T00:00:00"/>
    <x v="284"/>
    <x v="351"/>
    <n v="24"/>
    <n v="41"/>
    <b v="1"/>
    <n v="12"/>
    <b v="1"/>
    <n v="29"/>
    <n v="350000"/>
    <n v="1400000"/>
    <m/>
    <m/>
    <b v="1"/>
    <s v="A"/>
    <x v="0"/>
    <x v="0"/>
    <m/>
  </r>
  <r>
    <x v="1233"/>
    <x v="3"/>
    <x v="868"/>
    <x v="471"/>
    <x v="2"/>
    <n v="5"/>
    <d v="2017-08-22T00:00:00"/>
    <x v="361"/>
    <x v="15"/>
    <n v="36"/>
    <n v="23"/>
    <b v="1"/>
    <n v="12"/>
    <b v="1"/>
    <n v="11"/>
    <n v="70000000"/>
    <n v="0"/>
    <d v="2016-11-01T00:00:00"/>
    <d v="2017-07-21T00:00:00"/>
    <b v="1"/>
    <s v="B"/>
    <x v="0"/>
    <x v="5"/>
    <s v="Desktop"/>
  </r>
  <r>
    <x v="1234"/>
    <x v="3"/>
    <x v="868"/>
    <x v="471"/>
    <x v="2"/>
    <n v="5"/>
    <d v="2017-08-22T00:00:00"/>
    <x v="361"/>
    <x v="15"/>
    <n v="36"/>
    <n v="23"/>
    <b v="1"/>
    <n v="12"/>
    <b v="1"/>
    <n v="11"/>
    <n v="35000000"/>
    <n v="0"/>
    <d v="2016-11-01T00:00:00"/>
    <d v="2017-07-21T00:00:00"/>
    <b v="1"/>
    <s v="B"/>
    <x v="0"/>
    <x v="5"/>
    <s v="Laptop"/>
  </r>
  <r>
    <x v="1235"/>
    <x v="3"/>
    <x v="868"/>
    <x v="471"/>
    <x v="2"/>
    <n v="5"/>
    <d v="2017-08-22T00:00:00"/>
    <x v="361"/>
    <x v="15"/>
    <n v="36"/>
    <n v="23"/>
    <b v="1"/>
    <n v="12"/>
    <b v="1"/>
    <n v="11"/>
    <n v="0"/>
    <n v="0"/>
    <d v="2016-11-01T00:00:00"/>
    <d v="2017-07-21T00:00:00"/>
    <b v="1"/>
    <s v="B"/>
    <x v="0"/>
    <x v="5"/>
    <s v="Combined Desktop &amp; Laptop 'One Stop Shop'"/>
  </r>
  <r>
    <x v="1236"/>
    <x v="0"/>
    <x v="749"/>
    <x v="784"/>
    <x v="5"/>
    <n v="3"/>
    <m/>
    <x v="269"/>
    <x v="287"/>
    <n v="36"/>
    <n v="12"/>
    <b v="1"/>
    <n v="12"/>
    <b v="1"/>
    <n v="6"/>
    <n v="0"/>
    <n v="0"/>
    <m/>
    <m/>
    <b v="1"/>
    <s v="B"/>
    <x v="0"/>
    <x v="2"/>
    <s v="Lot 02 Taxation &amp; Accountancy Services"/>
  </r>
  <r>
    <x v="1237"/>
    <x v="0"/>
    <x v="749"/>
    <x v="784"/>
    <x v="5"/>
    <n v="3"/>
    <m/>
    <x v="269"/>
    <x v="287"/>
    <n v="36"/>
    <n v="12"/>
    <b v="1"/>
    <n v="12"/>
    <b v="1"/>
    <n v="6"/>
    <n v="0"/>
    <n v="0"/>
    <m/>
    <m/>
    <b v="1"/>
    <s v="B"/>
    <x v="0"/>
    <x v="2"/>
    <s v="Lot 03 International Payroll Services"/>
  </r>
  <r>
    <x v="1238"/>
    <x v="0"/>
    <x v="749"/>
    <x v="784"/>
    <x v="5"/>
    <n v="3"/>
    <m/>
    <x v="269"/>
    <x v="287"/>
    <n v="36"/>
    <n v="12"/>
    <b v="1"/>
    <n v="12"/>
    <b v="1"/>
    <n v="6"/>
    <n v="0"/>
    <n v="0"/>
    <m/>
    <m/>
    <b v="1"/>
    <s v="B"/>
    <x v="0"/>
    <x v="2"/>
    <s v="Lot 04 Domiciliation Services"/>
  </r>
  <r>
    <x v="1239"/>
    <x v="0"/>
    <x v="749"/>
    <x v="784"/>
    <x v="5"/>
    <n v="3"/>
    <m/>
    <x v="269"/>
    <x v="287"/>
    <n v="36"/>
    <n v="12"/>
    <b v="1"/>
    <n v="12"/>
    <b v="1"/>
    <n v="6"/>
    <n v="0"/>
    <n v="0"/>
    <m/>
    <m/>
    <b v="1"/>
    <s v="B"/>
    <x v="0"/>
    <x v="2"/>
    <s v="Lot 05 Relocation Services"/>
  </r>
  <r>
    <x v="1240"/>
    <x v="3"/>
    <x v="869"/>
    <x v="923"/>
    <x v="1"/>
    <n v="5"/>
    <d v="2017-08-29T00:00:00"/>
    <x v="429"/>
    <x v="451"/>
    <n v="24"/>
    <n v="24"/>
    <b v="1"/>
    <n v="12"/>
    <b v="1"/>
    <n v="18"/>
    <n v="0"/>
    <n v="0"/>
    <m/>
    <d v="2017-07-10T00:00:00"/>
    <b v="1"/>
    <s v="B"/>
    <x v="0"/>
    <x v="5"/>
    <m/>
  </r>
  <r>
    <x v="1241"/>
    <x v="4"/>
    <x v="870"/>
    <x v="547"/>
    <x v="1"/>
    <n v="5"/>
    <m/>
    <x v="6"/>
    <x v="6"/>
    <m/>
    <m/>
    <b v="0"/>
    <m/>
    <b v="0"/>
    <m/>
    <m/>
    <m/>
    <m/>
    <m/>
    <b v="1"/>
    <s v="B"/>
    <x v="2"/>
    <x v="5"/>
    <m/>
  </r>
  <r>
    <x v="1242"/>
    <x v="4"/>
    <x v="871"/>
    <x v="924"/>
    <x v="6"/>
    <n v="1"/>
    <m/>
    <x v="430"/>
    <x v="452"/>
    <n v="24"/>
    <n v="24"/>
    <b v="0"/>
    <m/>
    <b v="0"/>
    <m/>
    <n v="0"/>
    <m/>
    <d v="2017-11-06T00:00:00"/>
    <d v="2018-08-01T00:00:00"/>
    <b v="1"/>
    <s v="B"/>
    <x v="4"/>
    <x v="0"/>
    <m/>
  </r>
  <r>
    <x v="1243"/>
    <x v="3"/>
    <x v="872"/>
    <x v="925"/>
    <x v="6"/>
    <n v="1"/>
    <d v="2018-06-14T00:00:00"/>
    <x v="278"/>
    <x v="293"/>
    <n v="36"/>
    <n v="12"/>
    <b v="1"/>
    <n v="12"/>
    <b v="0"/>
    <m/>
    <n v="1125000"/>
    <n v="4500000"/>
    <d v="2017-09-04T00:00:00"/>
    <d v="2018-05-01T00:00:00"/>
    <b v="1"/>
    <s v="B"/>
    <x v="0"/>
    <x v="0"/>
    <s v="Cardiovascular"/>
  </r>
  <r>
    <x v="1244"/>
    <x v="3"/>
    <x v="873"/>
    <x v="926"/>
    <x v="2"/>
    <n v="1"/>
    <d v="2017-07-25T00:00:00"/>
    <x v="431"/>
    <x v="453"/>
    <n v="24"/>
    <n v="28"/>
    <b v="1"/>
    <n v="12"/>
    <b v="1"/>
    <n v="19"/>
    <n v="1250000"/>
    <n v="5000000"/>
    <d v="2017-01-16T00:00:00"/>
    <d v="2017-08-14T00:00:00"/>
    <b v="1"/>
    <s v="B"/>
    <x v="0"/>
    <x v="0"/>
    <m/>
  </r>
  <r>
    <x v="1245"/>
    <x v="3"/>
    <x v="874"/>
    <x v="927"/>
    <x v="6"/>
    <n v="1"/>
    <d v="2017-05-25T00:00:00"/>
    <x v="432"/>
    <x v="454"/>
    <n v="36"/>
    <n v="12"/>
    <b v="1"/>
    <n v="12"/>
    <b v="0"/>
    <m/>
    <n v="20000"/>
    <n v="80000"/>
    <d v="2016-11-28T00:00:00"/>
    <d v="2017-05-08T00:00:00"/>
    <b v="1"/>
    <s v="C1 - Local Collaboration"/>
    <x v="0"/>
    <x v="0"/>
    <m/>
  </r>
  <r>
    <x v="1246"/>
    <x v="0"/>
    <x v="793"/>
    <x v="928"/>
    <x v="0"/>
    <n v="3"/>
    <m/>
    <x v="284"/>
    <x v="149"/>
    <n v="36"/>
    <n v="12"/>
    <b v="1"/>
    <n v="1"/>
    <b v="1"/>
    <n v="1"/>
    <n v="0"/>
    <n v="0"/>
    <m/>
    <m/>
    <b v="1"/>
    <s v="B"/>
    <x v="0"/>
    <x v="2"/>
    <s v="Lot 2 Tools &amp; Fixings"/>
  </r>
  <r>
    <x v="1247"/>
    <x v="0"/>
    <x v="793"/>
    <x v="929"/>
    <x v="0"/>
    <n v="3"/>
    <m/>
    <x v="284"/>
    <x v="149"/>
    <n v="36"/>
    <n v="12"/>
    <b v="1"/>
    <n v="1"/>
    <b v="1"/>
    <n v="1"/>
    <n v="0"/>
    <n v="0"/>
    <m/>
    <m/>
    <b v="1"/>
    <s v="B"/>
    <x v="0"/>
    <x v="2"/>
    <s v="Lot 3 Test &amp; Measurment Equipment"/>
  </r>
  <r>
    <x v="1248"/>
    <x v="0"/>
    <x v="793"/>
    <x v="443"/>
    <x v="0"/>
    <n v="3"/>
    <m/>
    <x v="284"/>
    <x v="149"/>
    <n v="36"/>
    <n v="12"/>
    <b v="1"/>
    <n v="1"/>
    <b v="1"/>
    <n v="1"/>
    <n v="0"/>
    <n v="0"/>
    <m/>
    <m/>
    <b v="1"/>
    <s v="B"/>
    <x v="0"/>
    <x v="2"/>
    <s v="Lot 4 Batteries"/>
  </r>
  <r>
    <x v="1249"/>
    <x v="0"/>
    <x v="593"/>
    <x v="622"/>
    <x v="2"/>
    <n v="4"/>
    <d v="2016-10-31T00:00:00"/>
    <x v="262"/>
    <x v="300"/>
    <n v="38"/>
    <n v="12"/>
    <b v="1"/>
    <n v="12"/>
    <b v="0"/>
    <m/>
    <n v="0"/>
    <n v="0"/>
    <m/>
    <d v="2016-11-01T00:00:00"/>
    <b v="1"/>
    <s v="C - Framework"/>
    <x v="0"/>
    <x v="3"/>
    <s v="VMWare"/>
  </r>
  <r>
    <x v="1250"/>
    <x v="9"/>
    <x v="875"/>
    <x v="930"/>
    <x v="2"/>
    <n v="1"/>
    <m/>
    <x v="6"/>
    <x v="6"/>
    <m/>
    <m/>
    <b v="0"/>
    <m/>
    <b v="0"/>
    <m/>
    <n v="0"/>
    <n v="0"/>
    <m/>
    <m/>
    <b v="0"/>
    <s v="B"/>
    <x v="2"/>
    <x v="0"/>
    <m/>
  </r>
  <r>
    <x v="1251"/>
    <x v="9"/>
    <x v="876"/>
    <x v="931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52"/>
    <x v="9"/>
    <x v="877"/>
    <x v="932"/>
    <x v="6"/>
    <n v="1"/>
    <m/>
    <x v="6"/>
    <x v="6"/>
    <m/>
    <m/>
    <b v="0"/>
    <m/>
    <b v="0"/>
    <m/>
    <n v="0"/>
    <n v="0"/>
    <m/>
    <m/>
    <b v="0"/>
    <s v="B"/>
    <x v="2"/>
    <x v="0"/>
    <m/>
  </r>
  <r>
    <x v="1253"/>
    <x v="9"/>
    <x v="878"/>
    <x v="933"/>
    <x v="2"/>
    <n v="1"/>
    <m/>
    <x v="6"/>
    <x v="6"/>
    <m/>
    <m/>
    <b v="0"/>
    <m/>
    <b v="0"/>
    <m/>
    <m/>
    <m/>
    <m/>
    <m/>
    <b v="0"/>
    <s v="B"/>
    <x v="2"/>
    <x v="0"/>
    <m/>
  </r>
  <r>
    <x v="1254"/>
    <x v="9"/>
    <x v="879"/>
    <x v="934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55"/>
    <x v="7"/>
    <x v="880"/>
    <x v="935"/>
    <x v="2"/>
    <n v="1"/>
    <m/>
    <x v="6"/>
    <x v="6"/>
    <m/>
    <m/>
    <b v="0"/>
    <m/>
    <b v="0"/>
    <m/>
    <n v="0"/>
    <n v="0"/>
    <m/>
    <m/>
    <b v="0"/>
    <s v="B"/>
    <x v="2"/>
    <x v="0"/>
    <m/>
  </r>
  <r>
    <x v="1256"/>
    <x v="9"/>
    <x v="881"/>
    <x v="936"/>
    <x v="6"/>
    <n v="1"/>
    <m/>
    <x v="6"/>
    <x v="6"/>
    <m/>
    <m/>
    <b v="0"/>
    <m/>
    <b v="0"/>
    <m/>
    <n v="0"/>
    <n v="0"/>
    <m/>
    <m/>
    <b v="0"/>
    <s v="B"/>
    <x v="2"/>
    <x v="0"/>
    <m/>
  </r>
  <r>
    <x v="1257"/>
    <x v="9"/>
    <x v="882"/>
    <x v="937"/>
    <x v="6"/>
    <n v="1"/>
    <m/>
    <x v="6"/>
    <x v="6"/>
    <m/>
    <m/>
    <b v="0"/>
    <m/>
    <b v="0"/>
    <m/>
    <n v="0"/>
    <n v="0"/>
    <m/>
    <m/>
    <b v="0"/>
    <s v="B"/>
    <x v="2"/>
    <x v="0"/>
    <m/>
  </r>
  <r>
    <x v="1258"/>
    <x v="9"/>
    <x v="883"/>
    <x v="938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59"/>
    <x v="9"/>
    <x v="884"/>
    <x v="813"/>
    <x v="7"/>
    <n v="1"/>
    <m/>
    <x v="6"/>
    <x v="6"/>
    <m/>
    <m/>
    <b v="0"/>
    <m/>
    <b v="0"/>
    <m/>
    <n v="0"/>
    <n v="0"/>
    <m/>
    <m/>
    <b v="0"/>
    <s v="B"/>
    <x v="2"/>
    <x v="0"/>
    <m/>
  </r>
  <r>
    <x v="1260"/>
    <x v="7"/>
    <x v="885"/>
    <x v="209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61"/>
    <x v="9"/>
    <x v="886"/>
    <x v="939"/>
    <x v="2"/>
    <n v="1"/>
    <m/>
    <x v="6"/>
    <x v="6"/>
    <m/>
    <m/>
    <b v="0"/>
    <m/>
    <b v="0"/>
    <m/>
    <n v="0"/>
    <n v="0"/>
    <m/>
    <m/>
    <b v="0"/>
    <s v="B"/>
    <x v="2"/>
    <x v="0"/>
    <m/>
  </r>
  <r>
    <x v="1262"/>
    <x v="9"/>
    <x v="887"/>
    <x v="940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63"/>
    <x v="9"/>
    <x v="888"/>
    <x v="941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64"/>
    <x v="9"/>
    <x v="889"/>
    <x v="548"/>
    <x v="2"/>
    <n v="1"/>
    <m/>
    <x v="6"/>
    <x v="6"/>
    <m/>
    <m/>
    <b v="0"/>
    <m/>
    <b v="0"/>
    <m/>
    <n v="0"/>
    <n v="0"/>
    <m/>
    <m/>
    <b v="0"/>
    <s v="B"/>
    <x v="2"/>
    <x v="0"/>
    <m/>
  </r>
  <r>
    <x v="1265"/>
    <x v="9"/>
    <x v="890"/>
    <x v="942"/>
    <x v="1"/>
    <n v="1"/>
    <m/>
    <x v="6"/>
    <x v="6"/>
    <m/>
    <m/>
    <b v="0"/>
    <m/>
    <b v="0"/>
    <m/>
    <n v="0"/>
    <n v="0"/>
    <m/>
    <m/>
    <b v="0"/>
    <s v="B"/>
    <x v="2"/>
    <x v="0"/>
    <m/>
  </r>
  <r>
    <x v="1266"/>
    <x v="3"/>
    <x v="891"/>
    <x v="45"/>
    <x v="1"/>
    <n v="3"/>
    <m/>
    <x v="402"/>
    <x v="351"/>
    <n v="36"/>
    <n v="12"/>
    <b v="1"/>
    <n v="12"/>
    <b v="1"/>
    <n v="8"/>
    <n v="0"/>
    <n v="0"/>
    <m/>
    <d v="2017-08-01T00:00:00"/>
    <b v="1"/>
    <s v="B"/>
    <x v="0"/>
    <x v="2"/>
    <s v="Air Filters &amp; Associated Products"/>
  </r>
  <r>
    <x v="1267"/>
    <x v="0"/>
    <x v="892"/>
    <x v="943"/>
    <x v="6"/>
    <n v="1"/>
    <d v="2016-11-01T00:00:00"/>
    <x v="284"/>
    <x v="306"/>
    <n v="48"/>
    <n v="10"/>
    <b v="1"/>
    <n v="4"/>
    <b v="1"/>
    <n v="6"/>
    <n v="5000"/>
    <n v="20000"/>
    <m/>
    <m/>
    <b v="1"/>
    <s v="A"/>
    <x v="0"/>
    <x v="0"/>
    <s v="Press Cutting, broadcast, online news media, social media, evaluation and analytical services"/>
  </r>
  <r>
    <x v="1268"/>
    <x v="0"/>
    <x v="808"/>
    <x v="944"/>
    <x v="1"/>
    <n v="1"/>
    <m/>
    <x v="284"/>
    <x v="290"/>
    <n v="24"/>
    <n v="24"/>
    <b v="1"/>
    <n v="12"/>
    <b v="0"/>
    <m/>
    <n v="0"/>
    <n v="0"/>
    <m/>
    <m/>
    <b v="1"/>
    <s v="B"/>
    <x v="5"/>
    <x v="0"/>
    <s v="Re use of Domestic Furniture"/>
  </r>
  <r>
    <x v="1269"/>
    <x v="3"/>
    <x v="893"/>
    <x v="945"/>
    <x v="1"/>
    <n v="2"/>
    <d v="2017-07-18T00:00:00"/>
    <x v="433"/>
    <x v="455"/>
    <n v="72"/>
    <n v="48"/>
    <b v="0"/>
    <n v="24"/>
    <b v="0"/>
    <m/>
    <n v="100000000"/>
    <n v="750000000"/>
    <d v="2016-08-01T00:00:00"/>
    <d v="2017-06-23T00:00:00"/>
    <b v="1"/>
    <s v="C - Framework"/>
    <x v="16"/>
    <x v="4"/>
    <m/>
  </r>
  <r>
    <x v="1270"/>
    <x v="0"/>
    <x v="894"/>
    <x v="946"/>
    <x v="2"/>
    <n v="1"/>
    <d v="2016-10-14T00:00:00"/>
    <x v="434"/>
    <x v="456"/>
    <n v="36"/>
    <n v="0"/>
    <b v="1"/>
    <n v="12"/>
    <b v="0"/>
    <n v="0"/>
    <n v="1250000"/>
    <n v="4500000"/>
    <m/>
    <m/>
    <b v="1"/>
    <s v="A"/>
    <x v="12"/>
    <x v="0"/>
    <s v=" IT Hardware"/>
  </r>
  <r>
    <x v="1271"/>
    <x v="0"/>
    <x v="894"/>
    <x v="946"/>
    <x v="2"/>
    <n v="1"/>
    <d v="2016-10-14T00:00:00"/>
    <x v="434"/>
    <x v="456"/>
    <n v="36"/>
    <n v="0"/>
    <b v="1"/>
    <n v="12"/>
    <b v="0"/>
    <n v="0"/>
    <n v="10000"/>
    <n v="40000"/>
    <m/>
    <m/>
    <b v="1"/>
    <s v="A"/>
    <x v="12"/>
    <x v="0"/>
    <s v=" Packaged Software"/>
  </r>
  <r>
    <x v="1272"/>
    <x v="0"/>
    <x v="894"/>
    <x v="946"/>
    <x v="2"/>
    <n v="1"/>
    <d v="2016-10-14T00:00:00"/>
    <x v="434"/>
    <x v="456"/>
    <n v="36"/>
    <n v="0"/>
    <b v="1"/>
    <n v="12"/>
    <b v="0"/>
    <n v="0"/>
    <n v="10000"/>
    <n v="40000"/>
    <m/>
    <m/>
    <b v="1"/>
    <s v="A"/>
    <x v="12"/>
    <x v="0"/>
    <s v=" Combined Hardware and Packaged Software"/>
  </r>
  <r>
    <x v="1273"/>
    <x v="0"/>
    <x v="895"/>
    <x v="947"/>
    <x v="1"/>
    <n v="3"/>
    <m/>
    <x v="435"/>
    <x v="457"/>
    <n v="36"/>
    <n v="12"/>
    <b v="1"/>
    <n v="12"/>
    <b v="0"/>
    <m/>
    <n v="0"/>
    <n v="0"/>
    <m/>
    <m/>
    <b v="1"/>
    <s v="B"/>
    <x v="0"/>
    <x v="2"/>
    <m/>
  </r>
  <r>
    <x v="1274"/>
    <x v="0"/>
    <x v="896"/>
    <x v="824"/>
    <x v="2"/>
    <n v="3"/>
    <m/>
    <x v="436"/>
    <x v="458"/>
    <n v="36"/>
    <n v="12"/>
    <b v="1"/>
    <n v="12"/>
    <b v="1"/>
    <n v="6"/>
    <n v="0"/>
    <n v="0"/>
    <m/>
    <m/>
    <b v="1"/>
    <s v="B"/>
    <x v="0"/>
    <x v="2"/>
    <m/>
  </r>
  <r>
    <x v="1275"/>
    <x v="3"/>
    <x v="589"/>
    <x v="618"/>
    <x v="2"/>
    <n v="4"/>
    <d v="2016-11-01T00:00:00"/>
    <x v="284"/>
    <x v="226"/>
    <n v="24"/>
    <n v="12"/>
    <b v="1"/>
    <n v="12"/>
    <b v="1"/>
    <n v="30"/>
    <n v="0"/>
    <n v="0"/>
    <m/>
    <d v="2016-11-01T00:00:00"/>
    <b v="1"/>
    <s v="B"/>
    <x v="0"/>
    <x v="3"/>
    <s v="Reseller led solutions"/>
  </r>
  <r>
    <x v="1276"/>
    <x v="0"/>
    <x v="593"/>
    <x v="622"/>
    <x v="2"/>
    <n v="4"/>
    <d v="2016-10-31T00:00:00"/>
    <x v="262"/>
    <x v="300"/>
    <n v="38"/>
    <n v="12"/>
    <b v="1"/>
    <n v="12"/>
    <b v="0"/>
    <m/>
    <n v="0"/>
    <n v="0"/>
    <m/>
    <d v="2016-11-01T00:00:00"/>
    <b v="1"/>
    <s v="C - Framework"/>
    <x v="0"/>
    <x v="3"/>
    <s v="Software services"/>
  </r>
  <r>
    <x v="1277"/>
    <x v="3"/>
    <x v="589"/>
    <x v="618"/>
    <x v="2"/>
    <n v="4"/>
    <m/>
    <x v="284"/>
    <x v="226"/>
    <n v="24"/>
    <n v="12"/>
    <b v="1"/>
    <n v="12"/>
    <b v="1"/>
    <n v="30"/>
    <n v="0"/>
    <n v="0"/>
    <m/>
    <d v="2016-11-01T00:00:00"/>
    <b v="1"/>
    <s v="B"/>
    <x v="0"/>
    <x v="3"/>
    <s v="This should be sub-lots 3a &amp; 3b.3a - Converged &amp; other solutions_x000d__x000a_3b - HPC &amp; DIC only"/>
  </r>
  <r>
    <x v="1278"/>
    <x v="0"/>
    <x v="593"/>
    <x v="622"/>
    <x v="2"/>
    <n v="4"/>
    <d v="2016-10-31T00:00:00"/>
    <x v="262"/>
    <x v="300"/>
    <n v="38"/>
    <n v="12"/>
    <b v="1"/>
    <n v="12"/>
    <b v="0"/>
    <m/>
    <n v="0"/>
    <n v="0"/>
    <m/>
    <d v="2016-11-01T00:00:00"/>
    <b v="1"/>
    <s v="C - Framework"/>
    <x v="0"/>
    <x v="3"/>
    <s v="This should be sub-lots 2A &amp; 2B.  2A: Adobe ETLA agreements 2B: Adobe VIP/CLP agreements"/>
  </r>
  <r>
    <x v="1279"/>
    <x v="3"/>
    <x v="897"/>
    <x v="512"/>
    <x v="4"/>
    <n v="1"/>
    <d v="2017-10-31T00:00:00"/>
    <x v="437"/>
    <x v="384"/>
    <n v="24"/>
    <n v="24"/>
    <b v="1"/>
    <n v="12"/>
    <b v="1"/>
    <n v="12"/>
    <n v="2750000"/>
    <n v="11000000"/>
    <d v="2017-01-30T00:00:00"/>
    <d v="2017-10-12T00:00:00"/>
    <b v="1"/>
    <s v="B"/>
    <x v="0"/>
    <x v="0"/>
    <s v="English language and UK non-English language Publications"/>
  </r>
  <r>
    <x v="1280"/>
    <x v="0"/>
    <x v="898"/>
    <x v="948"/>
    <x v="2"/>
    <n v="6"/>
    <m/>
    <x v="220"/>
    <x v="289"/>
    <n v="24"/>
    <m/>
    <b v="1"/>
    <n v="12"/>
    <b v="0"/>
    <n v="12"/>
    <n v="0"/>
    <n v="0"/>
    <m/>
    <m/>
    <b v="1"/>
    <s v="B"/>
    <x v="2"/>
    <x v="6"/>
    <m/>
  </r>
  <r>
    <x v="1281"/>
    <x v="3"/>
    <x v="581"/>
    <x v="610"/>
    <x v="6"/>
    <n v="3"/>
    <d v="2019-08-01T00:00:00"/>
    <x v="14"/>
    <x v="15"/>
    <n v="24"/>
    <n v="24"/>
    <b v="1"/>
    <n v="12"/>
    <b v="0"/>
    <n v="12"/>
    <n v="0"/>
    <n v="0"/>
    <m/>
    <d v="2019-08-01T00:00:00"/>
    <b v="1"/>
    <s v="B"/>
    <x v="5"/>
    <x v="2"/>
    <s v="Internal Audit"/>
  </r>
  <r>
    <x v="1282"/>
    <x v="3"/>
    <x v="338"/>
    <x v="949"/>
    <x v="1"/>
    <n v="2"/>
    <d v="2018-07-02T00:00:00"/>
    <x v="166"/>
    <x v="177"/>
    <n v="36"/>
    <n v="12"/>
    <b v="1"/>
    <n v="12"/>
    <b v="0"/>
    <m/>
    <n v="0"/>
    <n v="0"/>
    <m/>
    <d v="2017-08-03T00:00:00"/>
    <b v="1"/>
    <s v="B"/>
    <x v="0"/>
    <x v="4"/>
    <s v="AV"/>
  </r>
  <r>
    <x v="1283"/>
    <x v="3"/>
    <x v="338"/>
    <x v="950"/>
    <x v="1"/>
    <n v="2"/>
    <d v="2018-07-15T00:00:00"/>
    <x v="165"/>
    <x v="177"/>
    <n v="36"/>
    <n v="12"/>
    <b v="0"/>
    <n v="12"/>
    <b v="0"/>
    <m/>
    <n v="0"/>
    <n v="0"/>
    <m/>
    <d v="2017-08-03T00:00:00"/>
    <b v="1"/>
    <s v="B"/>
    <x v="5"/>
    <x v="4"/>
    <m/>
  </r>
  <r>
    <x v="1284"/>
    <x v="3"/>
    <x v="338"/>
    <x v="951"/>
    <x v="1"/>
    <n v="2"/>
    <d v="2018-09-10T00:00:00"/>
    <x v="165"/>
    <x v="177"/>
    <n v="36"/>
    <n v="12"/>
    <b v="0"/>
    <n v="12"/>
    <b v="0"/>
    <m/>
    <n v="0"/>
    <n v="0"/>
    <m/>
    <d v="2017-08-03T00:00:00"/>
    <b v="1"/>
    <s v="B"/>
    <x v="5"/>
    <x v="4"/>
    <s v="Library"/>
  </r>
  <r>
    <x v="1285"/>
    <x v="4"/>
    <x v="899"/>
    <x v="952"/>
    <x v="7"/>
    <n v="2"/>
    <m/>
    <x v="6"/>
    <x v="6"/>
    <m/>
    <m/>
    <b v="0"/>
    <m/>
    <b v="0"/>
    <m/>
    <n v="0"/>
    <n v="0"/>
    <m/>
    <d v="2017-08-03T00:00:00"/>
    <b v="1"/>
    <s v="B"/>
    <x v="2"/>
    <x v="4"/>
    <m/>
  </r>
  <r>
    <x v="1286"/>
    <x v="3"/>
    <x v="338"/>
    <x v="953"/>
    <x v="1"/>
    <n v="2"/>
    <d v="2018-07-18T00:00:00"/>
    <x v="166"/>
    <x v="177"/>
    <n v="36"/>
    <n v="12"/>
    <b v="1"/>
    <n v="12"/>
    <b v="0"/>
    <m/>
    <n v="0"/>
    <n v="0"/>
    <m/>
    <d v="2017-08-03T00:00:00"/>
    <b v="1"/>
    <s v="B"/>
    <x v="0"/>
    <x v="4"/>
    <m/>
  </r>
  <r>
    <x v="1287"/>
    <x v="0"/>
    <x v="900"/>
    <x v="954"/>
    <x v="1"/>
    <n v="1"/>
    <d v="2015-04-01T00:00:00"/>
    <x v="70"/>
    <x v="157"/>
    <n v="24"/>
    <n v="24"/>
    <b v="1"/>
    <n v="12"/>
    <b v="1"/>
    <n v="12"/>
    <n v="0"/>
    <n v="0"/>
    <d v="2014-09-01T00:00:00"/>
    <d v="2015-04-01T00:00:00"/>
    <b v="1"/>
    <s v="B"/>
    <x v="0"/>
    <x v="0"/>
    <s v="Asbestos Surveys"/>
  </r>
  <r>
    <x v="1288"/>
    <x v="0"/>
    <x v="900"/>
    <x v="955"/>
    <x v="1"/>
    <n v="1"/>
    <d v="2015-04-01T00:00:00"/>
    <x v="70"/>
    <x v="157"/>
    <n v="24"/>
    <n v="24"/>
    <b v="1"/>
    <n v="12"/>
    <b v="1"/>
    <n v="12"/>
    <n v="0"/>
    <n v="0"/>
    <d v="2014-09-01T00:00:00"/>
    <d v="2015-04-01T00:00:00"/>
    <b v="1"/>
    <s v="B"/>
    <x v="0"/>
    <x v="0"/>
    <s v="Removal &amp; Disposals"/>
  </r>
  <r>
    <x v="1289"/>
    <x v="0"/>
    <x v="900"/>
    <x v="956"/>
    <x v="1"/>
    <n v="1"/>
    <d v="2015-04-01T00:00:00"/>
    <x v="70"/>
    <x v="157"/>
    <n v="24"/>
    <n v="24"/>
    <b v="1"/>
    <n v="12"/>
    <b v="1"/>
    <n v="12"/>
    <n v="0"/>
    <n v="0"/>
    <d v="2014-09-01T00:00:00"/>
    <d v="2015-04-01T00:00:00"/>
    <b v="1"/>
    <s v="B"/>
    <x v="0"/>
    <x v="0"/>
    <s v="Analytical Services"/>
  </r>
  <r>
    <x v="1290"/>
    <x v="8"/>
    <x v="555"/>
    <x v="957"/>
    <x v="7"/>
    <n v="2"/>
    <m/>
    <x v="6"/>
    <x v="6"/>
    <m/>
    <m/>
    <b v="0"/>
    <m/>
    <b v="0"/>
    <m/>
    <n v="0"/>
    <n v="0"/>
    <m/>
    <m/>
    <b v="1"/>
    <s v="B"/>
    <x v="2"/>
    <x v="4"/>
    <s v="Maintenance"/>
  </r>
  <r>
    <x v="1291"/>
    <x v="8"/>
    <x v="901"/>
    <x v="581"/>
    <x v="7"/>
    <n v="2"/>
    <m/>
    <x v="6"/>
    <x v="6"/>
    <m/>
    <m/>
    <b v="0"/>
    <m/>
    <b v="0"/>
    <m/>
    <m/>
    <m/>
    <m/>
    <m/>
    <b v="1"/>
    <s v="B"/>
    <x v="2"/>
    <x v="4"/>
    <m/>
  </r>
  <r>
    <x v="1292"/>
    <x v="0"/>
    <x v="555"/>
    <x v="957"/>
    <x v="1"/>
    <n v="2"/>
    <m/>
    <x v="269"/>
    <x v="287"/>
    <n v="24"/>
    <m/>
    <b v="1"/>
    <n v="12"/>
    <b v="1"/>
    <n v="18"/>
    <n v="0"/>
    <n v="0"/>
    <m/>
    <d v="2016-08-15T00:00:00"/>
    <b v="1"/>
    <s v="B"/>
    <x v="0"/>
    <x v="4"/>
    <s v="Maintenance"/>
  </r>
  <r>
    <x v="1293"/>
    <x v="0"/>
    <x v="902"/>
    <x v="958"/>
    <x v="6"/>
    <n v="6"/>
    <d v="2017-01-02T00:00:00"/>
    <x v="438"/>
    <x v="459"/>
    <n v="12"/>
    <m/>
    <b v="0"/>
    <m/>
    <b v="0"/>
    <m/>
    <n v="1000000"/>
    <n v="1000000"/>
    <m/>
    <m/>
    <b v="1"/>
    <s v="C1 - Local Collaboration"/>
    <x v="2"/>
    <x v="6"/>
    <m/>
  </r>
  <r>
    <x v="1294"/>
    <x v="8"/>
    <x v="244"/>
    <x v="959"/>
    <x v="7"/>
    <n v="10"/>
    <m/>
    <x v="439"/>
    <x v="318"/>
    <n v="12"/>
    <m/>
    <b v="0"/>
    <n v="12"/>
    <b v="0"/>
    <n v="12"/>
    <n v="0"/>
    <n v="0"/>
    <m/>
    <m/>
    <b v="1"/>
    <s v="(Blank)"/>
    <x v="2"/>
    <x v="1"/>
    <m/>
  </r>
  <r>
    <x v="1295"/>
    <x v="0"/>
    <x v="903"/>
    <x v="960"/>
    <x v="1"/>
    <n v="6"/>
    <m/>
    <x v="440"/>
    <x v="460"/>
    <n v="36"/>
    <m/>
    <b v="1"/>
    <n v="12"/>
    <b v="1"/>
    <n v="3"/>
    <n v="0"/>
    <n v="0"/>
    <m/>
    <m/>
    <b v="1"/>
    <s v="B"/>
    <x v="0"/>
    <x v="6"/>
    <m/>
  </r>
  <r>
    <x v="1296"/>
    <x v="3"/>
    <x v="904"/>
    <x v="961"/>
    <x v="6"/>
    <n v="5"/>
    <d v="2019-08-01T00:00:00"/>
    <x v="441"/>
    <x v="461"/>
    <n v="24"/>
    <n v="24"/>
    <b v="1"/>
    <n v="12"/>
    <b v="0"/>
    <n v="12"/>
    <n v="40000"/>
    <n v="2.5"/>
    <d v="2017-03-15T00:00:00"/>
    <d v="2019-05-01T00:00:00"/>
    <b v="1"/>
    <s v="B"/>
    <x v="5"/>
    <x v="5"/>
    <s v="Lot 1: Black Cabs plus Executive Vehicles Service"/>
  </r>
  <r>
    <x v="1297"/>
    <x v="4"/>
    <x v="905"/>
    <x v="962"/>
    <x v="7"/>
    <n v="2"/>
    <m/>
    <x v="6"/>
    <x v="6"/>
    <m/>
    <m/>
    <b v="0"/>
    <m/>
    <b v="0"/>
    <m/>
    <n v="0"/>
    <n v="0"/>
    <m/>
    <d v="2017-08-03T00:00:00"/>
    <b v="1"/>
    <s v="B"/>
    <x v="2"/>
    <x v="4"/>
    <m/>
  </r>
  <r>
    <x v="1298"/>
    <x v="3"/>
    <x v="710"/>
    <x v="739"/>
    <x v="1"/>
    <n v="3"/>
    <m/>
    <x v="333"/>
    <x v="351"/>
    <n v="24"/>
    <n v="24"/>
    <b v="1"/>
    <n v="12"/>
    <b v="1"/>
    <n v="24"/>
    <n v="0"/>
    <n v="0"/>
    <m/>
    <m/>
    <b v="1"/>
    <s v="B"/>
    <x v="0"/>
    <x v="2"/>
    <s v="Car Club"/>
  </r>
  <r>
    <x v="1299"/>
    <x v="3"/>
    <x v="710"/>
    <x v="739"/>
    <x v="1"/>
    <n v="3"/>
    <m/>
    <x v="333"/>
    <x v="351"/>
    <n v="24"/>
    <n v="24"/>
    <b v="1"/>
    <n v="12"/>
    <b v="1"/>
    <n v="24"/>
    <n v="0"/>
    <n v="0"/>
    <m/>
    <m/>
    <b v="1"/>
    <s v="B"/>
    <x v="0"/>
    <x v="2"/>
    <s v="Leasing"/>
  </r>
  <r>
    <x v="1300"/>
    <x v="0"/>
    <x v="756"/>
    <x v="963"/>
    <x v="1"/>
    <n v="1"/>
    <d v="2016-10-19T00:00:00"/>
    <x v="357"/>
    <x v="375"/>
    <n v="45"/>
    <n v="0"/>
    <b v="0"/>
    <m/>
    <b v="0"/>
    <m/>
    <n v="0"/>
    <n v="0"/>
    <m/>
    <m/>
    <b v="1"/>
    <s v="B"/>
    <x v="0"/>
    <x v="0"/>
    <s v="Catering Sundries"/>
  </r>
  <r>
    <x v="1301"/>
    <x v="0"/>
    <x v="756"/>
    <x v="963"/>
    <x v="1"/>
    <n v="1"/>
    <d v="2016-10-19T00:00:00"/>
    <x v="357"/>
    <x v="375"/>
    <n v="45"/>
    <n v="0"/>
    <b v="0"/>
    <m/>
    <b v="0"/>
    <m/>
    <n v="0"/>
    <n v="0"/>
    <m/>
    <m/>
    <b v="1"/>
    <s v="B"/>
    <x v="0"/>
    <x v="0"/>
    <s v="Insulated Containers"/>
  </r>
  <r>
    <x v="1302"/>
    <x v="3"/>
    <x v="906"/>
    <x v="964"/>
    <x v="1"/>
    <n v="5"/>
    <d v="2018-03-06T00:00:00"/>
    <x v="375"/>
    <x v="393"/>
    <n v="24"/>
    <n v="24"/>
    <b v="1"/>
    <n v="12"/>
    <b v="1"/>
    <n v="12"/>
    <n v="0"/>
    <n v="0"/>
    <m/>
    <d v="2018-03-05T00:00:00"/>
    <b v="1"/>
    <s v="B"/>
    <x v="0"/>
    <x v="5"/>
    <s v="Lot 1 Outsourced Contract Catering Services (National)"/>
  </r>
  <r>
    <x v="1303"/>
    <x v="3"/>
    <x v="907"/>
    <x v="965"/>
    <x v="1"/>
    <n v="1"/>
    <d v="2019-03-31T00:00:00"/>
    <x v="439"/>
    <x v="462"/>
    <n v="36"/>
    <n v="36"/>
    <b v="1"/>
    <n v="12"/>
    <b v="0"/>
    <m/>
    <n v="27000000"/>
    <n v="108000000"/>
    <d v="2017-03-28T00:00:00"/>
    <d v="2019-04-01T00:00:00"/>
    <b v="1"/>
    <s v="A"/>
    <x v="4"/>
    <x v="0"/>
    <m/>
  </r>
  <r>
    <x v="1304"/>
    <x v="3"/>
    <x v="908"/>
    <x v="966"/>
    <x v="1"/>
    <n v="1"/>
    <d v="2018-11-08T00:00:00"/>
    <x v="442"/>
    <x v="463"/>
    <n v="24"/>
    <n v="24"/>
    <b v="1"/>
    <n v="12"/>
    <b v="0"/>
    <m/>
    <n v="9000000"/>
    <n v="36000000"/>
    <d v="2018-04-30T00:00:00"/>
    <d v="2018-10-15T00:00:00"/>
    <b v="1"/>
    <s v="B"/>
    <x v="5"/>
    <x v="0"/>
    <m/>
  </r>
  <r>
    <x v="1305"/>
    <x v="0"/>
    <x v="607"/>
    <x v="967"/>
    <x v="1"/>
    <n v="2"/>
    <d v="2017-02-01T00:00:00"/>
    <x v="290"/>
    <x v="300"/>
    <n v="24"/>
    <n v="24"/>
    <b v="1"/>
    <n v="12"/>
    <b v="1"/>
    <n v="12"/>
    <n v="0"/>
    <n v="0"/>
    <m/>
    <m/>
    <b v="1"/>
    <s v="B"/>
    <x v="0"/>
    <x v="4"/>
    <m/>
  </r>
  <r>
    <x v="1306"/>
    <x v="0"/>
    <x v="607"/>
    <x v="968"/>
    <x v="1"/>
    <n v="2"/>
    <d v="2017-02-01T00:00:00"/>
    <x v="290"/>
    <x v="300"/>
    <n v="24"/>
    <n v="24"/>
    <b v="1"/>
    <n v="12"/>
    <b v="1"/>
    <n v="12"/>
    <n v="0"/>
    <n v="0"/>
    <m/>
    <m/>
    <b v="1"/>
    <s v="B"/>
    <x v="0"/>
    <x v="4"/>
    <m/>
  </r>
  <r>
    <x v="1307"/>
    <x v="4"/>
    <x v="909"/>
    <x v="969"/>
    <x v="6"/>
    <n v="1"/>
    <m/>
    <x v="443"/>
    <x v="464"/>
    <n v="36"/>
    <n v="12"/>
    <b v="0"/>
    <m/>
    <b v="0"/>
    <m/>
    <n v="125000"/>
    <n v="500000"/>
    <d v="2019-06-03T00:00:00"/>
    <d v="2020-02-10T00:00:00"/>
    <b v="1"/>
    <s v="B"/>
    <x v="5"/>
    <x v="0"/>
    <m/>
  </r>
  <r>
    <x v="1308"/>
    <x v="4"/>
    <x v="910"/>
    <x v="970"/>
    <x v="6"/>
    <n v="1"/>
    <m/>
    <x v="443"/>
    <x v="464"/>
    <n v="36"/>
    <n v="12"/>
    <b v="0"/>
    <m/>
    <b v="0"/>
    <m/>
    <n v="125000"/>
    <n v="500000"/>
    <d v="2019-06-03T00:00:00"/>
    <d v="2020-02-10T00:00:00"/>
    <b v="1"/>
    <s v="B"/>
    <x v="5"/>
    <x v="0"/>
    <m/>
  </r>
  <r>
    <x v="1309"/>
    <x v="3"/>
    <x v="911"/>
    <x v="971"/>
    <x v="2"/>
    <n v="3"/>
    <m/>
    <x v="444"/>
    <x v="465"/>
    <n v="24"/>
    <n v="24"/>
    <b v="1"/>
    <n v="12"/>
    <b v="1"/>
    <n v="12"/>
    <n v="0"/>
    <n v="0"/>
    <m/>
    <d v="2018-01-01T00:00:00"/>
    <b v="1"/>
    <s v="B"/>
    <x v="0"/>
    <x v="2"/>
    <m/>
  </r>
  <r>
    <x v="1310"/>
    <x v="3"/>
    <x v="912"/>
    <x v="40"/>
    <x v="1"/>
    <n v="3"/>
    <m/>
    <x v="445"/>
    <x v="217"/>
    <n v="36"/>
    <n v="12"/>
    <b v="1"/>
    <n v="12"/>
    <b v="0"/>
    <m/>
    <n v="682000"/>
    <n v="0"/>
    <m/>
    <d v="2017-10-01T00:00:00"/>
    <b v="1"/>
    <s v="B"/>
    <x v="0"/>
    <x v="2"/>
    <s v="Bedding &amp; Bathroom Textiles &amp; Associated Student Accomodation Packs"/>
  </r>
  <r>
    <x v="1311"/>
    <x v="3"/>
    <x v="913"/>
    <x v="972"/>
    <x v="6"/>
    <n v="3"/>
    <d v="2016-01-28T00:00:00"/>
    <x v="199"/>
    <x v="217"/>
    <n v="36"/>
    <n v="12"/>
    <b v="0"/>
    <n v="12"/>
    <b v="0"/>
    <m/>
    <n v="3907059.06"/>
    <n v="15628236.25"/>
    <m/>
    <d v="2018-01-01T00:00:00"/>
    <b v="1"/>
    <s v="B"/>
    <x v="5"/>
    <x v="2"/>
    <s v="Merchandise &amp; Clothing"/>
  </r>
  <r>
    <x v="1312"/>
    <x v="3"/>
    <x v="753"/>
    <x v="792"/>
    <x v="5"/>
    <n v="1"/>
    <d v="2017-04-11T00:00:00"/>
    <x v="354"/>
    <x v="372"/>
    <n v="36"/>
    <n v="12"/>
    <b v="1"/>
    <n v="12"/>
    <b v="1"/>
    <n v="9"/>
    <n v="13700000"/>
    <n v="68500000"/>
    <m/>
    <m/>
    <b v="0"/>
    <s v="B"/>
    <x v="0"/>
    <x v="0"/>
    <s v="Executive / Senior Academic roles - English &amp; Welsh Institutions"/>
  </r>
  <r>
    <x v="1313"/>
    <x v="3"/>
    <x v="753"/>
    <x v="792"/>
    <x v="5"/>
    <n v="1"/>
    <d v="2017-04-11T00:00:00"/>
    <x v="354"/>
    <x v="372"/>
    <n v="36"/>
    <n v="12"/>
    <b v="1"/>
    <n v="12"/>
    <b v="1"/>
    <n v="9"/>
    <n v="1500000"/>
    <n v="6000000"/>
    <m/>
    <m/>
    <b v="1"/>
    <s v="B"/>
    <x v="0"/>
    <x v="0"/>
    <s v="Professional Services Director roles - Scottish Institutions"/>
  </r>
  <r>
    <x v="1314"/>
    <x v="3"/>
    <x v="753"/>
    <x v="792"/>
    <x v="5"/>
    <n v="1"/>
    <d v="2017-04-11T00:00:00"/>
    <x v="354"/>
    <x v="372"/>
    <n v="36"/>
    <n v="12"/>
    <b v="1"/>
    <n v="12"/>
    <b v="1"/>
    <n v="9"/>
    <n v="10125000"/>
    <n v="40500000"/>
    <m/>
    <m/>
    <b v="0"/>
    <s v="B"/>
    <x v="0"/>
    <x v="0"/>
    <s v="Professional Services Director roles - England &amp; Welsh Institutions"/>
  </r>
  <r>
    <x v="1315"/>
    <x v="3"/>
    <x v="753"/>
    <x v="792"/>
    <x v="5"/>
    <n v="1"/>
    <d v="2017-04-11T00:00:00"/>
    <x v="354"/>
    <x v="372"/>
    <n v="36"/>
    <n v="12"/>
    <b v="1"/>
    <n v="12"/>
    <b v="1"/>
    <n v="9"/>
    <n v="2000000"/>
    <n v="8000000"/>
    <m/>
    <m/>
    <b v="1"/>
    <s v="B"/>
    <x v="0"/>
    <x v="0"/>
    <s v="Senior Professional roles - Scottish Institutions"/>
  </r>
  <r>
    <x v="1316"/>
    <x v="3"/>
    <x v="753"/>
    <x v="792"/>
    <x v="5"/>
    <n v="1"/>
    <d v="2017-04-11T00:00:00"/>
    <x v="354"/>
    <x v="372"/>
    <n v="36"/>
    <n v="12"/>
    <b v="1"/>
    <n v="12"/>
    <b v="1"/>
    <n v="9"/>
    <n v="10600000"/>
    <n v="42400000"/>
    <m/>
    <m/>
    <b v="0"/>
    <s v="B"/>
    <x v="0"/>
    <x v="0"/>
    <s v="Senior Professional roles - English &amp; Welsh Institutions"/>
  </r>
  <r>
    <x v="1317"/>
    <x v="3"/>
    <x v="753"/>
    <x v="792"/>
    <x v="5"/>
    <n v="1"/>
    <d v="2017-04-11T00:00:00"/>
    <x v="354"/>
    <x v="372"/>
    <n v="36"/>
    <n v="12"/>
    <b v="1"/>
    <n v="12"/>
    <b v="1"/>
    <n v="9"/>
    <n v="500000"/>
    <n v="2000000"/>
    <m/>
    <m/>
    <b v="1"/>
    <s v="B"/>
    <x v="0"/>
    <x v="0"/>
    <s v="International roles in overseas campus locations - Scottish Institutions"/>
  </r>
  <r>
    <x v="1318"/>
    <x v="3"/>
    <x v="753"/>
    <x v="792"/>
    <x v="5"/>
    <n v="1"/>
    <d v="2017-04-11T00:00:00"/>
    <x v="354"/>
    <x v="372"/>
    <n v="36"/>
    <n v="12"/>
    <b v="1"/>
    <n v="12"/>
    <b v="1"/>
    <n v="9"/>
    <n v="2800000"/>
    <n v="11200000"/>
    <m/>
    <m/>
    <b v="0"/>
    <s v="B"/>
    <x v="0"/>
    <x v="0"/>
    <s v="International roles in overseas campus locations - English &amp; Welsh Institutions"/>
  </r>
  <r>
    <x v="1319"/>
    <x v="3"/>
    <x v="753"/>
    <x v="792"/>
    <x v="5"/>
    <n v="1"/>
    <d v="2017-04-11T00:00:00"/>
    <x v="354"/>
    <x v="372"/>
    <n v="36"/>
    <n v="12"/>
    <b v="1"/>
    <n v="12"/>
    <b v="1"/>
    <n v="9"/>
    <n v="500000"/>
    <n v="2000000"/>
    <m/>
    <m/>
    <b v="1"/>
    <s v="B"/>
    <x v="0"/>
    <x v="0"/>
    <s v="Longer term Strategic Partnership - Scottish Institutions"/>
  </r>
  <r>
    <x v="1320"/>
    <x v="3"/>
    <x v="753"/>
    <x v="792"/>
    <x v="5"/>
    <n v="1"/>
    <d v="2017-04-11T00:00:00"/>
    <x v="354"/>
    <x v="372"/>
    <n v="36"/>
    <n v="12"/>
    <b v="1"/>
    <n v="12"/>
    <b v="1"/>
    <n v="9"/>
    <n v="2300000"/>
    <n v="9200000"/>
    <m/>
    <m/>
    <b v="0"/>
    <s v="B"/>
    <x v="0"/>
    <x v="0"/>
    <s v="Longer term Strategic Partnership - English and Welsh institutions"/>
  </r>
  <r>
    <x v="1321"/>
    <x v="3"/>
    <x v="914"/>
    <x v="210"/>
    <x v="2"/>
    <n v="1"/>
    <d v="2018-06-05T00:00:00"/>
    <x v="446"/>
    <x v="466"/>
    <n v="24"/>
    <n v="24"/>
    <b v="1"/>
    <n v="24"/>
    <b v="0"/>
    <m/>
    <n v="0"/>
    <n v="0"/>
    <d v="2017-04-24T00:00:00"/>
    <d v="2018-06-27T00:00:00"/>
    <b v="1"/>
    <s v="A"/>
    <x v="0"/>
    <x v="0"/>
    <m/>
  </r>
  <r>
    <x v="1322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Human Resources"/>
  </r>
  <r>
    <x v="1323"/>
    <x v="3"/>
    <x v="766"/>
    <x v="813"/>
    <x v="1"/>
    <n v="1"/>
    <d v="2017-05-03T00:00:00"/>
    <x v="366"/>
    <x v="384"/>
    <n v="24"/>
    <n v="24"/>
    <b v="1"/>
    <n v="12"/>
    <b v="1"/>
    <n v="18"/>
    <n v="3500000"/>
    <n v="14000000"/>
    <m/>
    <m/>
    <b v="1"/>
    <s v="B"/>
    <x v="0"/>
    <x v="0"/>
    <s v="Project Management Services"/>
  </r>
  <r>
    <x v="1324"/>
    <x v="3"/>
    <x v="766"/>
    <x v="813"/>
    <x v="1"/>
    <n v="1"/>
    <d v="2017-05-03T00:00:00"/>
    <x v="366"/>
    <x v="384"/>
    <n v="24"/>
    <n v="24"/>
    <b v="1"/>
    <n v="12"/>
    <b v="1"/>
    <n v="18"/>
    <n v="500000"/>
    <n v="2000000"/>
    <m/>
    <m/>
    <b v="1"/>
    <s v="B"/>
    <x v="0"/>
    <x v="0"/>
    <s v="Architectural Services"/>
  </r>
  <r>
    <x v="1325"/>
    <x v="3"/>
    <x v="766"/>
    <x v="813"/>
    <x v="1"/>
    <n v="1"/>
    <d v="2017-05-03T00:00:00"/>
    <x v="366"/>
    <x v="384"/>
    <n v="24"/>
    <n v="24"/>
    <b v="1"/>
    <n v="12"/>
    <b v="1"/>
    <n v="18"/>
    <n v="50000"/>
    <n v="200000"/>
    <m/>
    <m/>
    <b v="1"/>
    <s v="B"/>
    <x v="0"/>
    <x v="0"/>
    <s v="Cost Management Services"/>
  </r>
  <r>
    <x v="1326"/>
    <x v="3"/>
    <x v="766"/>
    <x v="813"/>
    <x v="1"/>
    <n v="1"/>
    <d v="2017-05-03T00:00:00"/>
    <x v="366"/>
    <x v="384"/>
    <n v="24"/>
    <n v="24"/>
    <b v="1"/>
    <n v="12"/>
    <b v="1"/>
    <n v="18"/>
    <n v="200000"/>
    <n v="800000"/>
    <m/>
    <m/>
    <b v="1"/>
    <s v="B"/>
    <x v="0"/>
    <x v="0"/>
    <s v="Civil and Structural Engineering Services"/>
  </r>
  <r>
    <x v="1327"/>
    <x v="3"/>
    <x v="766"/>
    <x v="813"/>
    <x v="1"/>
    <n v="1"/>
    <m/>
    <x v="366"/>
    <x v="384"/>
    <n v="24"/>
    <n v="24"/>
    <b v="1"/>
    <n v="12"/>
    <b v="1"/>
    <n v="18"/>
    <n v="200000"/>
    <n v="800000"/>
    <m/>
    <m/>
    <b v="1"/>
    <s v="B"/>
    <x v="0"/>
    <x v="0"/>
    <s v="Building Services Engineering"/>
  </r>
  <r>
    <x v="1328"/>
    <x v="0"/>
    <x v="915"/>
    <x v="973"/>
    <x v="1"/>
    <n v="3"/>
    <m/>
    <x v="447"/>
    <x v="467"/>
    <n v="36"/>
    <n v="12"/>
    <b v="1"/>
    <n v="12"/>
    <b v="1"/>
    <n v="2"/>
    <n v="0"/>
    <n v="0"/>
    <m/>
    <m/>
    <b v="1"/>
    <s v="B"/>
    <x v="0"/>
    <x v="2"/>
    <m/>
  </r>
  <r>
    <x v="1329"/>
    <x v="3"/>
    <x v="916"/>
    <x v="974"/>
    <x v="2"/>
    <n v="1"/>
    <m/>
    <x v="448"/>
    <x v="468"/>
    <n v="36"/>
    <n v="12"/>
    <b v="1"/>
    <n v="12"/>
    <b v="0"/>
    <m/>
    <n v="33375"/>
    <n v="133500"/>
    <d v="2017-06-21T00:00:00"/>
    <d v="2017-12-18T00:00:00"/>
    <b v="1"/>
    <s v="B"/>
    <x v="0"/>
    <x v="0"/>
    <m/>
  </r>
  <r>
    <x v="1330"/>
    <x v="0"/>
    <x v="917"/>
    <x v="975"/>
    <x v="6"/>
    <n v="1"/>
    <d v="3017-09-03T00:00:00"/>
    <x v="429"/>
    <x v="469"/>
    <n v="48"/>
    <n v="0"/>
    <b v="0"/>
    <m/>
    <b v="0"/>
    <m/>
    <n v="5000"/>
    <n v="20000"/>
    <m/>
    <m/>
    <b v="1"/>
    <s v="A"/>
    <x v="0"/>
    <x v="0"/>
    <m/>
  </r>
  <r>
    <x v="1331"/>
    <x v="4"/>
    <x v="918"/>
    <x v="510"/>
    <x v="6"/>
    <n v="1"/>
    <m/>
    <x v="449"/>
    <x v="470"/>
    <n v="36"/>
    <n v="12"/>
    <b v="0"/>
    <m/>
    <b v="0"/>
    <m/>
    <n v="1000000"/>
    <n v="4000000"/>
    <d v="2018-06-29T00:00:00"/>
    <m/>
    <b v="1"/>
    <s v="B"/>
    <x v="5"/>
    <x v="0"/>
    <m/>
  </r>
  <r>
    <x v="1332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Dispute Resolution"/>
  </r>
  <r>
    <x v="1333"/>
    <x v="0"/>
    <x v="919"/>
    <x v="976"/>
    <x v="2"/>
    <n v="5"/>
    <m/>
    <x v="450"/>
    <x v="471"/>
    <n v="24"/>
    <n v="24"/>
    <b v="1"/>
    <n v="12"/>
    <b v="1"/>
    <n v="12"/>
    <n v="0"/>
    <n v="0"/>
    <m/>
    <m/>
    <b v="1"/>
    <s v="B"/>
    <x v="0"/>
    <x v="5"/>
    <m/>
  </r>
  <r>
    <x v="1334"/>
    <x v="0"/>
    <x v="920"/>
    <x v="977"/>
    <x v="2"/>
    <n v="3"/>
    <m/>
    <x v="451"/>
    <x v="472"/>
    <n v="48"/>
    <m/>
    <b v="0"/>
    <m/>
    <b v="0"/>
    <m/>
    <n v="0"/>
    <n v="0"/>
    <m/>
    <m/>
    <b v="1"/>
    <s v="B"/>
    <x v="2"/>
    <x v="2"/>
    <s v="Financial Management Software"/>
  </r>
  <r>
    <x v="1335"/>
    <x v="0"/>
    <x v="607"/>
    <x v="978"/>
    <x v="1"/>
    <n v="2"/>
    <d v="2017-05-01T00:00:00"/>
    <x v="389"/>
    <x v="300"/>
    <n v="21"/>
    <n v="24"/>
    <b v="1"/>
    <n v="12"/>
    <b v="1"/>
    <n v="12"/>
    <n v="0"/>
    <n v="0"/>
    <m/>
    <m/>
    <b v="1"/>
    <s v="B"/>
    <x v="0"/>
    <x v="4"/>
    <m/>
  </r>
  <r>
    <x v="1336"/>
    <x v="3"/>
    <x v="921"/>
    <x v="63"/>
    <x v="1"/>
    <n v="10"/>
    <m/>
    <x v="452"/>
    <x v="15"/>
    <n v="24"/>
    <n v="24"/>
    <b v="1"/>
    <n v="12"/>
    <b v="1"/>
    <n v="12"/>
    <n v="0"/>
    <n v="0"/>
    <m/>
    <m/>
    <b v="1"/>
    <s v="B"/>
    <x v="0"/>
    <x v="1"/>
    <m/>
  </r>
  <r>
    <x v="1337"/>
    <x v="3"/>
    <x v="922"/>
    <x v="979"/>
    <x v="1"/>
    <n v="10"/>
    <d v="2018-01-02T00:00:00"/>
    <x v="453"/>
    <x v="473"/>
    <n v="24"/>
    <n v="27"/>
    <b v="1"/>
    <n v="12"/>
    <b v="1"/>
    <n v="15"/>
    <n v="0"/>
    <n v="0"/>
    <m/>
    <m/>
    <b v="1"/>
    <s v="B"/>
    <x v="0"/>
    <x v="1"/>
    <m/>
  </r>
  <r>
    <x v="1338"/>
    <x v="3"/>
    <x v="923"/>
    <x v="296"/>
    <x v="1"/>
    <n v="10"/>
    <m/>
    <x v="444"/>
    <x v="465"/>
    <n v="24"/>
    <n v="24"/>
    <b v="1"/>
    <n v="12"/>
    <b v="1"/>
    <n v="12"/>
    <n v="0"/>
    <n v="0"/>
    <m/>
    <m/>
    <b v="1"/>
    <s v="B"/>
    <x v="0"/>
    <x v="1"/>
    <m/>
  </r>
  <r>
    <x v="1339"/>
    <x v="3"/>
    <x v="924"/>
    <x v="980"/>
    <x v="2"/>
    <n v="1"/>
    <d v="2017-06-01T00:00:00"/>
    <x v="454"/>
    <x v="474"/>
    <n v="24"/>
    <n v="36"/>
    <b v="1"/>
    <n v="12"/>
    <b v="1"/>
    <n v="24"/>
    <n v="1560725"/>
    <n v="6250000"/>
    <m/>
    <m/>
    <b v="1"/>
    <s v="A"/>
    <x v="0"/>
    <x v="0"/>
    <m/>
  </r>
  <r>
    <x v="1340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Governance (constitutional, charity, higher education, academic registry)"/>
  </r>
  <r>
    <x v="1341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Commercial"/>
  </r>
  <r>
    <x v="1342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Student Matters"/>
  </r>
  <r>
    <x v="1343"/>
    <x v="0"/>
    <x v="819"/>
    <x v="874"/>
    <x v="6"/>
    <n v="5"/>
    <d v="2017-05-19T00:00:00"/>
    <x v="396"/>
    <x v="417"/>
    <n v="36"/>
    <n v="12"/>
    <b v="1"/>
    <n v="12"/>
    <b v="0"/>
    <m/>
    <n v="0"/>
    <n v="0"/>
    <m/>
    <d v="2017-05-15T00:00:00"/>
    <b v="1"/>
    <s v="B"/>
    <x v="0"/>
    <x v="5"/>
    <s v="One-Stop-Shop"/>
  </r>
  <r>
    <x v="1344"/>
    <x v="0"/>
    <x v="285"/>
    <x v="275"/>
    <x v="0"/>
    <n v="1"/>
    <d v="2013-09-03T00:00:00"/>
    <x v="151"/>
    <x v="162"/>
    <n v="36"/>
    <n v="12"/>
    <b v="1"/>
    <n v="12"/>
    <b v="0"/>
    <m/>
    <n v="0"/>
    <n v="0"/>
    <d v="2012-10-01T00:00:00"/>
    <d v="2013-10-01T00:00:00"/>
    <b v="1"/>
    <s v="B"/>
    <x v="0"/>
    <x v="0"/>
    <s v="General Chemicals - VWR International, Fisher Scientific, SCS, Sigma Aldrich"/>
  </r>
  <r>
    <x v="1345"/>
    <x v="3"/>
    <x v="925"/>
    <x v="871"/>
    <x v="6"/>
    <n v="1"/>
    <d v="2019-05-02T00:00:00"/>
    <x v="14"/>
    <x v="15"/>
    <n v="36"/>
    <n v="12"/>
    <b v="0"/>
    <m/>
    <b v="0"/>
    <m/>
    <n v="2500000"/>
    <n v="10000000"/>
    <d v="2018-10-01T00:00:00"/>
    <d v="2019-05-03T00:00:00"/>
    <b v="1"/>
    <s v="B"/>
    <x v="5"/>
    <x v="0"/>
    <m/>
  </r>
  <r>
    <x v="1346"/>
    <x v="14"/>
    <x v="926"/>
    <x v="981"/>
    <x v="6"/>
    <n v="1"/>
    <m/>
    <x v="455"/>
    <x v="475"/>
    <n v="36"/>
    <n v="12"/>
    <b v="0"/>
    <m/>
    <b v="0"/>
    <m/>
    <n v="100000"/>
    <n v="400000"/>
    <d v="2021-12-01T00:00:00"/>
    <d v="2022-10-07T00:00:00"/>
    <b v="1"/>
    <s v="B"/>
    <x v="5"/>
    <x v="0"/>
    <m/>
  </r>
  <r>
    <x v="1347"/>
    <x v="0"/>
    <x v="920"/>
    <x v="977"/>
    <x v="2"/>
    <n v="3"/>
    <m/>
    <x v="451"/>
    <x v="472"/>
    <n v="48"/>
    <m/>
    <b v="0"/>
    <m/>
    <b v="0"/>
    <m/>
    <m/>
    <m/>
    <m/>
    <m/>
    <b v="1"/>
    <s v="B"/>
    <x v="2"/>
    <x v="2"/>
    <s v="HR Management Software"/>
  </r>
  <r>
    <x v="1348"/>
    <x v="0"/>
    <x v="920"/>
    <x v="977"/>
    <x v="2"/>
    <n v="3"/>
    <m/>
    <x v="451"/>
    <x v="472"/>
    <n v="48"/>
    <m/>
    <b v="0"/>
    <m/>
    <b v="0"/>
    <m/>
    <n v="0"/>
    <n v="0"/>
    <m/>
    <m/>
    <b v="1"/>
    <s v="B"/>
    <x v="2"/>
    <x v="2"/>
    <s v="Payroll Software"/>
  </r>
  <r>
    <x v="1349"/>
    <x v="0"/>
    <x v="920"/>
    <x v="977"/>
    <x v="2"/>
    <n v="3"/>
    <m/>
    <x v="451"/>
    <x v="472"/>
    <n v="48"/>
    <m/>
    <b v="0"/>
    <m/>
    <b v="0"/>
    <m/>
    <m/>
    <m/>
    <m/>
    <m/>
    <b v="1"/>
    <s v="B"/>
    <x v="2"/>
    <x v="2"/>
    <s v="Learner Management Information Software"/>
  </r>
  <r>
    <x v="1350"/>
    <x v="0"/>
    <x v="920"/>
    <x v="977"/>
    <x v="2"/>
    <n v="3"/>
    <m/>
    <x v="451"/>
    <x v="472"/>
    <n v="48"/>
    <m/>
    <b v="0"/>
    <m/>
    <b v="0"/>
    <m/>
    <m/>
    <m/>
    <m/>
    <m/>
    <b v="1"/>
    <s v="B"/>
    <x v="2"/>
    <x v="2"/>
    <s v="One Stop Shop"/>
  </r>
  <r>
    <x v="1351"/>
    <x v="3"/>
    <x v="927"/>
    <x v="982"/>
    <x v="6"/>
    <n v="1"/>
    <d v="2017-06-30T00:00:00"/>
    <x v="456"/>
    <x v="294"/>
    <n v="48"/>
    <n v="12"/>
    <b v="1"/>
    <n v="12"/>
    <b v="0"/>
    <m/>
    <n v="20000"/>
    <n v="80000"/>
    <m/>
    <m/>
    <b v="1"/>
    <s v="A"/>
    <x v="0"/>
    <x v="0"/>
    <m/>
  </r>
  <r>
    <x v="1352"/>
    <x v="3"/>
    <x v="928"/>
    <x v="983"/>
    <x v="6"/>
    <n v="1"/>
    <d v="2017-06-30T00:00:00"/>
    <x v="456"/>
    <x v="294"/>
    <n v="48"/>
    <n v="12"/>
    <b v="1"/>
    <n v="12"/>
    <b v="0"/>
    <m/>
    <n v="10000"/>
    <n v="40000"/>
    <m/>
    <m/>
    <b v="1"/>
    <s v="A"/>
    <x v="0"/>
    <x v="0"/>
    <m/>
  </r>
  <r>
    <x v="1353"/>
    <x v="3"/>
    <x v="929"/>
    <x v="984"/>
    <x v="6"/>
    <n v="1"/>
    <d v="2017-06-30T00:00:00"/>
    <x v="456"/>
    <x v="294"/>
    <n v="48"/>
    <n v="12"/>
    <b v="1"/>
    <n v="12"/>
    <b v="0"/>
    <m/>
    <n v="20000"/>
    <n v="80000"/>
    <m/>
    <m/>
    <b v="1"/>
    <s v="A"/>
    <x v="0"/>
    <x v="0"/>
    <m/>
  </r>
  <r>
    <x v="1354"/>
    <x v="3"/>
    <x v="930"/>
    <x v="985"/>
    <x v="6"/>
    <n v="1"/>
    <d v="2017-06-30T00:00:00"/>
    <x v="456"/>
    <x v="294"/>
    <n v="48"/>
    <n v="12"/>
    <b v="1"/>
    <n v="12"/>
    <b v="0"/>
    <m/>
    <n v="5000"/>
    <n v="20000"/>
    <m/>
    <m/>
    <b v="1"/>
    <s v="A"/>
    <x v="0"/>
    <x v="0"/>
    <m/>
  </r>
  <r>
    <x v="1355"/>
    <x v="3"/>
    <x v="931"/>
    <x v="986"/>
    <x v="6"/>
    <n v="1"/>
    <d v="2017-06-30T00:00:00"/>
    <x v="456"/>
    <x v="294"/>
    <n v="48"/>
    <n v="12"/>
    <b v="1"/>
    <n v="12"/>
    <b v="0"/>
    <m/>
    <n v="5000"/>
    <n v="20000"/>
    <m/>
    <m/>
    <b v="1"/>
    <s v="A"/>
    <x v="0"/>
    <x v="0"/>
    <m/>
  </r>
  <r>
    <x v="1356"/>
    <x v="3"/>
    <x v="932"/>
    <x v="987"/>
    <x v="5"/>
    <n v="1"/>
    <d v="2019-03-29T00:00:00"/>
    <x v="186"/>
    <x v="202"/>
    <n v="36"/>
    <n v="12"/>
    <b v="0"/>
    <m/>
    <b v="0"/>
    <m/>
    <n v="200000"/>
    <n v="1000000"/>
    <m/>
    <m/>
    <b v="1"/>
    <s v="A"/>
    <x v="5"/>
    <x v="0"/>
    <m/>
  </r>
  <r>
    <x v="1357"/>
    <x v="0"/>
    <x v="933"/>
    <x v="988"/>
    <x v="0"/>
    <n v="4"/>
    <m/>
    <x v="456"/>
    <x v="407"/>
    <n v="24"/>
    <m/>
    <b v="1"/>
    <n v="12"/>
    <b v="1"/>
    <n v="12"/>
    <n v="0"/>
    <n v="0"/>
    <m/>
    <m/>
    <b v="1"/>
    <s v="B"/>
    <x v="0"/>
    <x v="3"/>
    <s v="Antibodies"/>
  </r>
  <r>
    <x v="1358"/>
    <x v="0"/>
    <x v="933"/>
    <x v="988"/>
    <x v="0"/>
    <n v="4"/>
    <m/>
    <x v="456"/>
    <x v="407"/>
    <n v="24"/>
    <m/>
    <b v="1"/>
    <n v="12"/>
    <b v="1"/>
    <n v="12"/>
    <n v="0"/>
    <n v="0"/>
    <m/>
    <m/>
    <b v="1"/>
    <s v="B"/>
    <x v="0"/>
    <x v="3"/>
    <s v="Sera (and other related matrices)"/>
  </r>
  <r>
    <x v="1359"/>
    <x v="3"/>
    <x v="891"/>
    <x v="45"/>
    <x v="1"/>
    <n v="3"/>
    <m/>
    <x v="402"/>
    <x v="351"/>
    <n v="36"/>
    <n v="12"/>
    <b v="1"/>
    <n v="12"/>
    <b v="1"/>
    <n v="8"/>
    <n v="0"/>
    <n v="0"/>
    <m/>
    <m/>
    <b v="1"/>
    <s v="B"/>
    <x v="0"/>
    <x v="2"/>
    <s v="Supply, Fit &amp; Removal"/>
  </r>
  <r>
    <x v="1360"/>
    <x v="3"/>
    <x v="891"/>
    <x v="45"/>
    <x v="1"/>
    <n v="3"/>
    <m/>
    <x v="402"/>
    <x v="351"/>
    <n v="36"/>
    <n v="12"/>
    <b v="1"/>
    <n v="12"/>
    <b v="1"/>
    <n v="8"/>
    <n v="0"/>
    <n v="0"/>
    <m/>
    <m/>
    <b v="1"/>
    <s v="B"/>
    <x v="0"/>
    <x v="2"/>
    <s v="Maintenance"/>
  </r>
  <r>
    <x v="1361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2: Mainland European language books incl. English language books published in mainland Europe"/>
  </r>
  <r>
    <x v="1362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3: Standing orders"/>
  </r>
  <r>
    <x v="1363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4.2: E-books: Individual title or package purchase for access on a third-party platform"/>
  </r>
  <r>
    <x v="1364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4.1: E-books: individual title or package purchase for access on aggregator’s own platform"/>
  </r>
  <r>
    <x v="1365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4.3: E-books for library access for all authorised users: Patron/Demand Driven Acquisition"/>
  </r>
  <r>
    <x v="1366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4.4: E-books for library access for all authorised users: subscriptions"/>
  </r>
  <r>
    <x v="1367"/>
    <x v="3"/>
    <x v="829"/>
    <x v="416"/>
    <x v="4"/>
    <n v="4"/>
    <m/>
    <x v="402"/>
    <x v="399"/>
    <n v="24"/>
    <m/>
    <b v="1"/>
    <n v="12"/>
    <b v="1"/>
    <n v="18"/>
    <n v="0"/>
    <n v="0"/>
    <m/>
    <m/>
    <b v="1"/>
    <s v="B"/>
    <x v="0"/>
    <x v="3"/>
    <s v="Lot 5.1: E-textbooks: Supplier-negotiated terms with publishers for offer to institutions"/>
  </r>
  <r>
    <x v="1368"/>
    <x v="3"/>
    <x v="829"/>
    <x v="416"/>
    <x v="4"/>
    <n v="4"/>
    <m/>
    <x v="402"/>
    <x v="399"/>
    <n v="24"/>
    <m/>
    <b v="1"/>
    <n v="12"/>
    <b v="1"/>
    <n v="18"/>
    <n v="0"/>
    <n v="0"/>
    <m/>
    <m/>
    <b v="1"/>
    <s v="B"/>
    <x v="0"/>
    <x v="3"/>
    <s v="Lot 5.2: E-txtbks: 3rd party/instn-negotiated terms w/ publishers for access via supp/agg platform"/>
  </r>
  <r>
    <x v="1369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6: English language print books for institution department purchase (primarily non-library)"/>
  </r>
  <r>
    <x v="1370"/>
    <x v="3"/>
    <x v="829"/>
    <x v="416"/>
    <x v="4"/>
    <n v="4"/>
    <m/>
    <x v="402"/>
    <x v="399"/>
    <n v="24"/>
    <m/>
    <b v="1"/>
    <n v="12"/>
    <b v="1"/>
    <n v="18"/>
    <n v="0"/>
    <n v="0"/>
    <m/>
    <m/>
    <b v="0"/>
    <s v="B"/>
    <x v="0"/>
    <x v="3"/>
    <s v="Lot 7: Sales to individuals – staff and students (print and electronic)"/>
  </r>
  <r>
    <x v="1371"/>
    <x v="0"/>
    <x v="809"/>
    <x v="989"/>
    <x v="1"/>
    <n v="1"/>
    <d v="2017-08-08T00:00:00"/>
    <x v="388"/>
    <x v="410"/>
    <n v="36"/>
    <n v="12"/>
    <b v="1"/>
    <n v="12"/>
    <b v="0"/>
    <m/>
    <n v="500000"/>
    <n v="2000000"/>
    <d v="2016-07-01T00:00:00"/>
    <d v="2017-07-24T00:00:00"/>
    <b v="1"/>
    <s v="B"/>
    <x v="0"/>
    <x v="0"/>
    <s v="Water Quality Treatment Services (including sampling and treatment of Legionella) (UK wide)"/>
  </r>
  <r>
    <x v="1372"/>
    <x v="0"/>
    <x v="809"/>
    <x v="989"/>
    <x v="1"/>
    <n v="1"/>
    <d v="2017-08-08T00:00:00"/>
    <x v="388"/>
    <x v="410"/>
    <n v="36"/>
    <n v="12"/>
    <b v="1"/>
    <n v="12"/>
    <b v="0"/>
    <m/>
    <n v="250000"/>
    <n v="1000000"/>
    <d v="2016-07-01T00:00:00"/>
    <d v="2017-07-24T00:00:00"/>
    <b v="1"/>
    <s v="B"/>
    <x v="0"/>
    <x v="0"/>
    <s v="One Stop Shop for provision of full Water Quality Management Service (UK Nationwide)"/>
  </r>
  <r>
    <x v="1373"/>
    <x v="3"/>
    <x v="934"/>
    <x v="990"/>
    <x v="1"/>
    <n v="2"/>
    <d v="2017-02-01T00:00:00"/>
    <x v="290"/>
    <x v="399"/>
    <n v="24"/>
    <m/>
    <b v="1"/>
    <n v="12"/>
    <b v="1"/>
    <n v="24"/>
    <n v="132080000"/>
    <n v="0"/>
    <m/>
    <m/>
    <b v="1"/>
    <s v="C1 - Local Collaboration"/>
    <x v="0"/>
    <x v="4"/>
    <m/>
  </r>
  <r>
    <x v="1374"/>
    <x v="3"/>
    <x v="935"/>
    <x v="991"/>
    <x v="1"/>
    <n v="2"/>
    <d v="2018-03-22T00:00:00"/>
    <x v="457"/>
    <x v="351"/>
    <n v="24"/>
    <n v="24"/>
    <b v="1"/>
    <n v="12"/>
    <b v="1"/>
    <n v="12"/>
    <n v="0"/>
    <n v="0"/>
    <m/>
    <d v="2017-11-06T00:00:00"/>
    <b v="1"/>
    <s v="B"/>
    <x v="0"/>
    <x v="4"/>
    <s v="Manned Guarding Services"/>
  </r>
  <r>
    <x v="1375"/>
    <x v="3"/>
    <x v="935"/>
    <x v="991"/>
    <x v="1"/>
    <n v="2"/>
    <d v="2018-04-01T00:00:00"/>
    <x v="457"/>
    <x v="351"/>
    <n v="24"/>
    <n v="24"/>
    <b v="1"/>
    <n v="12"/>
    <b v="1"/>
    <n v="12"/>
    <n v="0"/>
    <n v="0"/>
    <m/>
    <d v="2017-11-06T00:00:00"/>
    <b v="1"/>
    <s v="B"/>
    <x v="0"/>
    <x v="4"/>
    <s v="CCTV Monitoring"/>
  </r>
  <r>
    <x v="1376"/>
    <x v="10"/>
    <x v="936"/>
    <x v="992"/>
    <x v="1"/>
    <n v="2"/>
    <m/>
    <x v="6"/>
    <x v="6"/>
    <m/>
    <m/>
    <b v="0"/>
    <m/>
    <b v="0"/>
    <m/>
    <m/>
    <m/>
    <m/>
    <d v="2022-01-31T00:00:00"/>
    <b v="1"/>
    <s v="B"/>
    <x v="2"/>
    <x v="4"/>
    <m/>
  </r>
  <r>
    <x v="1377"/>
    <x v="3"/>
    <x v="937"/>
    <x v="19"/>
    <x v="0"/>
    <n v="1"/>
    <d v="2020-01-29T00:00:00"/>
    <x v="458"/>
    <x v="476"/>
    <n v="48"/>
    <n v="0"/>
    <b v="0"/>
    <n v="0"/>
    <b v="0"/>
    <n v="0"/>
    <n v="7000000"/>
    <n v="28000000"/>
    <d v="2019-01-27T00:00:00"/>
    <d v="2020-01-27T00:00:00"/>
    <b v="1"/>
    <s v="A"/>
    <x v="0"/>
    <x v="0"/>
    <m/>
  </r>
  <r>
    <x v="1378"/>
    <x v="3"/>
    <x v="938"/>
    <x v="993"/>
    <x v="0"/>
    <n v="1"/>
    <d v="2018-12-18T00:00:00"/>
    <x v="459"/>
    <x v="477"/>
    <n v="48"/>
    <n v="0"/>
    <b v="0"/>
    <m/>
    <b v="0"/>
    <m/>
    <n v="30000000"/>
    <n v="120000000"/>
    <d v="2018-02-22T00:00:00"/>
    <d v="2019-01-28T00:00:00"/>
    <b v="1"/>
    <s v="B"/>
    <x v="0"/>
    <x v="0"/>
    <m/>
  </r>
  <r>
    <x v="1379"/>
    <x v="0"/>
    <x v="939"/>
    <x v="994"/>
    <x v="1"/>
    <n v="3"/>
    <m/>
    <x v="408"/>
    <x v="377"/>
    <n v="36"/>
    <n v="24"/>
    <b v="1"/>
    <n v="12"/>
    <b v="0"/>
    <n v="12"/>
    <n v="0"/>
    <n v="0"/>
    <m/>
    <m/>
    <b v="1"/>
    <s v="B"/>
    <x v="5"/>
    <x v="2"/>
    <m/>
  </r>
  <r>
    <x v="1380"/>
    <x v="0"/>
    <x v="813"/>
    <x v="995"/>
    <x v="6"/>
    <n v="2"/>
    <m/>
    <x v="392"/>
    <x v="413"/>
    <n v="36"/>
    <n v="12"/>
    <b v="0"/>
    <n v="12"/>
    <b v="0"/>
    <m/>
    <n v="0"/>
    <n v="0"/>
    <d v="2015-12-01T00:00:00"/>
    <d v="2017-07-01T00:00:00"/>
    <b v="1"/>
    <s v="B"/>
    <x v="5"/>
    <x v="4"/>
    <s v="Leadership and Management"/>
  </r>
  <r>
    <x v="1381"/>
    <x v="0"/>
    <x v="813"/>
    <x v="996"/>
    <x v="6"/>
    <n v="2"/>
    <m/>
    <x v="392"/>
    <x v="413"/>
    <n v="36"/>
    <n v="12"/>
    <b v="0"/>
    <n v="12"/>
    <b v="0"/>
    <m/>
    <n v="0"/>
    <n v="0"/>
    <d v="2015-12-01T00:00:00"/>
    <d v="2017-07-01T00:00:00"/>
    <b v="1"/>
    <s v="B"/>
    <x v="5"/>
    <x v="4"/>
    <s v="Personal Development"/>
  </r>
  <r>
    <x v="1382"/>
    <x v="0"/>
    <x v="813"/>
    <x v="997"/>
    <x v="6"/>
    <n v="2"/>
    <m/>
    <x v="392"/>
    <x v="413"/>
    <n v="36"/>
    <n v="12"/>
    <b v="0"/>
    <n v="12"/>
    <b v="0"/>
    <m/>
    <n v="0"/>
    <n v="0"/>
    <d v="2015-12-01T00:00:00"/>
    <d v="2017-07-01T00:00:00"/>
    <b v="1"/>
    <s v="B"/>
    <x v="5"/>
    <x v="4"/>
    <s v="Registered Apprenticeship Training Providers"/>
  </r>
  <r>
    <x v="1383"/>
    <x v="0"/>
    <x v="813"/>
    <x v="998"/>
    <x v="6"/>
    <n v="2"/>
    <m/>
    <x v="392"/>
    <x v="413"/>
    <n v="36"/>
    <n v="12"/>
    <b v="0"/>
    <n v="12"/>
    <b v="0"/>
    <m/>
    <n v="0"/>
    <n v="0"/>
    <d v="2015-12-01T00:00:00"/>
    <d v="2017-07-01T00:00:00"/>
    <b v="1"/>
    <s v="B"/>
    <x v="5"/>
    <x v="4"/>
    <s v="Managed Training Service Provider"/>
  </r>
  <r>
    <x v="1384"/>
    <x v="3"/>
    <x v="940"/>
    <x v="222"/>
    <x v="1"/>
    <n v="1"/>
    <d v="2019-08-23T00:00:00"/>
    <x v="460"/>
    <x v="398"/>
    <n v="36"/>
    <n v="12"/>
    <b v="0"/>
    <m/>
    <b v="0"/>
    <m/>
    <n v="300000"/>
    <n v="1200000"/>
    <d v="2019-03-19T00:00:00"/>
    <d v="2019-08-01T00:00:00"/>
    <b v="1"/>
    <s v="B"/>
    <x v="5"/>
    <x v="0"/>
    <m/>
  </r>
  <r>
    <x v="1385"/>
    <x v="9"/>
    <x v="941"/>
    <x v="999"/>
    <x v="2"/>
    <n v="1"/>
    <d v="2015-05-13T00:00:00"/>
    <x v="461"/>
    <x v="478"/>
    <n v="24"/>
    <n v="2"/>
    <b v="0"/>
    <n v="2"/>
    <b v="0"/>
    <m/>
    <n v="0"/>
    <n v="0"/>
    <m/>
    <m/>
    <b v="0"/>
    <s v="(Blank)"/>
    <x v="20"/>
    <x v="0"/>
    <m/>
  </r>
  <r>
    <x v="1386"/>
    <x v="3"/>
    <x v="942"/>
    <x v="1000"/>
    <x v="5"/>
    <n v="1"/>
    <d v="2019-03-29T00:00:00"/>
    <x v="186"/>
    <x v="202"/>
    <n v="36"/>
    <n v="12"/>
    <b v="0"/>
    <m/>
    <b v="0"/>
    <m/>
    <n v="4000000"/>
    <n v="16000000"/>
    <m/>
    <m/>
    <b v="1"/>
    <s v="A"/>
    <x v="5"/>
    <x v="0"/>
    <m/>
  </r>
  <r>
    <x v="1387"/>
    <x v="3"/>
    <x v="610"/>
    <x v="1001"/>
    <x v="1"/>
    <n v="10"/>
    <m/>
    <x v="457"/>
    <x v="351"/>
    <n v="24"/>
    <n v="24"/>
    <b v="1"/>
    <n v="12"/>
    <b v="1"/>
    <n v="12"/>
    <n v="0"/>
    <n v="0"/>
    <m/>
    <m/>
    <b v="1"/>
    <s v="(Blank)"/>
    <x v="0"/>
    <x v="1"/>
    <m/>
  </r>
  <r>
    <x v="1388"/>
    <x v="3"/>
    <x v="943"/>
    <x v="1002"/>
    <x v="2"/>
    <n v="1"/>
    <d v="2018-10-26T00:00:00"/>
    <x v="462"/>
    <x v="479"/>
    <n v="24"/>
    <n v="24"/>
    <b v="1"/>
    <n v="12"/>
    <b v="0"/>
    <n v="12"/>
    <n v="800000"/>
    <n v="3200000"/>
    <d v="2017-12-01T00:00:00"/>
    <d v="2018-08-30T00:00:00"/>
    <b v="1"/>
    <s v="B"/>
    <x v="5"/>
    <x v="0"/>
    <s v="Supply Equipment &amp; Consumables only"/>
  </r>
  <r>
    <x v="1389"/>
    <x v="3"/>
    <x v="944"/>
    <x v="179"/>
    <x v="1"/>
    <n v="1"/>
    <d v="2019-05-27T00:00:00"/>
    <x v="463"/>
    <x v="462"/>
    <n v="36"/>
    <n v="36"/>
    <b v="0"/>
    <m/>
    <b v="0"/>
    <m/>
    <n v="20000000"/>
    <n v="120000000"/>
    <d v="2018-03-15T00:00:00"/>
    <d v="2019-01-28T00:00:00"/>
    <b v="1"/>
    <s v="A"/>
    <x v="21"/>
    <x v="0"/>
    <m/>
  </r>
  <r>
    <x v="1390"/>
    <x v="3"/>
    <x v="945"/>
    <x v="1003"/>
    <x v="1"/>
    <n v="1"/>
    <d v="2019-07-16T00:00:00"/>
    <x v="464"/>
    <x v="480"/>
    <n v="24"/>
    <n v="24"/>
    <b v="1"/>
    <n v="12"/>
    <b v="0"/>
    <m/>
    <n v="750000"/>
    <n v="3000000"/>
    <d v="2018-04-09T00:00:00"/>
    <d v="2019-07-22T00:00:00"/>
    <b v="1"/>
    <s v="B"/>
    <x v="5"/>
    <x v="0"/>
    <m/>
  </r>
  <r>
    <x v="1391"/>
    <x v="3"/>
    <x v="946"/>
    <x v="1004"/>
    <x v="1"/>
    <n v="1"/>
    <d v="2018-02-01T00:00:00"/>
    <x v="465"/>
    <x v="481"/>
    <n v="36"/>
    <n v="12"/>
    <b v="1"/>
    <n v="12"/>
    <b v="0"/>
    <m/>
    <n v="110000"/>
    <n v="440000"/>
    <d v="2017-04-03T00:00:00"/>
    <d v="2018-02-01T00:00:00"/>
    <b v="1"/>
    <s v="B"/>
    <x v="0"/>
    <x v="0"/>
    <m/>
  </r>
  <r>
    <x v="1392"/>
    <x v="8"/>
    <x v="947"/>
    <x v="762"/>
    <x v="1"/>
    <n v="1"/>
    <m/>
    <x v="466"/>
    <x v="482"/>
    <n v="36"/>
    <n v="12"/>
    <b v="0"/>
    <m/>
    <b v="0"/>
    <m/>
    <n v="920000"/>
    <n v="3680000"/>
    <d v="2019-03-25T00:00:00"/>
    <d v="2018-09-03T00:00:00"/>
    <b v="0"/>
    <s v="A"/>
    <x v="5"/>
    <x v="0"/>
    <m/>
  </r>
  <r>
    <x v="1393"/>
    <x v="3"/>
    <x v="948"/>
    <x v="1005"/>
    <x v="1"/>
    <n v="1"/>
    <d v="2018-09-03T00:00:00"/>
    <x v="467"/>
    <x v="483"/>
    <n v="36"/>
    <n v="12"/>
    <b v="0"/>
    <n v="12"/>
    <b v="0"/>
    <m/>
    <n v="1000000"/>
    <n v="4000000"/>
    <d v="2018-05-01T00:00:00"/>
    <d v="2018-09-03T00:00:00"/>
    <b v="1"/>
    <s v="A"/>
    <x v="5"/>
    <x v="0"/>
    <m/>
  </r>
  <r>
    <x v="1394"/>
    <x v="3"/>
    <x v="949"/>
    <x v="563"/>
    <x v="1"/>
    <n v="1"/>
    <d v="2018-12-18T00:00:00"/>
    <x v="468"/>
    <x v="484"/>
    <n v="24"/>
    <n v="24"/>
    <b v="1"/>
    <n v="12"/>
    <b v="0"/>
    <n v="12"/>
    <n v="782841.9"/>
    <n v="3131367.59"/>
    <d v="2018-05-07T00:00:00"/>
    <d v="2018-12-11T00:00:00"/>
    <b v="1"/>
    <s v="B"/>
    <x v="5"/>
    <x v="0"/>
    <m/>
  </r>
  <r>
    <x v="1395"/>
    <x v="9"/>
    <x v="950"/>
    <x v="1006"/>
    <x v="6"/>
    <n v="1"/>
    <d v="2018-03-01T00:00:00"/>
    <x v="469"/>
    <x v="485"/>
    <n v="36"/>
    <n v="0"/>
    <b v="0"/>
    <m/>
    <b v="0"/>
    <m/>
    <n v="0"/>
    <n v="0"/>
    <m/>
    <m/>
    <b v="0"/>
    <s v="(Blank)"/>
    <x v="0"/>
    <x v="0"/>
    <m/>
  </r>
  <r>
    <x v="1396"/>
    <x v="8"/>
    <x v="951"/>
    <x v="491"/>
    <x v="1"/>
    <n v="1"/>
    <m/>
    <x v="470"/>
    <x v="6"/>
    <m/>
    <m/>
    <b v="0"/>
    <m/>
    <b v="0"/>
    <m/>
    <n v="0"/>
    <n v="0"/>
    <m/>
    <m/>
    <b v="0"/>
    <s v="B"/>
    <x v="2"/>
    <x v="0"/>
    <m/>
  </r>
  <r>
    <x v="1397"/>
    <x v="3"/>
    <x v="952"/>
    <x v="1007"/>
    <x v="1"/>
    <n v="1"/>
    <d v="2019-03-04T00:00:00"/>
    <x v="471"/>
    <x v="486"/>
    <n v="24"/>
    <n v="24"/>
    <b v="1"/>
    <n v="12"/>
    <b v="0"/>
    <n v="12"/>
    <n v="500000"/>
    <n v="2000000"/>
    <d v="2018-08-31T00:00:00"/>
    <d v="2019-03-04T00:00:00"/>
    <b v="1"/>
    <s v="B"/>
    <x v="5"/>
    <x v="0"/>
    <m/>
  </r>
  <r>
    <x v="1398"/>
    <x v="3"/>
    <x v="953"/>
    <x v="83"/>
    <x v="1"/>
    <n v="1"/>
    <d v="2019-06-07T00:00:00"/>
    <x v="472"/>
    <x v="487"/>
    <n v="34"/>
    <n v="12"/>
    <b v="0"/>
    <m/>
    <b v="0"/>
    <m/>
    <n v="64000"/>
    <n v="256000"/>
    <d v="2018-08-31T00:00:00"/>
    <d v="2019-02-04T00:00:00"/>
    <b v="1"/>
    <s v="B"/>
    <x v="5"/>
    <x v="0"/>
    <m/>
  </r>
  <r>
    <x v="1399"/>
    <x v="3"/>
    <x v="954"/>
    <x v="1008"/>
    <x v="1"/>
    <n v="1"/>
    <d v="2019-07-01T00:00:00"/>
    <x v="279"/>
    <x v="294"/>
    <n v="24"/>
    <n v="24"/>
    <b v="1"/>
    <n v="12"/>
    <b v="0"/>
    <n v="12"/>
    <n v="2250000"/>
    <n v="9000000"/>
    <d v="2018-12-01T00:00:00"/>
    <d v="2018-12-07T00:00:00"/>
    <b v="1"/>
    <s v="B"/>
    <x v="5"/>
    <x v="0"/>
    <m/>
  </r>
  <r>
    <x v="1400"/>
    <x v="4"/>
    <x v="955"/>
    <x v="41"/>
    <x v="1"/>
    <n v="1"/>
    <d v="2020-11-01T00:00:00"/>
    <x v="473"/>
    <x v="488"/>
    <n v="24"/>
    <n v="24"/>
    <b v="0"/>
    <m/>
    <b v="0"/>
    <m/>
    <n v="1700000"/>
    <n v="6800000"/>
    <d v="2020-04-01T00:00:00"/>
    <d v="2020-11-01T00:00:00"/>
    <b v="0"/>
    <s v="B"/>
    <x v="4"/>
    <x v="0"/>
    <m/>
  </r>
  <r>
    <x v="1401"/>
    <x v="3"/>
    <x v="956"/>
    <x v="76"/>
    <x v="1"/>
    <n v="1"/>
    <d v="2019-03-19T00:00:00"/>
    <x v="474"/>
    <x v="489"/>
    <n v="24"/>
    <n v="24"/>
    <b v="1"/>
    <n v="12"/>
    <b v="0"/>
    <m/>
    <n v="300000"/>
    <n v="1200000"/>
    <d v="2018-01-08T00:00:00"/>
    <m/>
    <b v="1"/>
    <s v="B"/>
    <x v="5"/>
    <x v="0"/>
    <m/>
  </r>
  <r>
    <x v="1402"/>
    <x v="0"/>
    <x v="892"/>
    <x v="943"/>
    <x v="6"/>
    <n v="1"/>
    <m/>
    <x v="475"/>
    <x v="490"/>
    <n v="48"/>
    <n v="9"/>
    <b v="1"/>
    <n v="3"/>
    <b v="1"/>
    <n v="6"/>
    <n v="1000"/>
    <n v="4000"/>
    <m/>
    <m/>
    <b v="1"/>
    <s v="A"/>
    <x v="0"/>
    <x v="0"/>
    <s v="News, Distribution, online newsroom service and enquiry management service"/>
  </r>
  <r>
    <x v="1403"/>
    <x v="8"/>
    <x v="957"/>
    <x v="1009"/>
    <x v="7"/>
    <n v="1"/>
    <m/>
    <x v="6"/>
    <x v="6"/>
    <m/>
    <m/>
    <b v="0"/>
    <m/>
    <b v="0"/>
    <m/>
    <n v="0"/>
    <n v="0"/>
    <m/>
    <m/>
    <b v="0"/>
    <s v="(Blank)"/>
    <x v="2"/>
    <x v="0"/>
    <m/>
  </r>
  <r>
    <x v="1404"/>
    <x v="8"/>
    <x v="958"/>
    <x v="1010"/>
    <x v="7"/>
    <n v="1"/>
    <m/>
    <x v="6"/>
    <x v="6"/>
    <m/>
    <m/>
    <b v="0"/>
    <m/>
    <b v="0"/>
    <m/>
    <m/>
    <m/>
    <m/>
    <m/>
    <b v="0"/>
    <s v="(Blank)"/>
    <x v="2"/>
    <x v="0"/>
    <m/>
  </r>
  <r>
    <x v="1405"/>
    <x v="7"/>
    <x v="897"/>
    <x v="1011"/>
    <x v="7"/>
    <n v="1"/>
    <m/>
    <x v="6"/>
    <x v="6"/>
    <m/>
    <m/>
    <b v="0"/>
    <m/>
    <b v="0"/>
    <m/>
    <n v="0"/>
    <n v="0"/>
    <m/>
    <m/>
    <b v="0"/>
    <s v="(Blank)"/>
    <x v="2"/>
    <x v="0"/>
    <m/>
  </r>
  <r>
    <x v="1406"/>
    <x v="8"/>
    <x v="959"/>
    <x v="1012"/>
    <x v="7"/>
    <n v="1"/>
    <m/>
    <x v="6"/>
    <x v="6"/>
    <m/>
    <m/>
    <b v="0"/>
    <m/>
    <b v="0"/>
    <m/>
    <n v="0"/>
    <n v="0"/>
    <m/>
    <m/>
    <b v="0"/>
    <s v="(Blank)"/>
    <x v="2"/>
    <x v="0"/>
    <m/>
  </r>
  <r>
    <x v="1407"/>
    <x v="3"/>
    <x v="960"/>
    <x v="1013"/>
    <x v="5"/>
    <n v="1"/>
    <d v="2020-03-30T00:00:00"/>
    <x v="463"/>
    <x v="491"/>
    <n v="48"/>
    <n v="0"/>
    <b v="0"/>
    <m/>
    <b v="0"/>
    <m/>
    <n v="50000"/>
    <n v="200000"/>
    <d v="2019-05-09T00:00:00"/>
    <d v="2020-02-03T00:00:00"/>
    <b v="1"/>
    <s v="A"/>
    <x v="0"/>
    <x v="0"/>
    <m/>
  </r>
  <r>
    <x v="1408"/>
    <x v="3"/>
    <x v="897"/>
    <x v="512"/>
    <x v="2"/>
    <n v="1"/>
    <d v="2017-10-31T00:00:00"/>
    <x v="437"/>
    <x v="384"/>
    <n v="24"/>
    <n v="24"/>
    <b v="1"/>
    <n v="12"/>
    <b v="1"/>
    <n v="12"/>
    <n v="1000000"/>
    <n v="4000000"/>
    <m/>
    <m/>
    <b v="1"/>
    <s v="B"/>
    <x v="0"/>
    <x v="0"/>
    <s v="Foreign language Publications"/>
  </r>
  <r>
    <x v="1409"/>
    <x v="3"/>
    <x v="961"/>
    <x v="1014"/>
    <x v="1"/>
    <n v="3"/>
    <m/>
    <x v="476"/>
    <x v="492"/>
    <n v="24"/>
    <n v="24"/>
    <b v="1"/>
    <n v="12"/>
    <b v="0"/>
    <n v="12"/>
    <n v="0"/>
    <n v="0"/>
    <m/>
    <d v="2018-10-31T00:00:00"/>
    <b v="1"/>
    <s v="B"/>
    <x v="5"/>
    <x v="2"/>
    <m/>
  </r>
  <r>
    <x v="1410"/>
    <x v="3"/>
    <x v="962"/>
    <x v="1015"/>
    <x v="1"/>
    <n v="3"/>
    <m/>
    <x v="477"/>
    <x v="493"/>
    <n v="24"/>
    <n v="24"/>
    <b v="1"/>
    <n v="12"/>
    <b v="0"/>
    <n v="12"/>
    <n v="0"/>
    <n v="0"/>
    <m/>
    <d v="2019-10-01T00:00:00"/>
    <b v="1"/>
    <s v="B"/>
    <x v="5"/>
    <x v="2"/>
    <s v="All Lots"/>
  </r>
  <r>
    <x v="1411"/>
    <x v="4"/>
    <x v="963"/>
    <x v="1016"/>
    <x v="1"/>
    <n v="3"/>
    <m/>
    <x v="478"/>
    <x v="6"/>
    <m/>
    <m/>
    <b v="0"/>
    <m/>
    <b v="0"/>
    <m/>
    <m/>
    <m/>
    <m/>
    <d v="2020-02-28T00:00:00"/>
    <b v="1"/>
    <s v="B"/>
    <x v="2"/>
    <x v="2"/>
    <m/>
  </r>
  <r>
    <x v="1412"/>
    <x v="3"/>
    <x v="964"/>
    <x v="1017"/>
    <x v="1"/>
    <n v="3"/>
    <m/>
    <x v="479"/>
    <x v="399"/>
    <n v="24"/>
    <n v="24"/>
    <b v="0"/>
    <n v="12"/>
    <b v="0"/>
    <n v="12"/>
    <n v="0"/>
    <n v="0"/>
    <m/>
    <d v="2019-08-31T00:00:00"/>
    <b v="1"/>
    <s v="B"/>
    <x v="4"/>
    <x v="2"/>
    <m/>
  </r>
  <r>
    <x v="1413"/>
    <x v="0"/>
    <x v="965"/>
    <x v="1018"/>
    <x v="1"/>
    <n v="1"/>
    <m/>
    <x v="480"/>
    <x v="494"/>
    <n v="48"/>
    <n v="0"/>
    <b v="0"/>
    <m/>
    <b v="0"/>
    <m/>
    <n v="500000"/>
    <n v="2000000"/>
    <m/>
    <m/>
    <b v="1"/>
    <s v="A"/>
    <x v="0"/>
    <x v="0"/>
    <s v="National (UK Wide)"/>
  </r>
  <r>
    <x v="1414"/>
    <x v="0"/>
    <x v="965"/>
    <x v="1018"/>
    <x v="1"/>
    <n v="1"/>
    <m/>
    <x v="480"/>
    <x v="494"/>
    <n v="48"/>
    <n v="0"/>
    <b v="0"/>
    <m/>
    <b v="0"/>
    <m/>
    <n v="250000"/>
    <n v="1000000"/>
    <m/>
    <m/>
    <b v="1"/>
    <s v="A"/>
    <x v="0"/>
    <x v="0"/>
    <s v="Lot 2g (Scotland Only)"/>
  </r>
  <r>
    <x v="1415"/>
    <x v="0"/>
    <x v="244"/>
    <x v="1019"/>
    <x v="1"/>
    <n v="2"/>
    <m/>
    <x v="481"/>
    <x v="223"/>
    <n v="48"/>
    <m/>
    <b v="1"/>
    <n v="24"/>
    <b v="0"/>
    <m/>
    <n v="0"/>
    <n v="0"/>
    <m/>
    <m/>
    <b v="1"/>
    <s v="(Blank)"/>
    <x v="2"/>
    <x v="4"/>
    <m/>
  </r>
  <r>
    <x v="1416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&amp; Integration - Vision Equipment"/>
  </r>
  <r>
    <x v="1417"/>
    <x v="3"/>
    <x v="341"/>
    <x v="347"/>
    <x v="1"/>
    <n v="3"/>
    <m/>
    <x v="168"/>
    <x v="179"/>
    <n v="24"/>
    <n v="24"/>
    <b v="1"/>
    <n v="12"/>
    <b v="0"/>
    <n v="12"/>
    <n v="0"/>
    <n v="0"/>
    <m/>
    <m/>
    <b v="1"/>
    <s v="B"/>
    <x v="5"/>
    <x v="2"/>
    <s v="Street Furniture"/>
  </r>
  <r>
    <x v="1418"/>
    <x v="3"/>
    <x v="15"/>
    <x v="15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Dom.&amp; non-Dom. Equipment up to 500 kw (Shorpshire, Staffs, W.Midlands, Worcs, Herefordshire"/>
  </r>
  <r>
    <x v="1419"/>
    <x v="4"/>
    <x v="966"/>
    <x v="1020"/>
    <x v="7"/>
    <n v="3"/>
    <m/>
    <x v="6"/>
    <x v="6"/>
    <m/>
    <m/>
    <b v="0"/>
    <m/>
    <b v="0"/>
    <m/>
    <m/>
    <m/>
    <m/>
    <m/>
    <b v="1"/>
    <s v="B"/>
    <x v="2"/>
    <x v="2"/>
    <m/>
  </r>
  <r>
    <x v="1420"/>
    <x v="3"/>
    <x v="967"/>
    <x v="1021"/>
    <x v="4"/>
    <n v="1"/>
    <d v="2018-08-17T00:00:00"/>
    <x v="482"/>
    <x v="495"/>
    <n v="24"/>
    <n v="24"/>
    <b v="1"/>
    <n v="12"/>
    <b v="1"/>
    <n v="12"/>
    <n v="365000"/>
    <n v="1460000"/>
    <d v="2017-11-30T00:00:00"/>
    <d v="2018-07-27T00:00:00"/>
    <b v="1"/>
    <s v="B"/>
    <x v="0"/>
    <x v="0"/>
    <s v="One Stop Shop"/>
  </r>
  <r>
    <x v="1421"/>
    <x v="8"/>
    <x v="957"/>
    <x v="1009"/>
    <x v="4"/>
    <n v="1"/>
    <m/>
    <x v="483"/>
    <x v="496"/>
    <n v="48"/>
    <m/>
    <b v="0"/>
    <m/>
    <b v="0"/>
    <m/>
    <m/>
    <m/>
    <d v="2018-03-30T00:00:00"/>
    <d v="2019-02-15T00:00:00"/>
    <b v="0"/>
    <s v="B"/>
    <x v="2"/>
    <x v="0"/>
    <m/>
  </r>
  <r>
    <x v="1422"/>
    <x v="6"/>
    <x v="958"/>
    <x v="1010"/>
    <x v="4"/>
    <n v="1"/>
    <m/>
    <x v="484"/>
    <x v="497"/>
    <n v="48"/>
    <n v="0"/>
    <b v="0"/>
    <m/>
    <b v="0"/>
    <m/>
    <n v="0"/>
    <n v="0"/>
    <d v="2018-03-30T00:00:00"/>
    <m/>
    <b v="0"/>
    <s v="B"/>
    <x v="0"/>
    <x v="0"/>
    <m/>
  </r>
  <r>
    <x v="1423"/>
    <x v="8"/>
    <x v="959"/>
    <x v="1022"/>
    <x v="4"/>
    <n v="1"/>
    <m/>
    <x v="485"/>
    <x v="498"/>
    <n v="48"/>
    <n v="0"/>
    <b v="0"/>
    <m/>
    <b v="0"/>
    <m/>
    <n v="0"/>
    <n v="0"/>
    <d v="2018-03-30T00:00:00"/>
    <m/>
    <b v="0"/>
    <s v="B"/>
    <x v="0"/>
    <x v="0"/>
    <m/>
  </r>
  <r>
    <x v="1424"/>
    <x v="3"/>
    <x v="674"/>
    <x v="893"/>
    <x v="4"/>
    <n v="1"/>
    <d v="2017-11-29T00:00:00"/>
    <x v="412"/>
    <x v="430"/>
    <n v="24"/>
    <n v="24"/>
    <b v="1"/>
    <n v="12"/>
    <b v="1"/>
    <n v="12"/>
    <n v="750000"/>
    <n v="3000000"/>
    <m/>
    <m/>
    <b v="1"/>
    <s v="B"/>
    <x v="0"/>
    <x v="0"/>
    <s v="eBook Collections with unconstrained DRM"/>
  </r>
  <r>
    <x v="1425"/>
    <x v="3"/>
    <x v="674"/>
    <x v="893"/>
    <x v="4"/>
    <n v="1"/>
    <d v="2017-11-29T00:00:00"/>
    <x v="412"/>
    <x v="430"/>
    <n v="24"/>
    <n v="24"/>
    <b v="1"/>
    <n v="12"/>
    <b v="1"/>
    <n v="12"/>
    <n v="250000"/>
    <n v="1000000"/>
    <m/>
    <m/>
    <b v="1"/>
    <s v="B"/>
    <x v="0"/>
    <x v="0"/>
    <s v="Multi - publisher subscriptions with Constrained DRM"/>
  </r>
  <r>
    <x v="1426"/>
    <x v="3"/>
    <x v="674"/>
    <x v="893"/>
    <x v="4"/>
    <n v="1"/>
    <d v="2017-11-29T00:00:00"/>
    <x v="412"/>
    <x v="430"/>
    <n v="24"/>
    <n v="24"/>
    <b v="1"/>
    <n v="12"/>
    <b v="1"/>
    <n v="12"/>
    <n v="1250000"/>
    <n v="5000000"/>
    <m/>
    <m/>
    <b v="1"/>
    <s v="B"/>
    <x v="0"/>
    <x v="0"/>
    <s v="Multi - vendor eBook acquisition platform"/>
  </r>
  <r>
    <x v="1427"/>
    <x v="3"/>
    <x v="968"/>
    <x v="1023"/>
    <x v="1"/>
    <n v="10"/>
    <m/>
    <x v="410"/>
    <x v="179"/>
    <n v="24"/>
    <n v="24"/>
    <b v="1"/>
    <n v="12"/>
    <b v="1"/>
    <n v="12"/>
    <n v="0"/>
    <n v="0"/>
    <m/>
    <m/>
    <b v="1"/>
    <s v="(Blank)"/>
    <x v="0"/>
    <x v="1"/>
    <m/>
  </r>
  <r>
    <x v="1428"/>
    <x v="3"/>
    <x v="969"/>
    <x v="1024"/>
    <x v="0"/>
    <n v="1"/>
    <d v="2019-10-18T00:00:00"/>
    <x v="486"/>
    <x v="499"/>
    <n v="24"/>
    <n v="24"/>
    <b v="0"/>
    <m/>
    <b v="0"/>
    <m/>
    <n v="2000000"/>
    <n v="8000000"/>
    <d v="2017-12-19T00:00:00"/>
    <d v="2020-01-01T00:00:00"/>
    <b v="1"/>
    <s v="B"/>
    <x v="4"/>
    <x v="0"/>
    <m/>
  </r>
  <r>
    <x v="1429"/>
    <x v="3"/>
    <x v="821"/>
    <x v="142"/>
    <x v="6"/>
    <n v="1"/>
    <d v="2017-12-19T00:00:00"/>
    <x v="397"/>
    <x v="418"/>
    <n v="36"/>
    <n v="12"/>
    <b v="1"/>
    <n v="12"/>
    <b v="0"/>
    <m/>
    <n v="137500"/>
    <n v="550000"/>
    <d v="2016-06-03T00:00:00"/>
    <d v="2017-11-17T00:00:00"/>
    <b v="1"/>
    <s v="B"/>
    <x v="0"/>
    <x v="0"/>
    <s v="Property &amp; Estates"/>
  </r>
  <r>
    <x v="1430"/>
    <x v="0"/>
    <x v="970"/>
    <x v="1025"/>
    <x v="0"/>
    <n v="1"/>
    <d v="2018-07-06T00:00:00"/>
    <x v="452"/>
    <x v="500"/>
    <n v="24"/>
    <n v="24"/>
    <b v="1"/>
    <n v="12"/>
    <b v="0"/>
    <n v="12"/>
    <n v="2000000"/>
    <n v="8000000"/>
    <d v="2017-12-19T00:00:00"/>
    <d v="2018-07-01T00:00:00"/>
    <b v="1"/>
    <s v="B"/>
    <x v="5"/>
    <x v="0"/>
    <m/>
  </r>
  <r>
    <x v="1431"/>
    <x v="3"/>
    <x v="821"/>
    <x v="142"/>
    <x v="6"/>
    <n v="1"/>
    <d v="2017-12-19T00:00:00"/>
    <x v="397"/>
    <x v="418"/>
    <n v="36"/>
    <n v="12"/>
    <b v="1"/>
    <n v="12"/>
    <b v="0"/>
    <m/>
    <n v="87500"/>
    <n v="350000"/>
    <d v="2016-06-03T00:00:00"/>
    <d v="2017-11-17T00:00:00"/>
    <b v="1"/>
    <s v="B"/>
    <x v="0"/>
    <x v="0"/>
    <s v="People / HR Matters"/>
  </r>
  <r>
    <x v="1432"/>
    <x v="3"/>
    <x v="821"/>
    <x v="142"/>
    <x v="6"/>
    <n v="1"/>
    <d v="2017-12-19T00:00:00"/>
    <x v="397"/>
    <x v="418"/>
    <n v="36"/>
    <n v="12"/>
    <b v="1"/>
    <n v="12"/>
    <b v="0"/>
    <m/>
    <n v="37500"/>
    <n v="150000"/>
    <d v="2016-06-03T00:00:00"/>
    <d v="2017-11-17T00:00:00"/>
    <b v="1"/>
    <s v="B"/>
    <x v="0"/>
    <x v="0"/>
    <s v="Charity"/>
  </r>
  <r>
    <x v="1433"/>
    <x v="3"/>
    <x v="821"/>
    <x v="142"/>
    <x v="6"/>
    <n v="1"/>
    <d v="2017-12-19T00:00:00"/>
    <x v="397"/>
    <x v="418"/>
    <n v="36"/>
    <n v="12"/>
    <b v="1"/>
    <n v="12"/>
    <b v="0"/>
    <m/>
    <n v="62500"/>
    <n v="250000"/>
    <d v="2016-06-03T00:00:00"/>
    <d v="2017-11-17T00:00:00"/>
    <b v="1"/>
    <s v="B"/>
    <x v="0"/>
    <x v="0"/>
    <s v="International"/>
  </r>
  <r>
    <x v="1434"/>
    <x v="3"/>
    <x v="821"/>
    <x v="142"/>
    <x v="6"/>
    <n v="1"/>
    <d v="2017-12-19T00:00:00"/>
    <x v="397"/>
    <x v="418"/>
    <n v="36"/>
    <n v="12"/>
    <b v="1"/>
    <n v="12"/>
    <b v="0"/>
    <m/>
    <n v="387500"/>
    <n v="1550000"/>
    <d v="2016-06-03T00:00:00"/>
    <d v="2017-11-17T00:00:00"/>
    <b v="1"/>
    <s v="B"/>
    <x v="0"/>
    <x v="0"/>
    <s v="One-Stop-Shop"/>
  </r>
  <r>
    <x v="1435"/>
    <x v="8"/>
    <x v="971"/>
    <x v="1026"/>
    <x v="6"/>
    <n v="2"/>
    <m/>
    <x v="487"/>
    <x v="501"/>
    <n v="36"/>
    <n v="12"/>
    <b v="0"/>
    <n v="12"/>
    <b v="0"/>
    <m/>
    <n v="0"/>
    <n v="0"/>
    <m/>
    <d v="2018-01-30T00:00:00"/>
    <b v="1"/>
    <s v="C - Framework"/>
    <x v="5"/>
    <x v="4"/>
    <m/>
  </r>
  <r>
    <x v="1436"/>
    <x v="3"/>
    <x v="972"/>
    <x v="1027"/>
    <x v="4"/>
    <n v="1"/>
    <d v="2018-11-12T00:00:00"/>
    <x v="488"/>
    <x v="502"/>
    <n v="24"/>
    <n v="24"/>
    <b v="1"/>
    <n v="12"/>
    <b v="0"/>
    <m/>
    <n v="275000"/>
    <n v="1100000"/>
    <d v="2018-01-15T00:00:00"/>
    <d v="2018-07-30T00:00:00"/>
    <b v="1"/>
    <s v="C1 - Local Collaboration"/>
    <x v="5"/>
    <x v="0"/>
    <m/>
  </r>
  <r>
    <x v="1437"/>
    <x v="3"/>
    <x v="973"/>
    <x v="1028"/>
    <x v="5"/>
    <n v="4"/>
    <d v="2019-05-20T00:00:00"/>
    <x v="13"/>
    <x v="14"/>
    <n v="36"/>
    <n v="12"/>
    <b v="0"/>
    <m/>
    <b v="0"/>
    <m/>
    <n v="0"/>
    <n v="0"/>
    <d v="2019-01-01T00:00:00"/>
    <m/>
    <b v="1"/>
    <s v="B"/>
    <x v="5"/>
    <x v="3"/>
    <s v="Admin (National and London)"/>
  </r>
  <r>
    <x v="1438"/>
    <x v="0"/>
    <x v="974"/>
    <x v="1029"/>
    <x v="1"/>
    <n v="6"/>
    <m/>
    <x v="447"/>
    <x v="503"/>
    <n v="48"/>
    <m/>
    <b v="0"/>
    <m/>
    <b v="0"/>
    <m/>
    <n v="0"/>
    <n v="0"/>
    <m/>
    <m/>
    <b v="1"/>
    <s v="C - Framework"/>
    <x v="2"/>
    <x v="6"/>
    <m/>
  </r>
  <r>
    <x v="1439"/>
    <x v="0"/>
    <x v="975"/>
    <x v="1030"/>
    <x v="1"/>
    <n v="6"/>
    <m/>
    <x v="489"/>
    <x v="504"/>
    <n v="24"/>
    <m/>
    <b v="1"/>
    <n v="12"/>
    <b v="1"/>
    <n v="12"/>
    <n v="0"/>
    <n v="0"/>
    <m/>
    <m/>
    <b v="1"/>
    <s v="C - Framework"/>
    <x v="0"/>
    <x v="6"/>
    <m/>
  </r>
  <r>
    <x v="1440"/>
    <x v="0"/>
    <x v="976"/>
    <x v="1031"/>
    <x v="1"/>
    <n v="6"/>
    <m/>
    <x v="361"/>
    <x v="448"/>
    <n v="36"/>
    <m/>
    <b v="0"/>
    <n v="12"/>
    <b v="0"/>
    <m/>
    <n v="0"/>
    <n v="0"/>
    <m/>
    <m/>
    <b v="1"/>
    <s v="C - Framework"/>
    <x v="2"/>
    <x v="6"/>
    <m/>
  </r>
  <r>
    <x v="1441"/>
    <x v="0"/>
    <x v="977"/>
    <x v="1032"/>
    <x v="6"/>
    <n v="6"/>
    <m/>
    <x v="490"/>
    <x v="505"/>
    <n v="48"/>
    <m/>
    <b v="0"/>
    <m/>
    <b v="0"/>
    <m/>
    <n v="0"/>
    <n v="0"/>
    <m/>
    <m/>
    <b v="1"/>
    <s v="C - Framework"/>
    <x v="2"/>
    <x v="6"/>
    <m/>
  </r>
  <r>
    <x v="1442"/>
    <x v="0"/>
    <x v="978"/>
    <x v="1033"/>
    <x v="6"/>
    <n v="6"/>
    <m/>
    <x v="491"/>
    <x v="506"/>
    <n v="12"/>
    <m/>
    <b v="1"/>
    <n v="7"/>
    <b v="1"/>
    <n v="12"/>
    <n v="0"/>
    <n v="0"/>
    <m/>
    <m/>
    <b v="1"/>
    <s v="C - Framework"/>
    <x v="0"/>
    <x v="6"/>
    <m/>
  </r>
  <r>
    <x v="1443"/>
    <x v="0"/>
    <x v="979"/>
    <x v="1034"/>
    <x v="7"/>
    <n v="6"/>
    <m/>
    <x v="492"/>
    <x v="507"/>
    <n v="48"/>
    <m/>
    <b v="0"/>
    <m/>
    <b v="0"/>
    <m/>
    <n v="0"/>
    <n v="0"/>
    <m/>
    <m/>
    <b v="1"/>
    <s v="Call-off from Framework"/>
    <x v="2"/>
    <x v="6"/>
    <m/>
  </r>
  <r>
    <x v="1444"/>
    <x v="0"/>
    <x v="980"/>
    <x v="1035"/>
    <x v="7"/>
    <n v="6"/>
    <m/>
    <x v="438"/>
    <x v="508"/>
    <n v="24"/>
    <n v="24"/>
    <b v="1"/>
    <n v="12"/>
    <b v="0"/>
    <n v="12"/>
    <n v="0"/>
    <n v="0"/>
    <m/>
    <m/>
    <b v="1"/>
    <s v="C - Framework"/>
    <x v="5"/>
    <x v="6"/>
    <m/>
  </r>
  <r>
    <x v="1445"/>
    <x v="0"/>
    <x v="981"/>
    <x v="1036"/>
    <x v="6"/>
    <n v="6"/>
    <m/>
    <x v="493"/>
    <x v="509"/>
    <n v="24"/>
    <n v="24"/>
    <b v="1"/>
    <n v="12"/>
    <b v="0"/>
    <n v="12"/>
    <n v="0"/>
    <n v="0"/>
    <m/>
    <m/>
    <b v="1"/>
    <s v="C - Framework"/>
    <x v="5"/>
    <x v="6"/>
    <m/>
  </r>
  <r>
    <x v="1446"/>
    <x v="0"/>
    <x v="982"/>
    <x v="1037"/>
    <x v="2"/>
    <n v="6"/>
    <m/>
    <x v="494"/>
    <x v="510"/>
    <n v="48"/>
    <n v="0"/>
    <b v="0"/>
    <m/>
    <b v="0"/>
    <m/>
    <n v="0"/>
    <n v="0"/>
    <m/>
    <m/>
    <b v="1"/>
    <s v="(Blank)"/>
    <x v="0"/>
    <x v="6"/>
    <m/>
  </r>
  <r>
    <x v="1447"/>
    <x v="0"/>
    <x v="983"/>
    <x v="1038"/>
    <x v="2"/>
    <n v="6"/>
    <m/>
    <x v="333"/>
    <x v="257"/>
    <n v="16"/>
    <m/>
    <b v="0"/>
    <m/>
    <b v="0"/>
    <m/>
    <n v="0"/>
    <n v="0"/>
    <m/>
    <m/>
    <b v="1"/>
    <s v="Call-off from Framework"/>
    <x v="2"/>
    <x v="6"/>
    <m/>
  </r>
  <r>
    <x v="1448"/>
    <x v="0"/>
    <x v="984"/>
    <x v="1039"/>
    <x v="5"/>
    <n v="6"/>
    <m/>
    <x v="495"/>
    <x v="511"/>
    <n v="36"/>
    <n v="12"/>
    <b v="1"/>
    <n v="12"/>
    <b v="0"/>
    <m/>
    <n v="0"/>
    <n v="0"/>
    <m/>
    <m/>
    <b v="1"/>
    <s v="Call-off from Framework"/>
    <x v="0"/>
    <x v="6"/>
    <m/>
  </r>
  <r>
    <x v="1449"/>
    <x v="0"/>
    <x v="985"/>
    <x v="1040"/>
    <x v="5"/>
    <n v="6"/>
    <m/>
    <x v="318"/>
    <x v="341"/>
    <n v="36"/>
    <n v="12"/>
    <b v="1"/>
    <n v="12"/>
    <b v="0"/>
    <m/>
    <n v="0"/>
    <n v="0"/>
    <m/>
    <m/>
    <b v="1"/>
    <s v="C - Framework"/>
    <x v="0"/>
    <x v="6"/>
    <m/>
  </r>
  <r>
    <x v="1450"/>
    <x v="7"/>
    <x v="244"/>
    <x v="747"/>
    <x v="7"/>
    <n v="6"/>
    <m/>
    <x v="6"/>
    <x v="6"/>
    <m/>
    <m/>
    <b v="0"/>
    <m/>
    <b v="0"/>
    <m/>
    <m/>
    <m/>
    <m/>
    <m/>
    <b v="1"/>
    <s v="(Blank)"/>
    <x v="2"/>
    <x v="6"/>
    <m/>
  </r>
  <r>
    <x v="1451"/>
    <x v="0"/>
    <x v="986"/>
    <x v="1041"/>
    <x v="0"/>
    <n v="6"/>
    <m/>
    <x v="496"/>
    <x v="512"/>
    <n v="18"/>
    <m/>
    <b v="1"/>
    <n v="12"/>
    <b v="1"/>
    <n v="12"/>
    <n v="0"/>
    <n v="0"/>
    <m/>
    <m/>
    <b v="1"/>
    <s v="C - Framework"/>
    <x v="0"/>
    <x v="6"/>
    <m/>
  </r>
  <r>
    <x v="1452"/>
    <x v="3"/>
    <x v="987"/>
    <x v="1042"/>
    <x v="6"/>
    <n v="3"/>
    <m/>
    <x v="497"/>
    <x v="513"/>
    <n v="36"/>
    <n v="12"/>
    <b v="1"/>
    <n v="12"/>
    <b v="0"/>
    <m/>
    <n v="0"/>
    <n v="0"/>
    <m/>
    <m/>
    <b v="1"/>
    <s v="B"/>
    <x v="0"/>
    <x v="2"/>
    <m/>
  </r>
  <r>
    <x v="1453"/>
    <x v="3"/>
    <x v="988"/>
    <x v="1043"/>
    <x v="6"/>
    <n v="6"/>
    <m/>
    <x v="387"/>
    <x v="514"/>
    <n v="96"/>
    <m/>
    <b v="0"/>
    <m/>
    <b v="0"/>
    <m/>
    <n v="0"/>
    <n v="0"/>
    <m/>
    <m/>
    <b v="1"/>
    <s v="C - Recurrent Contract"/>
    <x v="2"/>
    <x v="6"/>
    <m/>
  </r>
  <r>
    <x v="1454"/>
    <x v="13"/>
    <x v="989"/>
    <x v="1044"/>
    <x v="0"/>
    <n v="1"/>
    <m/>
    <x v="498"/>
    <x v="515"/>
    <n v="48"/>
    <n v="0"/>
    <b v="0"/>
    <m/>
    <b v="0"/>
    <m/>
    <n v="10000000"/>
    <n v="40000000"/>
    <d v="2020-05-31T00:00:00"/>
    <d v="2021-10-31T00:00:00"/>
    <b v="0"/>
    <s v="B"/>
    <x v="0"/>
    <x v="0"/>
    <m/>
  </r>
  <r>
    <x v="1455"/>
    <x v="4"/>
    <x v="990"/>
    <x v="892"/>
    <x v="0"/>
    <n v="1"/>
    <m/>
    <x v="499"/>
    <x v="516"/>
    <n v="48"/>
    <n v="0"/>
    <b v="0"/>
    <n v="0"/>
    <b v="0"/>
    <n v="0"/>
    <n v="3000000"/>
    <n v="12000000"/>
    <d v="2020-10-29T00:00:00"/>
    <d v="2021-09-30T00:00:00"/>
    <b v="0"/>
    <s v="B"/>
    <x v="0"/>
    <x v="0"/>
    <m/>
  </r>
  <r>
    <x v="1456"/>
    <x v="13"/>
    <x v="991"/>
    <x v="1045"/>
    <x v="0"/>
    <n v="1"/>
    <m/>
    <x v="500"/>
    <x v="517"/>
    <n v="48"/>
    <n v="0"/>
    <b v="0"/>
    <m/>
    <b v="0"/>
    <m/>
    <n v="2000000"/>
    <n v="8000000"/>
    <d v="2021-06-01T00:00:00"/>
    <d v="2022-01-10T00:00:00"/>
    <b v="1"/>
    <s v="B"/>
    <x v="0"/>
    <x v="0"/>
    <m/>
  </r>
  <r>
    <x v="1457"/>
    <x v="3"/>
    <x v="992"/>
    <x v="1046"/>
    <x v="0"/>
    <n v="1"/>
    <d v="2020-07-03T00:00:00"/>
    <x v="501"/>
    <x v="518"/>
    <n v="24"/>
    <n v="24"/>
    <b v="0"/>
    <m/>
    <b v="0"/>
    <m/>
    <n v="2000000"/>
    <n v="8000000"/>
    <d v="2019-07-31T00:00:00"/>
    <d v="2020-06-30T00:00:00"/>
    <b v="1"/>
    <s v="B"/>
    <x v="4"/>
    <x v="0"/>
    <m/>
  </r>
  <r>
    <x v="1458"/>
    <x v="3"/>
    <x v="993"/>
    <x v="1047"/>
    <x v="1"/>
    <n v="1"/>
    <m/>
    <x v="315"/>
    <x v="294"/>
    <n v="48"/>
    <n v="0"/>
    <b v="0"/>
    <m/>
    <b v="0"/>
    <m/>
    <n v="40000"/>
    <n v="160000"/>
    <m/>
    <m/>
    <b v="1"/>
    <s v="B"/>
    <x v="0"/>
    <x v="0"/>
    <m/>
  </r>
  <r>
    <x v="1459"/>
    <x v="3"/>
    <x v="994"/>
    <x v="1048"/>
    <x v="2"/>
    <n v="1"/>
    <d v="2018-03-14T00:00:00"/>
    <x v="502"/>
    <x v="519"/>
    <n v="24"/>
    <n v="24"/>
    <b v="1"/>
    <n v="12"/>
    <b v="1"/>
    <n v="12"/>
    <n v="1080000"/>
    <n v="4320000"/>
    <m/>
    <m/>
    <b v="1"/>
    <s v="A"/>
    <x v="0"/>
    <x v="0"/>
    <m/>
  </r>
  <r>
    <x v="1460"/>
    <x v="0"/>
    <x v="995"/>
    <x v="1049"/>
    <x v="2"/>
    <n v="1"/>
    <d v="2017-10-25T00:00:00"/>
    <x v="407"/>
    <x v="520"/>
    <n v="12"/>
    <m/>
    <b v="1"/>
    <n v="12"/>
    <b v="0"/>
    <m/>
    <n v="0"/>
    <n v="0"/>
    <m/>
    <m/>
    <b v="1"/>
    <s v="A"/>
    <x v="2"/>
    <x v="0"/>
    <m/>
  </r>
  <r>
    <x v="1461"/>
    <x v="4"/>
    <x v="996"/>
    <x v="1050"/>
    <x v="2"/>
    <n v="6"/>
    <m/>
    <x v="6"/>
    <x v="6"/>
    <n v="24"/>
    <m/>
    <b v="0"/>
    <m/>
    <b v="0"/>
    <m/>
    <n v="0"/>
    <n v="0"/>
    <d v="2018-01-02T00:00:00"/>
    <d v="2018-07-16T00:00:00"/>
    <b v="1"/>
    <s v="C - Framework"/>
    <x v="2"/>
    <x v="6"/>
    <m/>
  </r>
  <r>
    <x v="1462"/>
    <x v="3"/>
    <x v="997"/>
    <x v="1051"/>
    <x v="1"/>
    <n v="10"/>
    <m/>
    <x v="315"/>
    <x v="294"/>
    <n v="24"/>
    <n v="24"/>
    <b v="1"/>
    <n v="12"/>
    <b v="1"/>
    <n v="12"/>
    <n v="0"/>
    <n v="0"/>
    <m/>
    <m/>
    <b v="1"/>
    <s v="B"/>
    <x v="0"/>
    <x v="1"/>
    <m/>
  </r>
  <r>
    <x v="1463"/>
    <x v="8"/>
    <x v="893"/>
    <x v="1052"/>
    <x v="1"/>
    <n v="2"/>
    <d v="2017-07-03T00:00:00"/>
    <x v="402"/>
    <x v="363"/>
    <n v="72"/>
    <m/>
    <b v="0"/>
    <n v="12"/>
    <b v="0"/>
    <n v="12"/>
    <n v="0"/>
    <n v="750000000"/>
    <d v="2017-08-28T00:00:00"/>
    <d v="2017-07-03T00:00:00"/>
    <b v="1"/>
    <s v="C - Framework"/>
    <x v="2"/>
    <x v="4"/>
    <m/>
  </r>
  <r>
    <x v="1464"/>
    <x v="3"/>
    <x v="971"/>
    <x v="1026"/>
    <x v="6"/>
    <n v="2"/>
    <m/>
    <x v="503"/>
    <x v="381"/>
    <n v="36"/>
    <n v="12"/>
    <b v="1"/>
    <n v="12"/>
    <b v="0"/>
    <m/>
    <n v="0"/>
    <n v="0"/>
    <m/>
    <d v="2018-03-02T00:00:00"/>
    <b v="1"/>
    <s v="B"/>
    <x v="0"/>
    <x v="4"/>
    <m/>
  </r>
  <r>
    <x v="1465"/>
    <x v="3"/>
    <x v="452"/>
    <x v="439"/>
    <x v="1"/>
    <n v="3"/>
    <m/>
    <x v="210"/>
    <x v="226"/>
    <n v="24"/>
    <n v="24"/>
    <b v="1"/>
    <n v="12"/>
    <b v="0"/>
    <n v="12"/>
    <n v="0"/>
    <n v="0"/>
    <m/>
    <d v="2019-01-01T00:00:00"/>
    <b v="1"/>
    <s v="B"/>
    <x v="5"/>
    <x v="2"/>
    <s v="Office Furniture (Mainland UK &amp; Islands)"/>
  </r>
  <r>
    <x v="1466"/>
    <x v="0"/>
    <x v="998"/>
    <x v="1053"/>
    <x v="1"/>
    <n v="10"/>
    <m/>
    <x v="504"/>
    <x v="306"/>
    <n v="24"/>
    <n v="24"/>
    <b v="1"/>
    <n v="12"/>
    <b v="0"/>
    <n v="12"/>
    <n v="0"/>
    <n v="0"/>
    <m/>
    <m/>
    <b v="1"/>
    <s v="(Blank)"/>
    <x v="5"/>
    <x v="1"/>
    <m/>
  </r>
  <r>
    <x v="1467"/>
    <x v="3"/>
    <x v="999"/>
    <x v="501"/>
    <x v="5"/>
    <n v="5"/>
    <d v="2019-05-22T00:00:00"/>
    <x v="505"/>
    <x v="521"/>
    <n v="24"/>
    <n v="24"/>
    <b v="1"/>
    <n v="24"/>
    <b v="0"/>
    <m/>
    <n v="1256000"/>
    <n v="0"/>
    <m/>
    <d v="2019-05-22T00:00:00"/>
    <b v="1"/>
    <s v="B"/>
    <x v="0"/>
    <x v="5"/>
    <s v="Staff and Student Occupational Health Services in Greater London"/>
  </r>
  <r>
    <x v="1468"/>
    <x v="3"/>
    <x v="1000"/>
    <x v="1054"/>
    <x v="1"/>
    <n v="10"/>
    <m/>
    <x v="476"/>
    <x v="492"/>
    <n v="24"/>
    <n v="24"/>
    <b v="1"/>
    <n v="12"/>
    <b v="0"/>
    <n v="12"/>
    <n v="0"/>
    <n v="0"/>
    <m/>
    <m/>
    <b v="1"/>
    <s v="(Blank)"/>
    <x v="5"/>
    <x v="1"/>
    <m/>
  </r>
  <r>
    <x v="1469"/>
    <x v="3"/>
    <x v="912"/>
    <x v="40"/>
    <x v="1"/>
    <n v="3"/>
    <m/>
    <x v="445"/>
    <x v="217"/>
    <n v="36"/>
    <n v="12"/>
    <b v="1"/>
    <n v="12"/>
    <b v="0"/>
    <m/>
    <n v="126000"/>
    <n v="0"/>
    <m/>
    <m/>
    <b v="1"/>
    <s v="B"/>
    <x v="0"/>
    <x v="2"/>
    <s v="Student Kitchen Starter Packs"/>
  </r>
  <r>
    <x v="1470"/>
    <x v="3"/>
    <x v="912"/>
    <x v="40"/>
    <x v="1"/>
    <n v="3"/>
    <m/>
    <x v="445"/>
    <x v="217"/>
    <n v="36"/>
    <n v="12"/>
    <b v="1"/>
    <n v="12"/>
    <b v="0"/>
    <m/>
    <n v="608000"/>
    <n v="0"/>
    <m/>
    <m/>
    <b v="1"/>
    <s v="B"/>
    <x v="0"/>
    <x v="2"/>
    <s v="Window Coverings (Supply &amp; Installation)"/>
  </r>
  <r>
    <x v="1471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South and Central England"/>
  </r>
  <r>
    <x v="1472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Greater London"/>
  </r>
  <r>
    <x v="1473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South West, South and Mid Wales"/>
  </r>
  <r>
    <x v="1474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Central England"/>
  </r>
  <r>
    <x v="1475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North Midlands"/>
  </r>
  <r>
    <x v="1476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North of England"/>
  </r>
  <r>
    <x v="1477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Lot 6a - North of England with NI option"/>
  </r>
  <r>
    <x v="1478"/>
    <x v="0"/>
    <x v="1001"/>
    <x v="1055"/>
    <x v="1"/>
    <n v="4"/>
    <m/>
    <x v="402"/>
    <x v="500"/>
    <n v="24"/>
    <m/>
    <b v="1"/>
    <n v="12"/>
    <b v="1"/>
    <n v="12"/>
    <n v="0"/>
    <n v="0"/>
    <m/>
    <m/>
    <b v="1"/>
    <s v="B"/>
    <x v="0"/>
    <x v="3"/>
    <s v="Lot 7 - NI option only"/>
  </r>
  <r>
    <x v="1479"/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d v="2018-03-01T00:00:00"/>
    <b v="1"/>
    <s v="B"/>
    <x v="0"/>
    <x v="5"/>
    <s v="Lot 2 Gown Purchase"/>
  </r>
  <r>
    <x v="1480"/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d v="2018-03-01T00:00:00"/>
    <b v="1"/>
    <s v="B"/>
    <x v="0"/>
    <x v="5"/>
    <s v="Lot 3 Photography and DVD streaming"/>
  </r>
  <r>
    <x v="1481"/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d v="2018-03-01T00:00:00"/>
    <b v="1"/>
    <s v="B"/>
    <x v="0"/>
    <x v="5"/>
    <s v="Lot 4 One Stop Shop (Gown Hire, Photography marchadise and DVD streaming)"/>
  </r>
  <r>
    <x v="1482"/>
    <x v="10"/>
    <x v="1002"/>
    <x v="1056"/>
    <x v="6"/>
    <n v="4"/>
    <m/>
    <x v="6"/>
    <x v="6"/>
    <m/>
    <m/>
    <b v="0"/>
    <m/>
    <b v="0"/>
    <m/>
    <m/>
    <m/>
    <d v="2021-03-01T00:00:00"/>
    <d v="2021-12-31T00:00:00"/>
    <b v="1"/>
    <s v="B"/>
    <x v="2"/>
    <x v="3"/>
    <m/>
  </r>
  <r>
    <x v="1483"/>
    <x v="3"/>
    <x v="627"/>
    <x v="652"/>
    <x v="1"/>
    <n v="1"/>
    <m/>
    <x v="297"/>
    <x v="311"/>
    <n v="24"/>
    <n v="24"/>
    <b v="1"/>
    <n v="12"/>
    <b v="1"/>
    <n v="12"/>
    <n v="0"/>
    <n v="0"/>
    <m/>
    <m/>
    <b v="1"/>
    <s v="B"/>
    <x v="0"/>
    <x v="0"/>
    <s v="Plumbed-In Water Coolers (including Installation)"/>
  </r>
  <r>
    <x v="1484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General Books"/>
  </r>
  <r>
    <x v="1485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Bright Red Publishing"/>
  </r>
  <r>
    <x v="1486"/>
    <x v="3"/>
    <x v="1004"/>
    <x v="113"/>
    <x v="6"/>
    <n v="1"/>
    <d v="2020-02-03T00:00:00"/>
    <x v="443"/>
    <x v="522"/>
    <n v="24"/>
    <n v="24"/>
    <b v="0"/>
    <m/>
    <b v="0"/>
    <m/>
    <n v="660000"/>
    <n v="2640000"/>
    <d v="2019-06-03T00:00:00"/>
    <d v="2020-02-10T00:00:00"/>
    <b v="1"/>
    <s v="B"/>
    <x v="4"/>
    <x v="0"/>
    <s v="Beauty Products &amp; Beauty Kits"/>
  </r>
  <r>
    <x v="1487"/>
    <x v="3"/>
    <x v="627"/>
    <x v="652"/>
    <x v="1"/>
    <n v="1"/>
    <m/>
    <x v="297"/>
    <x v="311"/>
    <n v="24"/>
    <n v="24"/>
    <b v="1"/>
    <n v="12"/>
    <b v="1"/>
    <n v="12"/>
    <n v="0"/>
    <n v="0"/>
    <m/>
    <m/>
    <b v="1"/>
    <s v="B"/>
    <x v="0"/>
    <x v="0"/>
    <s v="Sanitisation and Maintenance of Bottled and Plumbed-In Water Coolers"/>
  </r>
  <r>
    <x v="1488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Capstone Global Library"/>
  </r>
  <r>
    <x v="1489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Harper Collins Publishers"/>
  </r>
  <r>
    <x v="1490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Hodder Gibson"/>
  </r>
  <r>
    <x v="1491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Jolly Learning"/>
  </r>
  <r>
    <x v="1492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McGraw Hill"/>
  </r>
  <r>
    <x v="1493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Nelson Thornes"/>
  </r>
  <r>
    <x v="1494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Oxford University Press"/>
  </r>
  <r>
    <x v="1495"/>
    <x v="3"/>
    <x v="579"/>
    <x v="608"/>
    <x v="2"/>
    <n v="3"/>
    <m/>
    <x v="279"/>
    <x v="294"/>
    <n v="24"/>
    <n v="24"/>
    <b v="1"/>
    <n v="12"/>
    <b v="0"/>
    <n v="12"/>
    <n v="0"/>
    <n v="0"/>
    <m/>
    <m/>
    <b v="1"/>
    <s v="B"/>
    <x v="5"/>
    <x v="2"/>
    <s v="Supply - Audio Equipment"/>
  </r>
  <r>
    <x v="1496"/>
    <x v="3"/>
    <x v="1005"/>
    <x v="1058"/>
    <x v="1"/>
    <n v="2"/>
    <d v="2019-08-29T00:00:00"/>
    <x v="352"/>
    <x v="370"/>
    <n v="36"/>
    <n v="12"/>
    <b v="0"/>
    <n v="12"/>
    <b v="0"/>
    <m/>
    <n v="1000000"/>
    <n v="4000000"/>
    <d v="2019-02-01T00:00:00"/>
    <d v="2019-08-12T00:00:00"/>
    <b v="1"/>
    <s v="C - Framework"/>
    <x v="5"/>
    <x v="4"/>
    <m/>
  </r>
  <r>
    <x v="1497"/>
    <x v="10"/>
    <x v="244"/>
    <x v="747"/>
    <x v="7"/>
    <n v="2"/>
    <m/>
    <x v="6"/>
    <x v="6"/>
    <m/>
    <m/>
    <b v="0"/>
    <m/>
    <b v="0"/>
    <m/>
    <m/>
    <m/>
    <m/>
    <m/>
    <b v="1"/>
    <s v="(Blank)"/>
    <x v="2"/>
    <x v="4"/>
    <m/>
  </r>
  <r>
    <x v="1498"/>
    <x v="3"/>
    <x v="1006"/>
    <x v="1059"/>
    <x v="1"/>
    <n v="1"/>
    <d v="2020-01-20T00:00:00"/>
    <x v="463"/>
    <x v="462"/>
    <n v="36"/>
    <n v="12"/>
    <b v="0"/>
    <m/>
    <b v="0"/>
    <m/>
    <n v="9000000"/>
    <n v="36000000"/>
    <d v="2019-03-18T00:00:00"/>
    <d v="2019-12-01T00:00:00"/>
    <b v="1"/>
    <s v="A"/>
    <x v="5"/>
    <x v="0"/>
    <m/>
  </r>
  <r>
    <x v="1499"/>
    <x v="3"/>
    <x v="1007"/>
    <x v="1060"/>
    <x v="1"/>
    <n v="1"/>
    <m/>
    <x v="506"/>
    <x v="523"/>
    <n v="24"/>
    <n v="24"/>
    <b v="1"/>
    <n v="12"/>
    <b v="1"/>
    <n v="12"/>
    <n v="300000"/>
    <n v="1200000"/>
    <d v="2018-01-24T00:00:00"/>
    <m/>
    <b v="1"/>
    <s v="B"/>
    <x v="0"/>
    <x v="0"/>
    <m/>
  </r>
  <r>
    <x v="1500"/>
    <x v="3"/>
    <x v="906"/>
    <x v="964"/>
    <x v="1"/>
    <n v="5"/>
    <d v="2018-03-06T00:00:00"/>
    <x v="375"/>
    <x v="393"/>
    <n v="24"/>
    <n v="24"/>
    <b v="1"/>
    <n v="12"/>
    <b v="1"/>
    <n v="12"/>
    <n v="0"/>
    <n v="0"/>
    <m/>
    <m/>
    <b v="1"/>
    <s v="B"/>
    <x v="0"/>
    <x v="5"/>
    <s v="Office, Corporate and Event Catering (Greater London)"/>
  </r>
  <r>
    <x v="1501"/>
    <x v="8"/>
    <x v="1008"/>
    <x v="1061"/>
    <x v="5"/>
    <n v="1"/>
    <d v="2019-02-28T00:00:00"/>
    <x v="186"/>
    <x v="524"/>
    <n v="48"/>
    <n v="0"/>
    <b v="0"/>
    <m/>
    <b v="0"/>
    <m/>
    <n v="6000000"/>
    <n v="24000000"/>
    <d v="2018-04-01T00:00:00"/>
    <m/>
    <b v="1"/>
    <s v="A"/>
    <x v="0"/>
    <x v="0"/>
    <m/>
  </r>
  <r>
    <x v="1502"/>
    <x v="3"/>
    <x v="1009"/>
    <x v="1062"/>
    <x v="2"/>
    <n v="1"/>
    <d v="2020-04-16T00:00:00"/>
    <x v="507"/>
    <x v="523"/>
    <n v="24"/>
    <n v="24"/>
    <b v="0"/>
    <m/>
    <b v="0"/>
    <m/>
    <n v="100000"/>
    <n v="500000"/>
    <d v="2019-03-14T00:00:00"/>
    <d v="2020-03-18T00:00:00"/>
    <b v="1"/>
    <s v="B"/>
    <x v="4"/>
    <x v="0"/>
    <s v="Reading List Management Systems"/>
  </r>
  <r>
    <x v="1503"/>
    <x v="3"/>
    <x v="1010"/>
    <x v="1063"/>
    <x v="2"/>
    <n v="1"/>
    <d v="2019-06-24T00:00:00"/>
    <x v="279"/>
    <x v="294"/>
    <n v="24"/>
    <n v="24"/>
    <b v="1"/>
    <n v="12"/>
    <b v="0"/>
    <m/>
    <n v="500000"/>
    <n v="2000000"/>
    <d v="2019-01-14T00:00:00"/>
    <d v="2019-09-18T00:00:00"/>
    <b v="1"/>
    <s v="B"/>
    <x v="5"/>
    <x v="0"/>
    <m/>
  </r>
  <r>
    <x v="1504"/>
    <x v="3"/>
    <x v="763"/>
    <x v="808"/>
    <x v="2"/>
    <n v="1"/>
    <d v="2018-08-03T00:00:00"/>
    <x v="365"/>
    <x v="383"/>
    <n v="24"/>
    <n v="24"/>
    <b v="1"/>
    <n v="12"/>
    <b v="1"/>
    <n v="12"/>
    <n v="500000"/>
    <n v="4000000"/>
    <m/>
    <d v="2018-08-03T00:00:00"/>
    <b v="1"/>
    <s v="B"/>
    <x v="0"/>
    <x v="0"/>
    <s v="ERP Solutions and Associated Services"/>
  </r>
  <r>
    <x v="1505"/>
    <x v="3"/>
    <x v="1011"/>
    <x v="1064"/>
    <x v="1"/>
    <n v="1"/>
    <d v="2018-09-20T00:00:00"/>
    <x v="410"/>
    <x v="179"/>
    <n v="48"/>
    <n v="0"/>
    <b v="0"/>
    <m/>
    <b v="0"/>
    <m/>
    <n v="0"/>
    <n v="0"/>
    <d v="2018-02-01T00:00:00"/>
    <d v="2018-09-10T00:00:00"/>
    <b v="1"/>
    <s v="B"/>
    <x v="0"/>
    <x v="0"/>
    <s v="Washroom Solutions"/>
  </r>
  <r>
    <x v="1506"/>
    <x v="7"/>
    <x v="244"/>
    <x v="747"/>
    <x v="7"/>
    <n v="5"/>
    <m/>
    <x v="6"/>
    <x v="6"/>
    <m/>
    <m/>
    <b v="0"/>
    <m/>
    <b v="0"/>
    <m/>
    <m/>
    <m/>
    <m/>
    <m/>
    <b v="1"/>
    <s v="B"/>
    <x v="2"/>
    <x v="5"/>
    <m/>
  </r>
  <r>
    <x v="1507"/>
    <x v="3"/>
    <x v="1012"/>
    <x v="1065"/>
    <x v="2"/>
    <n v="15"/>
    <m/>
    <x v="508"/>
    <x v="226"/>
    <n v="48"/>
    <n v="0"/>
    <b v="0"/>
    <m/>
    <b v="0"/>
    <m/>
    <n v="0"/>
    <n v="0"/>
    <m/>
    <m/>
    <b v="1"/>
    <s v="B"/>
    <x v="0"/>
    <x v="7"/>
    <m/>
  </r>
  <r>
    <x v="1508"/>
    <x v="3"/>
    <x v="1013"/>
    <x v="1066"/>
    <x v="1"/>
    <n v="2"/>
    <d v="2018-09-25T00:00:00"/>
    <x v="410"/>
    <x v="350"/>
    <n v="60"/>
    <n v="24"/>
    <b v="0"/>
    <n v="12"/>
    <b v="0"/>
    <n v="12"/>
    <n v="0"/>
    <n v="21000000"/>
    <m/>
    <d v="2018-10-31T00:00:00"/>
    <b v="0"/>
    <s v="C - Framework"/>
    <x v="4"/>
    <x v="4"/>
    <s v="Construction Professional Services  - Project Management Related Services"/>
  </r>
  <r>
    <x v="1509"/>
    <x v="3"/>
    <x v="1013"/>
    <x v="1067"/>
    <x v="1"/>
    <n v="2"/>
    <d v="2018-09-25T00:00:00"/>
    <x v="410"/>
    <x v="350"/>
    <n v="60"/>
    <n v="24"/>
    <b v="0"/>
    <n v="12"/>
    <b v="0"/>
    <n v="12"/>
    <n v="0"/>
    <n v="28000000"/>
    <m/>
    <d v="2018-10-31T00:00:00"/>
    <b v="1"/>
    <s v="C - Framework"/>
    <x v="4"/>
    <x v="4"/>
    <s v="Construction Professional Services  - Architectural and Design Team Services (0-£4m)"/>
  </r>
  <r>
    <x v="1510"/>
    <x v="3"/>
    <x v="1013"/>
    <x v="1068"/>
    <x v="1"/>
    <n v="2"/>
    <d v="2018-09-25T00:00:00"/>
    <x v="410"/>
    <x v="350"/>
    <n v="60"/>
    <n v="24"/>
    <b v="0"/>
    <n v="12"/>
    <b v="0"/>
    <n v="12"/>
    <n v="0"/>
    <n v="28000000"/>
    <m/>
    <d v="2018-10-31T00:00:00"/>
    <b v="0"/>
    <s v="C - Framework"/>
    <x v="4"/>
    <x v="4"/>
    <s v="Construction Professional Services  - Architectural and Design Team Services (£4m+)"/>
  </r>
  <r>
    <x v="1511"/>
    <x v="3"/>
    <x v="1013"/>
    <x v="1069"/>
    <x v="1"/>
    <n v="2"/>
    <d v="2018-09-25T00:00:00"/>
    <x v="410"/>
    <x v="350"/>
    <n v="60"/>
    <n v="24"/>
    <b v="0"/>
    <n v="12"/>
    <b v="0"/>
    <n v="12"/>
    <n v="0"/>
    <n v="2800000"/>
    <m/>
    <d v="2018-10-31T00:00:00"/>
    <b v="0"/>
    <s v="C - Framework"/>
    <x v="4"/>
    <x v="4"/>
    <s v="Construction Professional Services  - Financial Advisor Services"/>
  </r>
  <r>
    <x v="1512"/>
    <x v="3"/>
    <x v="1014"/>
    <x v="572"/>
    <x v="1"/>
    <n v="2"/>
    <d v="2019-04-29T00:00:00"/>
    <x v="509"/>
    <x v="525"/>
    <n v="36"/>
    <n v="12"/>
    <b v="0"/>
    <m/>
    <b v="0"/>
    <m/>
    <n v="1000000"/>
    <n v="4000000"/>
    <d v="2018-04-09T00:00:00"/>
    <d v="2018-08-29T00:00:00"/>
    <b v="1"/>
    <s v="(Blank)"/>
    <x v="5"/>
    <x v="4"/>
    <m/>
  </r>
  <r>
    <x v="1513"/>
    <x v="3"/>
    <x v="1015"/>
    <x v="571"/>
    <x v="1"/>
    <n v="2"/>
    <d v="2019-07-15T00:00:00"/>
    <x v="14"/>
    <x v="15"/>
    <n v="36"/>
    <n v="12"/>
    <b v="0"/>
    <m/>
    <b v="0"/>
    <m/>
    <n v="2500000"/>
    <n v="9500000"/>
    <d v="2018-04-09T00:00:00"/>
    <d v="2019-06-21T00:00:00"/>
    <b v="1"/>
    <s v="B"/>
    <x v="5"/>
    <x v="4"/>
    <m/>
  </r>
  <r>
    <x v="1514"/>
    <x v="4"/>
    <x v="1016"/>
    <x v="728"/>
    <x v="7"/>
    <n v="5"/>
    <m/>
    <x v="6"/>
    <x v="6"/>
    <m/>
    <n v="12"/>
    <b v="0"/>
    <m/>
    <b v="0"/>
    <m/>
    <n v="0"/>
    <n v="0"/>
    <d v="2015-08-01T00:00:00"/>
    <d v="2019-07-01T00:00:00"/>
    <b v="1"/>
    <s v="B"/>
    <x v="5"/>
    <x v="5"/>
    <m/>
  </r>
  <r>
    <x v="1515"/>
    <x v="3"/>
    <x v="1017"/>
    <x v="1070"/>
    <x v="1"/>
    <n v="3"/>
    <m/>
    <x v="504"/>
    <x v="379"/>
    <n v="24"/>
    <n v="24"/>
    <b v="1"/>
    <n v="12"/>
    <b v="1"/>
    <n v="12"/>
    <n v="0"/>
    <n v="0"/>
    <m/>
    <d v="2018-09-01T00:00:00"/>
    <b v="1"/>
    <s v="B"/>
    <x v="0"/>
    <x v="2"/>
    <m/>
  </r>
  <r>
    <x v="1516"/>
    <x v="4"/>
    <x v="1018"/>
    <x v="1071"/>
    <x v="1"/>
    <n v="3"/>
    <m/>
    <x v="6"/>
    <x v="6"/>
    <m/>
    <m/>
    <b v="0"/>
    <m/>
    <b v="0"/>
    <m/>
    <m/>
    <m/>
    <m/>
    <d v="2018-11-30T00:00:00"/>
    <b v="1"/>
    <s v="B"/>
    <x v="2"/>
    <x v="2"/>
    <m/>
  </r>
  <r>
    <x v="1517"/>
    <x v="3"/>
    <x v="1019"/>
    <x v="361"/>
    <x v="7"/>
    <n v="2"/>
    <d v="2020-08-07T00:00:00"/>
    <x v="510"/>
    <x v="526"/>
    <n v="36"/>
    <n v="12"/>
    <b v="0"/>
    <m/>
    <b v="0"/>
    <m/>
    <n v="12500000"/>
    <n v="50000000"/>
    <d v="2018-07-23T00:00:00"/>
    <d v="2020-04-01T00:00:00"/>
    <b v="1"/>
    <s v="B"/>
    <x v="5"/>
    <x v="4"/>
    <m/>
  </r>
  <r>
    <x v="1518"/>
    <x v="3"/>
    <x v="812"/>
    <x v="867"/>
    <x v="6"/>
    <n v="1"/>
    <d v="2018-05-22T00:00:00"/>
    <x v="391"/>
    <x v="412"/>
    <n v="36"/>
    <n v="12"/>
    <b v="1"/>
    <n v="12"/>
    <b v="0"/>
    <m/>
    <n v="850000"/>
    <n v="3400000"/>
    <m/>
    <m/>
    <b v="1"/>
    <s v="B"/>
    <x v="0"/>
    <x v="0"/>
    <s v="Internal Audit  - Small - Colleges and SG Bodies"/>
  </r>
  <r>
    <x v="1519"/>
    <x v="3"/>
    <x v="812"/>
    <x v="867"/>
    <x v="6"/>
    <n v="1"/>
    <d v="2018-05-22T00:00:00"/>
    <x v="391"/>
    <x v="412"/>
    <n v="36"/>
    <n v="12"/>
    <b v="1"/>
    <n v="12"/>
    <b v="0"/>
    <m/>
    <n v="1000000"/>
    <n v="4000000"/>
    <m/>
    <m/>
    <b v="1"/>
    <s v="B"/>
    <x v="0"/>
    <x v="0"/>
    <s v="External"/>
  </r>
  <r>
    <x v="1520"/>
    <x v="3"/>
    <x v="812"/>
    <x v="867"/>
    <x v="6"/>
    <n v="1"/>
    <d v="2018-05-22T00:00:00"/>
    <x v="391"/>
    <x v="412"/>
    <n v="36"/>
    <n v="12"/>
    <b v="1"/>
    <n v="12"/>
    <b v="0"/>
    <m/>
    <n v="2450000"/>
    <n v="9800000"/>
    <m/>
    <m/>
    <b v="1"/>
    <s v="B"/>
    <x v="0"/>
    <x v="0"/>
    <s v="Tax"/>
  </r>
  <r>
    <x v="1521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X-Ray Elemental Analysis Equipment"/>
  </r>
  <r>
    <x v="1522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Molecular Spectrophotometers"/>
  </r>
  <r>
    <x v="1523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Polycrystalline &amp; Single Crystal X-Ray Analysis Equipment"/>
  </r>
  <r>
    <x v="1524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Image Based High Content Screening &amp; Analysis Equipment"/>
  </r>
  <r>
    <x v="1525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Atomic Spectrophotometers"/>
  </r>
  <r>
    <x v="1526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Real Time Polymerase Chain Reaction (RT-PCT) &amp; (QPCR)"/>
  </r>
  <r>
    <x v="1527"/>
    <x v="3"/>
    <x v="872"/>
    <x v="925"/>
    <x v="6"/>
    <n v="1"/>
    <d v="2018-06-14T00:00:00"/>
    <x v="278"/>
    <x v="293"/>
    <n v="36"/>
    <n v="12"/>
    <b v="1"/>
    <n v="12"/>
    <b v="0"/>
    <m/>
    <n v="625000"/>
    <n v="2500000"/>
    <d v="2017-09-04T00:00:00"/>
    <d v="2018-05-01T00:00:00"/>
    <b v="1"/>
    <s v="B"/>
    <x v="0"/>
    <x v="0"/>
    <s v="Resistance"/>
  </r>
  <r>
    <x v="1528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Raman Microscopes"/>
  </r>
  <r>
    <x v="1529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X-Ray Microscopes"/>
  </r>
  <r>
    <x v="1530"/>
    <x v="3"/>
    <x v="872"/>
    <x v="925"/>
    <x v="6"/>
    <n v="1"/>
    <d v="2018-06-14T00:00:00"/>
    <x v="278"/>
    <x v="293"/>
    <n v="36"/>
    <n v="12"/>
    <b v="1"/>
    <n v="12"/>
    <b v="0"/>
    <m/>
    <n v="750000"/>
    <n v="3000000"/>
    <d v="2017-09-04T00:00:00"/>
    <d v="2018-05-01T00:00:00"/>
    <b v="1"/>
    <s v="B"/>
    <x v="0"/>
    <x v="0"/>
    <s v="Cycling"/>
  </r>
  <r>
    <x v="1531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Diffraction Apparatus"/>
  </r>
  <r>
    <x v="1532"/>
    <x v="3"/>
    <x v="872"/>
    <x v="925"/>
    <x v="6"/>
    <n v="1"/>
    <d v="2018-06-14T00:00:00"/>
    <x v="278"/>
    <x v="293"/>
    <n v="36"/>
    <n v="12"/>
    <b v="1"/>
    <n v="12"/>
    <b v="0"/>
    <m/>
    <n v="375000"/>
    <n v="1500000"/>
    <d v="2017-09-04T00:00:00"/>
    <d v="2018-05-01T00:00:00"/>
    <b v="1"/>
    <s v="B"/>
    <x v="0"/>
    <x v="0"/>
    <s v="Free Weights"/>
  </r>
  <r>
    <x v="1533"/>
    <x v="3"/>
    <x v="872"/>
    <x v="925"/>
    <x v="6"/>
    <n v="1"/>
    <d v="2018-06-14T00:00:00"/>
    <x v="278"/>
    <x v="293"/>
    <n v="36"/>
    <n v="12"/>
    <b v="1"/>
    <n v="12"/>
    <b v="0"/>
    <m/>
    <n v="100000"/>
    <n v="400000"/>
    <d v="2017-09-04T00:00:00"/>
    <d v="2018-05-01T00:00:00"/>
    <b v="1"/>
    <s v="B"/>
    <x v="0"/>
    <x v="0"/>
    <s v="Fitness Accessories"/>
  </r>
  <r>
    <x v="1534"/>
    <x v="3"/>
    <x v="872"/>
    <x v="925"/>
    <x v="6"/>
    <n v="1"/>
    <d v="2018-06-14T00:00:00"/>
    <x v="278"/>
    <x v="293"/>
    <n v="36"/>
    <n v="12"/>
    <b v="1"/>
    <n v="12"/>
    <b v="0"/>
    <m/>
    <n v="25000"/>
    <n v="100000"/>
    <d v="2017-09-04T00:00:00"/>
    <d v="2018-05-01T00:00:00"/>
    <b v="1"/>
    <s v="B"/>
    <x v="0"/>
    <x v="0"/>
    <s v="Sports Equipment"/>
  </r>
  <r>
    <x v="1535"/>
    <x v="4"/>
    <x v="244"/>
    <x v="1072"/>
    <x v="6"/>
    <n v="4"/>
    <m/>
    <x v="6"/>
    <x v="6"/>
    <m/>
    <m/>
    <b v="0"/>
    <m/>
    <b v="0"/>
    <m/>
    <n v="0"/>
    <n v="0"/>
    <d v="2018-06-22T00:00:00"/>
    <d v="2018-09-17T00:00:00"/>
    <b v="1"/>
    <s v="B"/>
    <x v="2"/>
    <x v="3"/>
    <m/>
  </r>
  <r>
    <x v="1536"/>
    <x v="3"/>
    <x v="1020"/>
    <x v="1073"/>
    <x v="2"/>
    <n v="1"/>
    <d v="2018-06-25T00:00:00"/>
    <x v="511"/>
    <x v="527"/>
    <n v="24"/>
    <n v="18"/>
    <b v="1"/>
    <n v="18"/>
    <b v="0"/>
    <m/>
    <n v="300000"/>
    <n v="1200000"/>
    <d v="2018-06-28T00:00:00"/>
    <d v="2018-08-28T00:00:00"/>
    <b v="1"/>
    <s v="A"/>
    <x v="0"/>
    <x v="0"/>
    <m/>
  </r>
  <r>
    <x v="1537"/>
    <x v="10"/>
    <x v="244"/>
    <x v="1074"/>
    <x v="7"/>
    <n v="1"/>
    <m/>
    <x v="6"/>
    <x v="6"/>
    <m/>
    <m/>
    <b v="0"/>
    <m/>
    <b v="0"/>
    <m/>
    <n v="0"/>
    <n v="0"/>
    <m/>
    <m/>
    <b v="0"/>
    <s v="(Blank)"/>
    <x v="2"/>
    <x v="0"/>
    <m/>
  </r>
  <r>
    <x v="1538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MRI Scanners for Research Use"/>
  </r>
  <r>
    <x v="1539"/>
    <x v="3"/>
    <x v="1021"/>
    <x v="1075"/>
    <x v="5"/>
    <n v="4"/>
    <m/>
    <x v="512"/>
    <x v="285"/>
    <n v="60"/>
    <n v="0"/>
    <b v="0"/>
    <m/>
    <b v="0"/>
    <m/>
    <n v="0"/>
    <n v="0"/>
    <d v="2018-02-19T00:00:00"/>
    <d v="2018-11-01T00:00:00"/>
    <b v="1"/>
    <s v="B"/>
    <x v="0"/>
    <x v="3"/>
    <m/>
  </r>
  <r>
    <x v="1540"/>
    <x v="3"/>
    <x v="1022"/>
    <x v="1076"/>
    <x v="1"/>
    <n v="1"/>
    <d v="2019-12-06T00:00:00"/>
    <x v="415"/>
    <x v="528"/>
    <n v="48"/>
    <n v="0"/>
    <b v="0"/>
    <m/>
    <b v="0"/>
    <m/>
    <n v="2800000"/>
    <n v="11200000"/>
    <d v="2018-03-01T00:00:00"/>
    <d v="2019-11-07T00:00:00"/>
    <b v="1"/>
    <s v="B"/>
    <x v="0"/>
    <x v="0"/>
    <m/>
  </r>
  <r>
    <x v="1541"/>
    <x v="3"/>
    <x v="1023"/>
    <x v="1077"/>
    <x v="2"/>
    <n v="15"/>
    <m/>
    <x v="513"/>
    <x v="529"/>
    <n v="48"/>
    <n v="0"/>
    <b v="0"/>
    <m/>
    <b v="0"/>
    <m/>
    <n v="0"/>
    <n v="0"/>
    <m/>
    <m/>
    <b v="1"/>
    <s v="B"/>
    <x v="0"/>
    <x v="7"/>
    <s v="Lot 1: Managed Transmission Services"/>
  </r>
  <r>
    <x v="1542"/>
    <x v="3"/>
    <x v="1023"/>
    <x v="1077"/>
    <x v="2"/>
    <n v="15"/>
    <m/>
    <x v="513"/>
    <x v="529"/>
    <n v="48"/>
    <n v="0"/>
    <b v="0"/>
    <m/>
    <b v="0"/>
    <m/>
    <m/>
    <m/>
    <m/>
    <m/>
    <b v="1"/>
    <s v="B"/>
    <x v="0"/>
    <x v="7"/>
    <s v="Lot 2 Dark Fibre"/>
  </r>
  <r>
    <x v="1543"/>
    <x v="3"/>
    <x v="1024"/>
    <x v="1078"/>
    <x v="4"/>
    <n v="4"/>
    <d v="2019-05-01T00:00:00"/>
    <x v="210"/>
    <x v="226"/>
    <n v="24"/>
    <n v="24"/>
    <b v="1"/>
    <n v="12"/>
    <b v="0"/>
    <m/>
    <n v="0"/>
    <n v="0"/>
    <d v="2018-07-02T00:00:00"/>
    <d v="2019-03-15T00:00:00"/>
    <b v="0"/>
    <s v="B"/>
    <x v="5"/>
    <x v="3"/>
    <m/>
  </r>
  <r>
    <x v="1544"/>
    <x v="3"/>
    <x v="1025"/>
    <x v="1079"/>
    <x v="2"/>
    <n v="2"/>
    <d v="2020-01-08T00:00:00"/>
    <x v="360"/>
    <x v="378"/>
    <n v="24"/>
    <n v="24"/>
    <b v="0"/>
    <n v="12"/>
    <b v="0"/>
    <n v="12"/>
    <n v="0"/>
    <n v="0"/>
    <d v="2018-09-28T00:00:00"/>
    <d v="2020-01-08T00:00:00"/>
    <b v="1"/>
    <s v="C - Framework"/>
    <x v="4"/>
    <x v="4"/>
    <m/>
  </r>
  <r>
    <x v="1545"/>
    <x v="8"/>
    <x v="244"/>
    <x v="1080"/>
    <x v="2"/>
    <n v="2"/>
    <m/>
    <x v="6"/>
    <x v="6"/>
    <m/>
    <n v="24"/>
    <b v="0"/>
    <n v="12"/>
    <b v="0"/>
    <n v="12"/>
    <m/>
    <m/>
    <d v="2018-09-28T00:00:00"/>
    <d v="2019-09-02T00:00:00"/>
    <b v="0"/>
    <s v="(Blank)"/>
    <x v="4"/>
    <x v="4"/>
    <m/>
  </r>
  <r>
    <x v="1546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Sequencers"/>
  </r>
  <r>
    <x v="1547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NMR Spectrometers"/>
  </r>
  <r>
    <x v="1548"/>
    <x v="3"/>
    <x v="581"/>
    <x v="610"/>
    <x v="6"/>
    <n v="3"/>
    <m/>
    <x v="14"/>
    <x v="15"/>
    <n v="24"/>
    <n v="24"/>
    <b v="1"/>
    <n v="12"/>
    <b v="0"/>
    <n v="12"/>
    <n v="0"/>
    <n v="0"/>
    <m/>
    <m/>
    <b v="1"/>
    <s v="B"/>
    <x v="5"/>
    <x v="2"/>
    <s v="Accountancy Services"/>
  </r>
  <r>
    <x v="1549"/>
    <x v="3"/>
    <x v="581"/>
    <x v="610"/>
    <x v="6"/>
    <n v="3"/>
    <m/>
    <x v="14"/>
    <x v="15"/>
    <n v="24"/>
    <n v="24"/>
    <b v="1"/>
    <n v="12"/>
    <b v="0"/>
    <n v="12"/>
    <n v="0"/>
    <n v="0"/>
    <m/>
    <m/>
    <b v="1"/>
    <s v="B"/>
    <x v="5"/>
    <x v="2"/>
    <s v="Treasury Services"/>
  </r>
  <r>
    <x v="1550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Transmission Electron Microscopes (TEMs)"/>
  </r>
  <r>
    <x v="1551"/>
    <x v="3"/>
    <x v="1026"/>
    <x v="1081"/>
    <x v="1"/>
    <n v="10"/>
    <m/>
    <x v="439"/>
    <x v="351"/>
    <n v="24"/>
    <n v="24"/>
    <b v="1"/>
    <n v="12"/>
    <b v="0"/>
    <n v="12"/>
    <n v="0"/>
    <n v="0"/>
    <m/>
    <m/>
    <b v="1"/>
    <s v="C - Framework"/>
    <x v="5"/>
    <x v="1"/>
    <m/>
  </r>
  <r>
    <x v="1552"/>
    <x v="3"/>
    <x v="1027"/>
    <x v="1082"/>
    <x v="0"/>
    <n v="2"/>
    <m/>
    <x v="514"/>
    <x v="530"/>
    <n v="24"/>
    <n v="24"/>
    <b v="1"/>
    <n v="12"/>
    <b v="0"/>
    <n v="0"/>
    <m/>
    <n v="6000000"/>
    <m/>
    <m/>
    <b v="1"/>
    <s v="C - Framework"/>
    <x v="5"/>
    <x v="4"/>
    <s v="Lot 1 Next Gen Sequencing Services"/>
  </r>
  <r>
    <x v="1553"/>
    <x v="3"/>
    <x v="1027"/>
    <x v="1083"/>
    <x v="0"/>
    <n v="2"/>
    <m/>
    <x v="514"/>
    <x v="530"/>
    <n v="24"/>
    <m/>
    <b v="1"/>
    <n v="12"/>
    <b v="0"/>
    <m/>
    <n v="0"/>
    <n v="6000000"/>
    <m/>
    <m/>
    <b v="1"/>
    <s v="C - Framework"/>
    <x v="2"/>
    <x v="4"/>
    <s v="Lot 2 Sanger Sequencing"/>
  </r>
  <r>
    <x v="1554"/>
    <x v="3"/>
    <x v="1027"/>
    <x v="1084"/>
    <x v="0"/>
    <n v="2"/>
    <m/>
    <x v="514"/>
    <x v="530"/>
    <n v="24"/>
    <m/>
    <b v="1"/>
    <n v="12"/>
    <b v="0"/>
    <m/>
    <n v="0"/>
    <n v="6000000"/>
    <m/>
    <m/>
    <b v="1"/>
    <s v="C - Framework"/>
    <x v="2"/>
    <x v="4"/>
    <s v="Lot 3 Genotyping Services"/>
  </r>
  <r>
    <x v="1555"/>
    <x v="3"/>
    <x v="1027"/>
    <x v="1085"/>
    <x v="0"/>
    <n v="2"/>
    <m/>
    <x v="514"/>
    <x v="530"/>
    <n v="24"/>
    <m/>
    <b v="1"/>
    <n v="12"/>
    <b v="0"/>
    <m/>
    <n v="0"/>
    <n v="6000000"/>
    <m/>
    <m/>
    <b v="1"/>
    <s v="C - Framework"/>
    <x v="2"/>
    <x v="4"/>
    <s v="Lot 4 DNA/RNA Extraction Services"/>
  </r>
  <r>
    <x v="1556"/>
    <x v="3"/>
    <x v="1027"/>
    <x v="1086"/>
    <x v="0"/>
    <n v="2"/>
    <m/>
    <x v="514"/>
    <x v="530"/>
    <n v="24"/>
    <m/>
    <b v="1"/>
    <n v="12"/>
    <b v="0"/>
    <m/>
    <n v="0"/>
    <n v="6000000"/>
    <m/>
    <m/>
    <b v="1"/>
    <s v="C - Framework"/>
    <x v="2"/>
    <x v="4"/>
    <s v="Lot 5 Oligonucleotides"/>
  </r>
  <r>
    <x v="1557"/>
    <x v="8"/>
    <x v="1028"/>
    <x v="1087"/>
    <x v="0"/>
    <n v="2"/>
    <m/>
    <x v="6"/>
    <x v="6"/>
    <m/>
    <m/>
    <b v="0"/>
    <m/>
    <b v="0"/>
    <m/>
    <m/>
    <m/>
    <m/>
    <m/>
    <b v="1"/>
    <s v="C - Framework"/>
    <x v="2"/>
    <x v="4"/>
    <m/>
  </r>
  <r>
    <x v="1558"/>
    <x v="8"/>
    <x v="1029"/>
    <x v="1088"/>
    <x v="0"/>
    <n v="2"/>
    <m/>
    <x v="6"/>
    <x v="6"/>
    <m/>
    <m/>
    <b v="0"/>
    <m/>
    <b v="0"/>
    <m/>
    <n v="0"/>
    <n v="0"/>
    <m/>
    <m/>
    <b v="1"/>
    <s v="C - Framework"/>
    <x v="2"/>
    <x v="4"/>
    <m/>
  </r>
  <r>
    <x v="1559"/>
    <x v="8"/>
    <x v="1030"/>
    <x v="1089"/>
    <x v="0"/>
    <n v="2"/>
    <m/>
    <x v="6"/>
    <x v="6"/>
    <m/>
    <m/>
    <b v="0"/>
    <m/>
    <b v="0"/>
    <m/>
    <m/>
    <m/>
    <m/>
    <m/>
    <b v="1"/>
    <s v="C - Framework"/>
    <x v="2"/>
    <x v="4"/>
    <m/>
  </r>
  <r>
    <x v="1560"/>
    <x v="8"/>
    <x v="1031"/>
    <x v="1090"/>
    <x v="0"/>
    <n v="2"/>
    <m/>
    <x v="6"/>
    <x v="6"/>
    <m/>
    <m/>
    <b v="0"/>
    <m/>
    <b v="0"/>
    <m/>
    <m/>
    <m/>
    <m/>
    <m/>
    <b v="1"/>
    <s v="C - Framework"/>
    <x v="2"/>
    <x v="4"/>
    <m/>
  </r>
  <r>
    <x v="1561"/>
    <x v="8"/>
    <x v="1032"/>
    <x v="1091"/>
    <x v="0"/>
    <n v="2"/>
    <m/>
    <x v="6"/>
    <x v="6"/>
    <m/>
    <m/>
    <b v="0"/>
    <m/>
    <b v="0"/>
    <m/>
    <m/>
    <m/>
    <m/>
    <m/>
    <b v="1"/>
    <s v="C - Framework"/>
    <x v="2"/>
    <x v="4"/>
    <m/>
  </r>
  <r>
    <x v="1562"/>
    <x v="3"/>
    <x v="1033"/>
    <x v="1092"/>
    <x v="2"/>
    <n v="2"/>
    <d v="2018-09-25T00:00:00"/>
    <x v="410"/>
    <x v="405"/>
    <n v="24"/>
    <n v="24"/>
    <b v="1"/>
    <n v="12"/>
    <b v="0"/>
    <n v="12"/>
    <n v="0"/>
    <n v="0"/>
    <m/>
    <d v="2018-09-25T00:00:00"/>
    <b v="1"/>
    <s v="C - Framework"/>
    <x v="5"/>
    <x v="4"/>
    <s v="HE Networking - Supply and Services Framework Agreement (HENSS)"/>
  </r>
  <r>
    <x v="1563"/>
    <x v="3"/>
    <x v="1034"/>
    <x v="1093"/>
    <x v="1"/>
    <n v="1"/>
    <d v="2019-09-25T00:00:00"/>
    <x v="515"/>
    <x v="531"/>
    <n v="24"/>
    <n v="24"/>
    <b v="1"/>
    <n v="12"/>
    <b v="0"/>
    <m/>
    <n v="1200000"/>
    <n v="4800000"/>
    <d v="2019-02-01T00:00:00"/>
    <d v="2019-08-30T00:00:00"/>
    <b v="1"/>
    <s v="B"/>
    <x v="5"/>
    <x v="0"/>
    <m/>
  </r>
  <r>
    <x v="1564"/>
    <x v="3"/>
    <x v="861"/>
    <x v="1094"/>
    <x v="6"/>
    <n v="2"/>
    <d v="2018-08-31T00:00:00"/>
    <x v="424"/>
    <x v="445"/>
    <n v="36"/>
    <n v="12"/>
    <b v="1"/>
    <n v="12"/>
    <b v="0"/>
    <m/>
    <n v="0"/>
    <n v="0"/>
    <d v="2016-03-01T00:00:00"/>
    <d v="2018-05-30T00:00:00"/>
    <b v="1"/>
    <s v="B"/>
    <x v="0"/>
    <x v="4"/>
    <s v="Engineering &amp; physical sciences"/>
  </r>
  <r>
    <x v="1565"/>
    <x v="3"/>
    <x v="861"/>
    <x v="1095"/>
    <x v="6"/>
    <n v="2"/>
    <m/>
    <x v="424"/>
    <x v="445"/>
    <n v="36"/>
    <n v="12"/>
    <b v="1"/>
    <n v="12"/>
    <b v="0"/>
    <m/>
    <n v="0"/>
    <n v="0"/>
    <d v="2016-03-01T00:00:00"/>
    <d v="2018-05-30T00:00:00"/>
    <b v="1"/>
    <s v="B"/>
    <x v="0"/>
    <x v="4"/>
    <s v="Chemistry &amp; biosciences"/>
  </r>
  <r>
    <x v="1566"/>
    <x v="8"/>
    <x v="1035"/>
    <x v="1095"/>
    <x v="7"/>
    <n v="2"/>
    <m/>
    <x v="6"/>
    <x v="6"/>
    <m/>
    <m/>
    <b v="0"/>
    <m/>
    <b v="0"/>
    <m/>
    <m/>
    <m/>
    <m/>
    <m/>
    <b v="1"/>
    <s v="B"/>
    <x v="2"/>
    <x v="4"/>
    <m/>
  </r>
  <r>
    <x v="1567"/>
    <x v="3"/>
    <x v="861"/>
    <x v="1096"/>
    <x v="6"/>
    <n v="2"/>
    <d v="2018-08-31T00:00:00"/>
    <x v="424"/>
    <x v="445"/>
    <n v="36"/>
    <n v="12"/>
    <b v="1"/>
    <n v="12"/>
    <b v="0"/>
    <m/>
    <n v="0"/>
    <n v="0"/>
    <d v="2016-03-01T00:00:00"/>
    <d v="2018-05-30T00:00:00"/>
    <b v="1"/>
    <s v="B"/>
    <x v="0"/>
    <x v="4"/>
    <s v="Patent, design &amp; trademark renewal service"/>
  </r>
  <r>
    <x v="1568"/>
    <x v="3"/>
    <x v="861"/>
    <x v="1097"/>
    <x v="6"/>
    <n v="2"/>
    <d v="2018-08-31T00:00:00"/>
    <x v="424"/>
    <x v="445"/>
    <n v="36"/>
    <n v="12"/>
    <b v="1"/>
    <n v="12"/>
    <b v="0"/>
    <m/>
    <n v="0"/>
    <n v="0"/>
    <d v="2016-03-01T00:00:00"/>
    <d v="2018-05-30T00:00:00"/>
    <b v="1"/>
    <s v="B"/>
    <x v="0"/>
    <x v="4"/>
    <s v="One stop shop"/>
  </r>
  <r>
    <x v="1569"/>
    <x v="3"/>
    <x v="1011"/>
    <x v="1064"/>
    <x v="1"/>
    <n v="1"/>
    <d v="2018-09-20T00:00:00"/>
    <x v="410"/>
    <x v="179"/>
    <n v="48"/>
    <n v="0"/>
    <b v="0"/>
    <m/>
    <b v="0"/>
    <m/>
    <n v="0"/>
    <n v="0"/>
    <d v="2018-02-01T00:00:00"/>
    <d v="2018-09-10T00:00:00"/>
    <b v="1"/>
    <s v="B"/>
    <x v="0"/>
    <x v="0"/>
    <s v="Sanitary Products"/>
  </r>
  <r>
    <x v="1570"/>
    <x v="3"/>
    <x v="1033"/>
    <x v="1098"/>
    <x v="2"/>
    <n v="2"/>
    <d v="2018-09-25T00:00:00"/>
    <x v="410"/>
    <x v="405"/>
    <n v="24"/>
    <n v="24"/>
    <b v="1"/>
    <n v="12"/>
    <b v="0"/>
    <n v="12"/>
    <n v="0"/>
    <n v="0"/>
    <m/>
    <d v="2018-09-25T00:00:00"/>
    <b v="1"/>
    <s v="C - Framework"/>
    <x v="5"/>
    <x v="4"/>
    <s v="HE Networking – Supply and Services Framework Agreement (HENSS)"/>
  </r>
  <r>
    <x v="1571"/>
    <x v="3"/>
    <x v="1033"/>
    <x v="1099"/>
    <x v="2"/>
    <n v="2"/>
    <d v="2018-09-25T00:00:00"/>
    <x v="410"/>
    <x v="405"/>
    <n v="24"/>
    <n v="24"/>
    <b v="1"/>
    <n v="12"/>
    <b v="0"/>
    <n v="12"/>
    <n v="0"/>
    <n v="0"/>
    <m/>
    <d v="2018-09-25T00:00:00"/>
    <b v="1"/>
    <s v="C - Framework"/>
    <x v="5"/>
    <x v="4"/>
    <s v="HE Networking Supply and Services Framework Agreement (HENSS)"/>
  </r>
  <r>
    <x v="1572"/>
    <x v="3"/>
    <x v="1033"/>
    <x v="1100"/>
    <x v="2"/>
    <n v="2"/>
    <d v="2018-09-25T00:00:00"/>
    <x v="410"/>
    <x v="405"/>
    <n v="24"/>
    <n v="24"/>
    <b v="1"/>
    <n v="12"/>
    <b v="0"/>
    <n v="12"/>
    <n v="0"/>
    <n v="0"/>
    <m/>
    <d v="2018-09-25T00:00:00"/>
    <b v="1"/>
    <s v="C - Framework"/>
    <x v="5"/>
    <x v="4"/>
    <s v="HE Networking - Supply and Services Framework Agreement (HENSS)"/>
  </r>
  <r>
    <x v="1573"/>
    <x v="3"/>
    <x v="1036"/>
    <x v="1101"/>
    <x v="6"/>
    <n v="1"/>
    <d v="2018-10-01T00:00:00"/>
    <x v="410"/>
    <x v="350"/>
    <n v="60"/>
    <n v="24"/>
    <b v="0"/>
    <m/>
    <b v="0"/>
    <m/>
    <n v="10000"/>
    <n v="70000"/>
    <d v="2018-01-10T00:00:00"/>
    <m/>
    <b v="1"/>
    <s v="A"/>
    <x v="4"/>
    <x v="0"/>
    <m/>
  </r>
  <r>
    <x v="1574"/>
    <x v="3"/>
    <x v="1037"/>
    <x v="261"/>
    <x v="2"/>
    <n v="1"/>
    <d v="2018-08-14T00:00:00"/>
    <x v="516"/>
    <x v="532"/>
    <n v="60"/>
    <n v="24"/>
    <b v="0"/>
    <m/>
    <b v="0"/>
    <m/>
    <n v="61900"/>
    <n v="433300"/>
    <m/>
    <m/>
    <b v="1"/>
    <s v="A"/>
    <x v="4"/>
    <x v="0"/>
    <m/>
  </r>
  <r>
    <x v="1575"/>
    <x v="3"/>
    <x v="1009"/>
    <x v="1102"/>
    <x v="2"/>
    <n v="1"/>
    <d v="2020-04-16T00:00:00"/>
    <x v="507"/>
    <x v="523"/>
    <n v="24"/>
    <n v="24"/>
    <b v="0"/>
    <m/>
    <b v="0"/>
    <m/>
    <n v="400000"/>
    <n v="2000000"/>
    <d v="2019-03-14T00:00:00"/>
    <d v="2020-03-18T00:00:00"/>
    <b v="1"/>
    <s v="B"/>
    <x v="4"/>
    <x v="0"/>
    <s v="Library Management Systems &amp; Associated Services"/>
  </r>
  <r>
    <x v="1576"/>
    <x v="8"/>
    <x v="1038"/>
    <x v="1103"/>
    <x v="2"/>
    <n v="1"/>
    <m/>
    <x v="6"/>
    <x v="6"/>
    <m/>
    <m/>
    <b v="0"/>
    <m/>
    <b v="0"/>
    <m/>
    <n v="1500000"/>
    <n v="8000000"/>
    <d v="2020-01-27T00:00:00"/>
    <d v="2020-11-25T00:00:00"/>
    <b v="0"/>
    <s v="B"/>
    <x v="2"/>
    <x v="0"/>
    <m/>
  </r>
  <r>
    <x v="1577"/>
    <x v="3"/>
    <x v="822"/>
    <x v="876"/>
    <x v="6"/>
    <n v="5"/>
    <m/>
    <x v="398"/>
    <x v="419"/>
    <n v="36"/>
    <n v="12"/>
    <b v="0"/>
    <m/>
    <b v="0"/>
    <m/>
    <n v="867000"/>
    <n v="0"/>
    <m/>
    <m/>
    <b v="1"/>
    <s v="B"/>
    <x v="5"/>
    <x v="5"/>
    <s v="One-stop-shop (Pre-legal collections and Legal Recoveries)"/>
  </r>
  <r>
    <x v="1578"/>
    <x v="3"/>
    <x v="1039"/>
    <x v="1104"/>
    <x v="2"/>
    <n v="1"/>
    <d v="2018-06-18T00:00:00"/>
    <x v="517"/>
    <x v="533"/>
    <n v="24"/>
    <n v="24"/>
    <b v="1"/>
    <n v="12"/>
    <b v="1"/>
    <n v="12"/>
    <n v="100000"/>
    <n v="1000000"/>
    <m/>
    <m/>
    <b v="1"/>
    <s v="A"/>
    <x v="0"/>
    <x v="0"/>
    <m/>
  </r>
  <r>
    <x v="1579"/>
    <x v="8"/>
    <x v="1040"/>
    <x v="1002"/>
    <x v="2"/>
    <n v="1"/>
    <m/>
    <x v="6"/>
    <x v="6"/>
    <m/>
    <m/>
    <b v="0"/>
    <m/>
    <b v="0"/>
    <m/>
    <n v="0"/>
    <n v="0"/>
    <m/>
    <m/>
    <b v="0"/>
    <s v="B"/>
    <x v="2"/>
    <x v="0"/>
    <m/>
  </r>
  <r>
    <x v="1580"/>
    <x v="3"/>
    <x v="943"/>
    <x v="1105"/>
    <x v="2"/>
    <n v="1"/>
    <d v="2018-10-26T00:00:00"/>
    <x v="462"/>
    <x v="479"/>
    <n v="24"/>
    <n v="24"/>
    <b v="1"/>
    <n v="12"/>
    <b v="0"/>
    <n v="12"/>
    <n v="10000000"/>
    <n v="40000000"/>
    <m/>
    <m/>
    <b v="1"/>
    <s v="B"/>
    <x v="5"/>
    <x v="0"/>
    <s v="Supply, Design &amp; Installation of Energy Efficient Audio-Visual Equipment"/>
  </r>
  <r>
    <x v="1581"/>
    <x v="3"/>
    <x v="1041"/>
    <x v="1106"/>
    <x v="2"/>
    <n v="1"/>
    <d v="2021-04-12T00:00:00"/>
    <x v="518"/>
    <x v="534"/>
    <n v="24"/>
    <n v="24"/>
    <b v="0"/>
    <m/>
    <b v="0"/>
    <m/>
    <n v="1500000"/>
    <n v="8000000"/>
    <d v="2020-06-01T00:00:00"/>
    <d v="2021-03-30T00:00:00"/>
    <b v="1"/>
    <s v="B"/>
    <x v="4"/>
    <x v="0"/>
    <s v="Proprietary VLE &amp; Associated Services"/>
  </r>
  <r>
    <x v="1582"/>
    <x v="3"/>
    <x v="1042"/>
    <x v="1107"/>
    <x v="1"/>
    <n v="10"/>
    <m/>
    <x v="519"/>
    <x v="535"/>
    <n v="24"/>
    <n v="24"/>
    <b v="1"/>
    <n v="12"/>
    <b v="0"/>
    <n v="12"/>
    <n v="0"/>
    <n v="0"/>
    <m/>
    <m/>
    <b v="1"/>
    <s v="B"/>
    <x v="5"/>
    <x v="1"/>
    <m/>
  </r>
  <r>
    <x v="1583"/>
    <x v="14"/>
    <x v="1043"/>
    <x v="1108"/>
    <x v="2"/>
    <n v="1"/>
    <d v="2020-04-29T00:00:00"/>
    <x v="520"/>
    <x v="536"/>
    <n v="24"/>
    <n v="24"/>
    <b v="0"/>
    <m/>
    <b v="0"/>
    <m/>
    <n v="750000"/>
    <n v="3000000"/>
    <d v="2019-01-07T00:00:00"/>
    <d v="2021-12-30T00:00:00"/>
    <b v="1"/>
    <s v="B"/>
    <x v="4"/>
    <x v="0"/>
    <m/>
  </r>
  <r>
    <x v="1584"/>
    <x v="6"/>
    <x v="1044"/>
    <x v="1109"/>
    <x v="2"/>
    <n v="1"/>
    <m/>
    <x v="6"/>
    <x v="6"/>
    <m/>
    <m/>
    <b v="0"/>
    <m/>
    <b v="0"/>
    <m/>
    <m/>
    <m/>
    <d v="2019-04-08T00:00:00"/>
    <m/>
    <b v="0"/>
    <s v="B"/>
    <x v="2"/>
    <x v="0"/>
    <m/>
  </r>
  <r>
    <x v="1585"/>
    <x v="4"/>
    <x v="1045"/>
    <x v="1110"/>
    <x v="4"/>
    <n v="1"/>
    <m/>
    <x v="521"/>
    <x v="6"/>
    <m/>
    <m/>
    <b v="0"/>
    <m/>
    <b v="0"/>
    <m/>
    <m/>
    <m/>
    <d v="2020-01-01T00:00:00"/>
    <m/>
    <b v="0"/>
    <s v="B"/>
    <x v="2"/>
    <x v="0"/>
    <m/>
  </r>
  <r>
    <x v="1586"/>
    <x v="10"/>
    <x v="1046"/>
    <x v="1111"/>
    <x v="2"/>
    <n v="1"/>
    <d v="2021-01-01T00:00:00"/>
    <x v="413"/>
    <x v="431"/>
    <n v="24"/>
    <n v="24"/>
    <b v="0"/>
    <n v="12"/>
    <b v="0"/>
    <n v="12"/>
    <n v="50000"/>
    <n v="200000"/>
    <d v="2019-09-15T00:00:00"/>
    <d v="2020-05-18T00:00:00"/>
    <b v="1"/>
    <s v="B"/>
    <x v="4"/>
    <x v="0"/>
    <m/>
  </r>
  <r>
    <x v="1587"/>
    <x v="3"/>
    <x v="1047"/>
    <x v="841"/>
    <x v="1"/>
    <n v="1"/>
    <d v="2020-05-12T00:00:00"/>
    <x v="522"/>
    <x v="537"/>
    <n v="24"/>
    <n v="24"/>
    <b v="0"/>
    <m/>
    <b v="0"/>
    <m/>
    <n v="710000"/>
    <n v="2840000"/>
    <d v="2019-06-09T00:00:00"/>
    <d v="2020-04-06T00:00:00"/>
    <b v="1"/>
    <s v="B"/>
    <x v="4"/>
    <x v="0"/>
    <m/>
  </r>
  <r>
    <x v="1588"/>
    <x v="3"/>
    <x v="947"/>
    <x v="1112"/>
    <x v="1"/>
    <n v="1"/>
    <d v="2019-09-30T00:00:00"/>
    <x v="523"/>
    <x v="538"/>
    <n v="24"/>
    <n v="24"/>
    <b v="0"/>
    <m/>
    <b v="0"/>
    <m/>
    <n v="920000"/>
    <n v="3680000"/>
    <d v="2018-11-12T00:00:00"/>
    <d v="2019-09-23T00:00:00"/>
    <b v="1"/>
    <s v="A"/>
    <x v="4"/>
    <x v="0"/>
    <m/>
  </r>
  <r>
    <x v="1589"/>
    <x v="3"/>
    <x v="1048"/>
    <x v="1113"/>
    <x v="1"/>
    <n v="10"/>
    <m/>
    <x v="279"/>
    <x v="539"/>
    <n v="200"/>
    <m/>
    <b v="0"/>
    <m/>
    <b v="0"/>
    <m/>
    <n v="0"/>
    <n v="0"/>
    <m/>
    <m/>
    <b v="1"/>
    <s v="(Blank)"/>
    <x v="2"/>
    <x v="1"/>
    <m/>
  </r>
  <r>
    <x v="1590"/>
    <x v="3"/>
    <x v="1049"/>
    <x v="1114"/>
    <x v="1"/>
    <n v="1"/>
    <d v="2020-01-06T00:00:00"/>
    <x v="524"/>
    <x v="540"/>
    <n v="84"/>
    <n v="0"/>
    <b v="0"/>
    <m/>
    <b v="0"/>
    <m/>
    <n v="200000000"/>
    <n v="800000000"/>
    <d v="2018-09-03T00:00:00"/>
    <d v="2019-09-01T00:00:00"/>
    <b v="1"/>
    <s v="A"/>
    <x v="0"/>
    <x v="0"/>
    <m/>
  </r>
  <r>
    <x v="1591"/>
    <x v="3"/>
    <x v="1050"/>
    <x v="1115"/>
    <x v="1"/>
    <n v="10"/>
    <m/>
    <x v="439"/>
    <x v="351"/>
    <n v="24"/>
    <n v="24"/>
    <b v="1"/>
    <n v="12"/>
    <b v="0"/>
    <n v="12"/>
    <n v="0"/>
    <n v="0"/>
    <m/>
    <m/>
    <b v="1"/>
    <s v="(Blank)"/>
    <x v="5"/>
    <x v="1"/>
    <m/>
  </r>
  <r>
    <x v="1592"/>
    <x v="3"/>
    <x v="1051"/>
    <x v="989"/>
    <x v="1"/>
    <n v="1"/>
    <d v="2021-07-19T00:00:00"/>
    <x v="525"/>
    <x v="541"/>
    <n v="24"/>
    <n v="24"/>
    <b v="0"/>
    <m/>
    <b v="0"/>
    <m/>
    <n v="1250000"/>
    <n v="5000000"/>
    <d v="2021-01-07T00:00:00"/>
    <d v="2021-07-12T00:00:00"/>
    <b v="1"/>
    <s v="B"/>
    <x v="4"/>
    <x v="0"/>
    <s v="Lot 1 -5  Risk Assessment Services"/>
  </r>
  <r>
    <x v="1593"/>
    <x v="13"/>
    <x v="1052"/>
    <x v="74"/>
    <x v="1"/>
    <n v="1"/>
    <m/>
    <x v="526"/>
    <x v="542"/>
    <n v="24"/>
    <n v="24"/>
    <b v="0"/>
    <m/>
    <b v="0"/>
    <m/>
    <n v="800000"/>
    <n v="3200000"/>
    <d v="2022-02-07T00:00:00"/>
    <d v="2022-08-15T00:00:00"/>
    <b v="1"/>
    <s v="B"/>
    <x v="4"/>
    <x v="0"/>
    <m/>
  </r>
  <r>
    <x v="1594"/>
    <x v="3"/>
    <x v="15"/>
    <x v="15"/>
    <x v="1"/>
    <n v="3"/>
    <m/>
    <x v="14"/>
    <x v="15"/>
    <n v="24"/>
    <n v="24"/>
    <b v="1"/>
    <n v="12"/>
    <b v="0"/>
    <n v="12"/>
    <n v="0"/>
    <n v="0"/>
    <m/>
    <d v="2019-08-01T00:00:00"/>
    <b v="1"/>
    <s v="B"/>
    <x v="5"/>
    <x v="2"/>
    <s v="Domestic &amp; Non-Domestic up to 500kw (Cumbria, Greater Manchester &amp; Lancashire)"/>
  </r>
  <r>
    <x v="1595"/>
    <x v="3"/>
    <x v="1053"/>
    <x v="1116"/>
    <x v="6"/>
    <n v="4"/>
    <d v="2019-08-19T00:00:00"/>
    <x v="527"/>
    <x v="543"/>
    <n v="36"/>
    <n v="12"/>
    <b v="0"/>
    <m/>
    <b v="0"/>
    <m/>
    <n v="0"/>
    <n v="0"/>
    <m/>
    <m/>
    <b v="1"/>
    <s v="B"/>
    <x v="5"/>
    <x v="3"/>
    <s v="Business Travel"/>
  </r>
  <r>
    <x v="1596"/>
    <x v="3"/>
    <x v="1054"/>
    <x v="1117"/>
    <x v="5"/>
    <n v="1"/>
    <d v="2019-03-29T00:00:00"/>
    <x v="186"/>
    <x v="202"/>
    <n v="36"/>
    <n v="12"/>
    <b v="0"/>
    <m/>
    <b v="0"/>
    <m/>
    <n v="1000000"/>
    <n v="4000000"/>
    <m/>
    <m/>
    <b v="1"/>
    <s v="A"/>
    <x v="5"/>
    <x v="0"/>
    <m/>
  </r>
  <r>
    <x v="1597"/>
    <x v="3"/>
    <x v="1055"/>
    <x v="182"/>
    <x v="0"/>
    <n v="3"/>
    <m/>
    <x v="528"/>
    <x v="544"/>
    <n v="36"/>
    <n v="12"/>
    <b v="0"/>
    <n v="12"/>
    <b v="0"/>
    <m/>
    <n v="0"/>
    <n v="0"/>
    <m/>
    <m/>
    <b v="1"/>
    <s v="B"/>
    <x v="5"/>
    <x v="2"/>
    <s v="Electronic Components incl. Development Boards"/>
  </r>
  <r>
    <x v="1598"/>
    <x v="3"/>
    <x v="1056"/>
    <x v="1118"/>
    <x v="1"/>
    <n v="1"/>
    <m/>
    <x v="210"/>
    <x v="226"/>
    <n v="36"/>
    <n v="12"/>
    <b v="0"/>
    <m/>
    <b v="0"/>
    <m/>
    <n v="75000"/>
    <n v="300000"/>
    <d v="2018-10-08T00:00:00"/>
    <d v="2019-04-15T00:00:00"/>
    <b v="1"/>
    <s v="B"/>
    <x v="5"/>
    <x v="0"/>
    <m/>
  </r>
  <r>
    <x v="1599"/>
    <x v="3"/>
    <x v="913"/>
    <x v="972"/>
    <x v="6"/>
    <n v="3"/>
    <m/>
    <x v="199"/>
    <x v="217"/>
    <n v="36"/>
    <n v="12"/>
    <b v="0"/>
    <n v="12"/>
    <b v="0"/>
    <m/>
    <n v="0"/>
    <n v="0"/>
    <m/>
    <m/>
    <b v="1"/>
    <s v="B"/>
    <x v="5"/>
    <x v="2"/>
    <s v="Vouchers &amp; Gift Cards"/>
  </r>
  <r>
    <x v="1600"/>
    <x v="3"/>
    <x v="913"/>
    <x v="972"/>
    <x v="6"/>
    <n v="3"/>
    <m/>
    <x v="199"/>
    <x v="217"/>
    <n v="36"/>
    <n v="12"/>
    <b v="0"/>
    <n v="12"/>
    <b v="0"/>
    <m/>
    <n v="0"/>
    <n v="0"/>
    <m/>
    <m/>
    <b v="1"/>
    <s v="B"/>
    <x v="5"/>
    <x v="2"/>
    <s v="Promotional Clothing"/>
  </r>
  <r>
    <x v="1601"/>
    <x v="3"/>
    <x v="1057"/>
    <x v="1119"/>
    <x v="5"/>
    <n v="1"/>
    <d v="2019-03-29T00:00:00"/>
    <x v="186"/>
    <x v="202"/>
    <n v="36"/>
    <n v="12"/>
    <b v="0"/>
    <m/>
    <b v="0"/>
    <m/>
    <n v="1500000"/>
    <n v="6000000"/>
    <m/>
    <m/>
    <b v="1"/>
    <s v="A"/>
    <x v="5"/>
    <x v="0"/>
    <m/>
  </r>
  <r>
    <x v="1602"/>
    <x v="3"/>
    <x v="959"/>
    <x v="1120"/>
    <x v="4"/>
    <n v="1"/>
    <d v="2020-09-30T00:00:00"/>
    <x v="529"/>
    <x v="545"/>
    <n v="24"/>
    <n v="24"/>
    <b v="0"/>
    <m/>
    <b v="0"/>
    <m/>
    <n v="1000000"/>
    <n v="4000000"/>
    <d v="2019-12-01T00:00:00"/>
    <d v="2020-09-11T00:00:00"/>
    <b v="1"/>
    <s v="B"/>
    <x v="4"/>
    <x v="0"/>
    <s v="Academic Content"/>
  </r>
  <r>
    <x v="1603"/>
    <x v="3"/>
    <x v="1058"/>
    <x v="1121"/>
    <x v="2"/>
    <n v="1"/>
    <d v="2019-09-05T00:00:00"/>
    <x v="530"/>
    <x v="546"/>
    <n v="24"/>
    <n v="24"/>
    <b v="0"/>
    <n v="12"/>
    <b v="0"/>
    <n v="12"/>
    <n v="200000"/>
    <n v="800000"/>
    <d v="2019-01-07T00:00:00"/>
    <d v="2019-07-30T00:00:00"/>
    <b v="1"/>
    <s v="A"/>
    <x v="4"/>
    <x v="0"/>
    <m/>
  </r>
  <r>
    <x v="1604"/>
    <x v="3"/>
    <x v="1059"/>
    <x v="1122"/>
    <x v="5"/>
    <n v="1"/>
    <d v="2020-07-03T00:00:00"/>
    <x v="531"/>
    <x v="547"/>
    <n v="36"/>
    <n v="12"/>
    <b v="0"/>
    <m/>
    <b v="0"/>
    <m/>
    <n v="100000"/>
    <n v="400000"/>
    <d v="2019-07-01T00:00:00"/>
    <d v="2020-06-18T00:00:00"/>
    <b v="1"/>
    <s v="A"/>
    <x v="5"/>
    <x v="0"/>
    <m/>
  </r>
  <r>
    <x v="1605"/>
    <x v="3"/>
    <x v="754"/>
    <x v="793"/>
    <x v="2"/>
    <n v="1"/>
    <d v="2018-12-24T00:00:00"/>
    <x v="355"/>
    <x v="373"/>
    <n v="24"/>
    <n v="24"/>
    <b v="1"/>
    <n v="12"/>
    <b v="0"/>
    <n v="12"/>
    <n v="0"/>
    <n v="300000"/>
    <m/>
    <m/>
    <b v="1"/>
    <s v="A"/>
    <x v="5"/>
    <x v="0"/>
    <s v="Document management services"/>
  </r>
  <r>
    <x v="1606"/>
    <x v="3"/>
    <x v="1060"/>
    <x v="149"/>
    <x v="6"/>
    <n v="1"/>
    <d v="2021-03-02T00:00:00"/>
    <x v="532"/>
    <x v="548"/>
    <n v="24"/>
    <n v="24"/>
    <b v="0"/>
    <m/>
    <b v="0"/>
    <m/>
    <n v="350000"/>
    <n v="1400000"/>
    <d v="2019-09-02T00:00:00"/>
    <d v="2021-03-02T00:00:00"/>
    <b v="1"/>
    <s v="B"/>
    <x v="4"/>
    <x v="0"/>
    <s v="Large Projects - High value/high risk"/>
  </r>
  <r>
    <x v="1607"/>
    <x v="3"/>
    <x v="1061"/>
    <x v="1123"/>
    <x v="2"/>
    <n v="1"/>
    <d v="2019-08-01T00:00:00"/>
    <x v="14"/>
    <x v="363"/>
    <n v="48"/>
    <n v="0"/>
    <b v="0"/>
    <n v="12"/>
    <b v="0"/>
    <n v="12"/>
    <n v="500000"/>
    <n v="2000000"/>
    <d v="2018-10-01T00:00:00"/>
    <m/>
    <b v="1"/>
    <s v="A"/>
    <x v="0"/>
    <x v="0"/>
    <m/>
  </r>
  <r>
    <x v="1608"/>
    <x v="3"/>
    <x v="1062"/>
    <x v="1124"/>
    <x v="6"/>
    <n v="1"/>
    <d v="2018-07-31T00:00:00"/>
    <x v="452"/>
    <x v="15"/>
    <n v="48"/>
    <n v="0"/>
    <b v="0"/>
    <m/>
    <b v="0"/>
    <m/>
    <n v="200000"/>
    <n v="800000"/>
    <m/>
    <m/>
    <b v="1"/>
    <s v="A"/>
    <x v="0"/>
    <x v="0"/>
    <m/>
  </r>
  <r>
    <x v="1609"/>
    <x v="3"/>
    <x v="754"/>
    <x v="793"/>
    <x v="1"/>
    <n v="1"/>
    <d v="2018-12-24T00:00:00"/>
    <x v="355"/>
    <x v="373"/>
    <n v="24"/>
    <n v="24"/>
    <b v="1"/>
    <n v="12"/>
    <b v="0"/>
    <n v="12"/>
    <n v="0"/>
    <n v="300000"/>
    <m/>
    <m/>
    <b v="1"/>
    <s v="A"/>
    <x v="5"/>
    <x v="0"/>
    <s v="Protective Equipment and Uniforms"/>
  </r>
  <r>
    <x v="1610"/>
    <x v="3"/>
    <x v="1063"/>
    <x v="1125"/>
    <x v="1"/>
    <n v="1"/>
    <d v="2019-05-13T00:00:00"/>
    <x v="533"/>
    <x v="549"/>
    <n v="36"/>
    <n v="12"/>
    <b v="0"/>
    <m/>
    <b v="0"/>
    <m/>
    <n v="200000"/>
    <n v="800000"/>
    <d v="2019-03-27T00:00:00"/>
    <d v="2019-05-01T00:00:00"/>
    <b v="1"/>
    <s v="A"/>
    <x v="5"/>
    <x v="0"/>
    <m/>
  </r>
  <r>
    <x v="1611"/>
    <x v="3"/>
    <x v="1064"/>
    <x v="776"/>
    <x v="2"/>
    <n v="1"/>
    <d v="2021-07-12T00:00:00"/>
    <x v="534"/>
    <x v="550"/>
    <n v="48"/>
    <n v="0"/>
    <b v="0"/>
    <m/>
    <b v="0"/>
    <m/>
    <n v="1200000"/>
    <n v="4800000"/>
    <d v="2018-07-19T00:00:00"/>
    <m/>
    <b v="1"/>
    <s v="A"/>
    <x v="0"/>
    <x v="0"/>
    <m/>
  </r>
  <r>
    <x v="1612"/>
    <x v="4"/>
    <x v="1065"/>
    <x v="777"/>
    <x v="2"/>
    <n v="1"/>
    <m/>
    <x v="535"/>
    <x v="551"/>
    <n v="48"/>
    <n v="0"/>
    <b v="0"/>
    <m/>
    <b v="0"/>
    <m/>
    <n v="20000"/>
    <n v="80000"/>
    <m/>
    <m/>
    <b v="1"/>
    <s v="A"/>
    <x v="0"/>
    <x v="0"/>
    <m/>
  </r>
  <r>
    <x v="1613"/>
    <x v="3"/>
    <x v="1066"/>
    <x v="1126"/>
    <x v="2"/>
    <n v="1"/>
    <d v="2019-11-01T00:00:00"/>
    <x v="536"/>
    <x v="552"/>
    <n v="24"/>
    <n v="0"/>
    <b v="0"/>
    <n v="12"/>
    <b v="0"/>
    <n v="12"/>
    <n v="400000"/>
    <n v="1200000"/>
    <m/>
    <m/>
    <b v="1"/>
    <s v="A"/>
    <x v="0"/>
    <x v="0"/>
    <m/>
  </r>
  <r>
    <x v="1614"/>
    <x v="3"/>
    <x v="1067"/>
    <x v="775"/>
    <x v="2"/>
    <n v="1"/>
    <d v="2019-11-27T00:00:00"/>
    <x v="528"/>
    <x v="465"/>
    <n v="24"/>
    <n v="24"/>
    <b v="0"/>
    <n v="12"/>
    <b v="0"/>
    <n v="12"/>
    <n v="3500000"/>
    <n v="12000000"/>
    <d v="2018-07-19T00:00:00"/>
    <m/>
    <b v="1"/>
    <s v="A"/>
    <x v="4"/>
    <x v="0"/>
    <m/>
  </r>
  <r>
    <x v="1615"/>
    <x v="4"/>
    <x v="1068"/>
    <x v="1127"/>
    <x v="2"/>
    <n v="1"/>
    <m/>
    <x v="535"/>
    <x v="551"/>
    <n v="48"/>
    <n v="0"/>
    <b v="0"/>
    <m/>
    <b v="0"/>
    <m/>
    <n v="300000"/>
    <n v="1200000"/>
    <m/>
    <m/>
    <b v="1"/>
    <s v="A"/>
    <x v="0"/>
    <x v="0"/>
    <m/>
  </r>
  <r>
    <x v="1616"/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d v="2019-01-04T00:00:00"/>
    <b v="0"/>
    <s v="B"/>
    <x v="5"/>
    <x v="5"/>
    <s v="Total Waste Management (London)"/>
  </r>
  <r>
    <x v="1617"/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d v="2019-01-04T00:00:00"/>
    <b v="0"/>
    <s v="B"/>
    <x v="5"/>
    <x v="5"/>
    <s v="Hazardous, Chemical and Radioactive Waste (England, Wales &amp; NI)"/>
  </r>
  <r>
    <x v="1618"/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d v="2019-01-04T00:00:00"/>
    <b v="0"/>
    <s v="B"/>
    <x v="5"/>
    <x v="5"/>
    <s v="Clinical and Pharmaceutical Waste (England, Wales &amp; NI)"/>
  </r>
  <r>
    <x v="1619"/>
    <x v="3"/>
    <x v="797"/>
    <x v="851"/>
    <x v="1"/>
    <n v="5"/>
    <d v="2019-03-06T00:00:00"/>
    <x v="383"/>
    <x v="402"/>
    <n v="24"/>
    <n v="24"/>
    <b v="1"/>
    <n v="12"/>
    <b v="0"/>
    <n v="12"/>
    <n v="0"/>
    <n v="0"/>
    <d v="2018-05-30T00:00:00"/>
    <d v="2019-01-04T00:00:00"/>
    <b v="0"/>
    <s v="B"/>
    <x v="5"/>
    <x v="5"/>
    <s v="Confidential Waste (England, Wales &amp; NI)"/>
  </r>
  <r>
    <x v="1620"/>
    <x v="3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1"/>
    <s v="B"/>
    <x v="4"/>
    <x v="0"/>
    <m/>
  </r>
  <r>
    <x v="1621"/>
    <x v="3"/>
    <x v="1070"/>
    <x v="181"/>
    <x v="1"/>
    <n v="1"/>
    <d v="2020-12-08T00:00:00"/>
    <x v="538"/>
    <x v="554"/>
    <n v="24"/>
    <n v="48"/>
    <b v="0"/>
    <m/>
    <b v="0"/>
    <m/>
    <n v="2000000"/>
    <n v="8000000"/>
    <d v="2020-03-16T00:00:00"/>
    <d v="2020-12-01T00:00:00"/>
    <b v="1"/>
    <s v="B"/>
    <x v="16"/>
    <x v="0"/>
    <m/>
  </r>
  <r>
    <x v="1622"/>
    <x v="13"/>
    <x v="1071"/>
    <x v="1129"/>
    <x v="1"/>
    <n v="1"/>
    <m/>
    <x v="539"/>
    <x v="555"/>
    <n v="24"/>
    <n v="24"/>
    <b v="0"/>
    <m/>
    <b v="0"/>
    <m/>
    <n v="400000"/>
    <n v="1600000"/>
    <d v="2021-08-10T00:00:00"/>
    <d v="2022-08-10T00:00:00"/>
    <b v="0"/>
    <s v="B"/>
    <x v="4"/>
    <x v="0"/>
    <m/>
  </r>
  <r>
    <x v="1623"/>
    <x v="3"/>
    <x v="1072"/>
    <x v="239"/>
    <x v="1"/>
    <n v="1"/>
    <d v="2021-06-24T00:00:00"/>
    <x v="540"/>
    <x v="556"/>
    <n v="48"/>
    <n v="0"/>
    <b v="0"/>
    <m/>
    <b v="0"/>
    <m/>
    <n v="200000"/>
    <n v="800000"/>
    <d v="2019-04-01T00:00:00"/>
    <d v="2020-10-01T00:00:00"/>
    <b v="1"/>
    <s v="A"/>
    <x v="0"/>
    <x v="0"/>
    <s v="One stop shop - Physical, hybrid, scheduled/bulk (print and post) and digital mail"/>
  </r>
  <r>
    <x v="1624"/>
    <x v="13"/>
    <x v="1073"/>
    <x v="128"/>
    <x v="1"/>
    <n v="1"/>
    <m/>
    <x v="499"/>
    <x v="557"/>
    <n v="24"/>
    <n v="24"/>
    <b v="0"/>
    <m/>
    <b v="0"/>
    <m/>
    <n v="200000"/>
    <n v="800000"/>
    <d v="2020-11-01T00:00:00"/>
    <d v="2021-10-25T00:00:00"/>
    <b v="0"/>
    <s v="C"/>
    <x v="4"/>
    <x v="0"/>
    <m/>
  </r>
  <r>
    <x v="1625"/>
    <x v="2"/>
    <x v="801"/>
    <x v="1130"/>
    <x v="1"/>
    <n v="2"/>
    <d v="2019-03-31T00:00:00"/>
    <x v="386"/>
    <x v="404"/>
    <n v="60"/>
    <m/>
    <b v="0"/>
    <m/>
    <b v="0"/>
    <m/>
    <n v="0"/>
    <n v="0"/>
    <m/>
    <d v="2019-01-31T00:00:00"/>
    <b v="0"/>
    <s v="C - Framework"/>
    <x v="2"/>
    <x v="4"/>
    <s v="Lot 2 Non Exhibition Freight"/>
  </r>
  <r>
    <x v="1626"/>
    <x v="3"/>
    <x v="1074"/>
    <x v="1131"/>
    <x v="2"/>
    <n v="1"/>
    <d v="2019-03-19T00:00:00"/>
    <x v="541"/>
    <x v="558"/>
    <n v="23"/>
    <n v="24"/>
    <b v="1"/>
    <n v="24"/>
    <b v="0"/>
    <m/>
    <n v="0"/>
    <n v="0"/>
    <d v="2019-01-01T00:00:00"/>
    <d v="2019-03-19T00:00:00"/>
    <b v="1"/>
    <s v="A"/>
    <x v="0"/>
    <x v="0"/>
    <s v="Digital Technology Projects"/>
  </r>
  <r>
    <x v="1627"/>
    <x v="0"/>
    <x v="1075"/>
    <x v="1132"/>
    <x v="2"/>
    <n v="1"/>
    <m/>
    <x v="542"/>
    <x v="559"/>
    <n v="24"/>
    <n v="24"/>
    <b v="1"/>
    <n v="12"/>
    <b v="1"/>
    <n v="14"/>
    <n v="100000"/>
    <n v="400000"/>
    <m/>
    <m/>
    <b v="0"/>
    <s v="B"/>
    <x v="0"/>
    <x v="0"/>
    <s v="Stuff"/>
  </r>
  <r>
    <x v="1628"/>
    <x v="3"/>
    <x v="1074"/>
    <x v="1131"/>
    <x v="2"/>
    <n v="1"/>
    <d v="2019-03-19T00:00:00"/>
    <x v="541"/>
    <x v="558"/>
    <n v="23"/>
    <n v="24"/>
    <b v="1"/>
    <n v="24"/>
    <b v="0"/>
    <m/>
    <n v="25000"/>
    <n v="100000"/>
    <m/>
    <m/>
    <b v="1"/>
    <s v="A"/>
    <x v="0"/>
    <x v="0"/>
    <s v="Cyber Security Services"/>
  </r>
  <r>
    <x v="1629"/>
    <x v="3"/>
    <x v="1074"/>
    <x v="1131"/>
    <x v="2"/>
    <n v="1"/>
    <d v="2019-03-19T00:00:00"/>
    <x v="541"/>
    <x v="558"/>
    <n v="23"/>
    <n v="24"/>
    <b v="1"/>
    <n v="24"/>
    <b v="0"/>
    <m/>
    <n v="0"/>
    <n v="0"/>
    <m/>
    <m/>
    <b v="1"/>
    <s v="A"/>
    <x v="0"/>
    <x v="0"/>
    <s v="Digital Technology Resources"/>
  </r>
  <r>
    <x v="1630"/>
    <x v="3"/>
    <x v="1076"/>
    <x v="1133"/>
    <x v="6"/>
    <n v="1"/>
    <d v="2019-04-01T00:00:00"/>
    <x v="439"/>
    <x v="351"/>
    <n v="24"/>
    <n v="24"/>
    <b v="1"/>
    <n v="12"/>
    <b v="0"/>
    <m/>
    <n v="2000000"/>
    <n v="8000000"/>
    <m/>
    <d v="2019-04-15T00:00:00"/>
    <b v="1"/>
    <s v="A"/>
    <x v="5"/>
    <x v="0"/>
    <m/>
  </r>
  <r>
    <x v="1631"/>
    <x v="13"/>
    <x v="1077"/>
    <x v="1134"/>
    <x v="1"/>
    <n v="1"/>
    <m/>
    <x v="543"/>
    <x v="560"/>
    <n v="36"/>
    <n v="12"/>
    <b v="0"/>
    <m/>
    <b v="0"/>
    <m/>
    <n v="0"/>
    <n v="0"/>
    <d v="2020-01-01T00:00:00"/>
    <d v="2021-04-20T00:00:00"/>
    <b v="0"/>
    <s v="A"/>
    <x v="5"/>
    <x v="0"/>
    <m/>
  </r>
  <r>
    <x v="1632"/>
    <x v="3"/>
    <x v="1078"/>
    <x v="1135"/>
    <x v="1"/>
    <n v="1"/>
    <d v="2020-04-01T00:00:00"/>
    <x v="463"/>
    <x v="491"/>
    <n v="48"/>
    <n v="0"/>
    <b v="0"/>
    <m/>
    <b v="0"/>
    <m/>
    <n v="750000"/>
    <n v="3000000"/>
    <d v="2019-02-04T00:00:00"/>
    <d v="2020-01-20T00:00:00"/>
    <b v="1"/>
    <s v="A"/>
    <x v="0"/>
    <x v="0"/>
    <m/>
  </r>
  <r>
    <x v="1633"/>
    <x v="3"/>
    <x v="1079"/>
    <x v="1136"/>
    <x v="1"/>
    <n v="2"/>
    <d v="2019-09-02T00:00:00"/>
    <x v="352"/>
    <x v="370"/>
    <n v="36"/>
    <n v="12"/>
    <b v="0"/>
    <n v="12"/>
    <b v="0"/>
    <m/>
    <n v="0"/>
    <n v="0"/>
    <d v="2019-01-01T00:00:00"/>
    <d v="2019-07-01T00:00:00"/>
    <b v="1"/>
    <s v="(Blank)"/>
    <x v="5"/>
    <x v="4"/>
    <s v="UK Domestic Courier Services"/>
  </r>
  <r>
    <x v="1634"/>
    <x v="3"/>
    <x v="1080"/>
    <x v="1137"/>
    <x v="1"/>
    <n v="1"/>
    <d v="2020-11-24T00:00:00"/>
    <x v="544"/>
    <x v="561"/>
    <n v="24"/>
    <n v="24"/>
    <b v="0"/>
    <n v="12"/>
    <b v="0"/>
    <n v="12"/>
    <n v="4351448"/>
    <n v="17405792"/>
    <d v="2020-01-20T00:00:00"/>
    <d v="2020-09-14T00:00:00"/>
    <b v="1"/>
    <s v="B"/>
    <x v="4"/>
    <x v="0"/>
    <s v="Personal Protective Equipment (PPE)"/>
  </r>
  <r>
    <x v="1635"/>
    <x v="3"/>
    <x v="967"/>
    <x v="1021"/>
    <x v="4"/>
    <n v="1"/>
    <d v="2018-08-17T00:00:00"/>
    <x v="482"/>
    <x v="495"/>
    <n v="24"/>
    <n v="24"/>
    <b v="1"/>
    <n v="12"/>
    <b v="1"/>
    <n v="12"/>
    <n v="400000"/>
    <n v="1600000"/>
    <m/>
    <m/>
    <b v="1"/>
    <s v="B"/>
    <x v="0"/>
    <x v="0"/>
    <s v="Self-Service Laptop Loan Charging Lockers"/>
  </r>
  <r>
    <x v="1636"/>
    <x v="10"/>
    <x v="1081"/>
    <x v="1138"/>
    <x v="0"/>
    <n v="1"/>
    <d v="2022-05-01T00:00:00"/>
    <x v="545"/>
    <x v="562"/>
    <n v="48"/>
    <n v="0"/>
    <b v="0"/>
    <m/>
    <b v="0"/>
    <m/>
    <n v="0"/>
    <n v="0"/>
    <m/>
    <m/>
    <b v="0"/>
    <s v="B"/>
    <x v="0"/>
    <x v="0"/>
    <m/>
  </r>
  <r>
    <x v="1637"/>
    <x v="3"/>
    <x v="1082"/>
    <x v="1139"/>
    <x v="1"/>
    <n v="2"/>
    <d v="2019-07-02T00:00:00"/>
    <x v="546"/>
    <x v="563"/>
    <n v="36"/>
    <n v="12"/>
    <b v="0"/>
    <m/>
    <b v="0"/>
    <m/>
    <n v="8000000"/>
    <n v="32000000"/>
    <m/>
    <d v="2019-06-18T00:00:00"/>
    <b v="0"/>
    <s v="B"/>
    <x v="5"/>
    <x v="4"/>
    <m/>
  </r>
  <r>
    <x v="1638"/>
    <x v="3"/>
    <x v="1083"/>
    <x v="1140"/>
    <x v="1"/>
    <n v="2"/>
    <d v="2020-02-18T00:00:00"/>
    <x v="547"/>
    <x v="564"/>
    <n v="24"/>
    <n v="24"/>
    <b v="0"/>
    <m/>
    <b v="0"/>
    <m/>
    <m/>
    <m/>
    <d v="2019-04-01T00:00:00"/>
    <m/>
    <b v="0"/>
    <s v="B"/>
    <x v="4"/>
    <x v="4"/>
    <s v="Fire Equipment and Maintenance"/>
  </r>
  <r>
    <x v="1639"/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d v="2019-05-20T00:00:00"/>
    <b v="1"/>
    <s v="B"/>
    <x v="5"/>
    <x v="5"/>
    <s v="Cell Analysis Systems"/>
  </r>
  <r>
    <x v="1640"/>
    <x v="3"/>
    <x v="1085"/>
    <x v="809"/>
    <x v="6"/>
    <n v="1"/>
    <d v="2019-08-30T00:00:00"/>
    <x v="548"/>
    <x v="18"/>
    <n v="48"/>
    <n v="0"/>
    <b v="0"/>
    <m/>
    <b v="0"/>
    <m/>
    <n v="10000"/>
    <n v="40000"/>
    <m/>
    <m/>
    <b v="1"/>
    <s v="A"/>
    <x v="0"/>
    <x v="0"/>
    <s v="UK and Overseas"/>
  </r>
  <r>
    <x v="1641"/>
    <x v="4"/>
    <x v="1086"/>
    <x v="1142"/>
    <x v="6"/>
    <n v="1"/>
    <m/>
    <x v="548"/>
    <x v="18"/>
    <n v="48"/>
    <n v="0"/>
    <b v="0"/>
    <m/>
    <b v="0"/>
    <m/>
    <n v="250000"/>
    <n v="1000000"/>
    <m/>
    <m/>
    <b v="1"/>
    <s v="A"/>
    <x v="0"/>
    <x v="0"/>
    <m/>
  </r>
  <r>
    <x v="1642"/>
    <x v="3"/>
    <x v="1087"/>
    <x v="617"/>
    <x v="2"/>
    <n v="4"/>
    <d v="2020-01-18T00:00:00"/>
    <x v="549"/>
    <x v="565"/>
    <n v="36"/>
    <n v="12"/>
    <b v="0"/>
    <m/>
    <b v="0"/>
    <m/>
    <n v="12000000"/>
    <n v="0"/>
    <d v="2019-05-24T00:00:00"/>
    <d v="2020-01-06T00:00:00"/>
    <b v="1"/>
    <s v="B"/>
    <x v="5"/>
    <x v="3"/>
    <m/>
  </r>
  <r>
    <x v="1643"/>
    <x v="3"/>
    <x v="999"/>
    <x v="501"/>
    <x v="5"/>
    <n v="5"/>
    <d v="2019-05-22T00:00:00"/>
    <x v="505"/>
    <x v="521"/>
    <n v="24"/>
    <n v="24"/>
    <b v="1"/>
    <n v="24"/>
    <b v="0"/>
    <m/>
    <n v="44000"/>
    <n v="0"/>
    <m/>
    <m/>
    <b v="1"/>
    <s v="B"/>
    <x v="0"/>
    <x v="5"/>
    <s v="Staff and Student Occupational Health Services National"/>
  </r>
  <r>
    <x v="1644"/>
    <x v="3"/>
    <x v="999"/>
    <x v="501"/>
    <x v="5"/>
    <n v="5"/>
    <d v="2019-05-22T00:00:00"/>
    <x v="505"/>
    <x v="521"/>
    <n v="24"/>
    <n v="24"/>
    <b v="1"/>
    <n v="24"/>
    <b v="0"/>
    <m/>
    <n v="0"/>
    <n v="0"/>
    <m/>
    <m/>
    <b v="1"/>
    <s v="B"/>
    <x v="0"/>
    <x v="5"/>
    <s v="Staff and Student Wellbeing National"/>
  </r>
  <r>
    <x v="1645"/>
    <x v="7"/>
    <x v="244"/>
    <x v="747"/>
    <x v="7"/>
    <n v="5"/>
    <m/>
    <x v="6"/>
    <x v="6"/>
    <m/>
    <m/>
    <b v="0"/>
    <m/>
    <b v="0"/>
    <m/>
    <m/>
    <m/>
    <m/>
    <m/>
    <b v="0"/>
    <s v="B"/>
    <x v="2"/>
    <x v="5"/>
    <m/>
  </r>
  <r>
    <x v="1646"/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m/>
    <b v="1"/>
    <s v="B"/>
    <x v="0"/>
    <x v="0"/>
    <s v="Educational Textbooks - Pearson"/>
  </r>
  <r>
    <x v="1647"/>
    <x v="3"/>
    <x v="1003"/>
    <x v="1057"/>
    <x v="4"/>
    <n v="1"/>
    <d v="2018-02-16T00:00:00"/>
    <x v="380"/>
    <x v="399"/>
    <n v="24"/>
    <n v="24"/>
    <b v="1"/>
    <n v="12"/>
    <b v="1"/>
    <n v="12"/>
    <n v="5000"/>
    <n v="20000"/>
    <m/>
    <m/>
    <b v="1"/>
    <s v="B"/>
    <x v="0"/>
    <x v="0"/>
    <s v="Educational Textbooks - TeeJay"/>
  </r>
  <r>
    <x v="1648"/>
    <x v="3"/>
    <x v="1088"/>
    <x v="1143"/>
    <x v="1"/>
    <n v="2"/>
    <d v="2021-04-29T00:00:00"/>
    <x v="550"/>
    <x v="566"/>
    <n v="24"/>
    <n v="24"/>
    <b v="0"/>
    <n v="12"/>
    <b v="0"/>
    <n v="12"/>
    <n v="0"/>
    <n v="0"/>
    <d v="2019-06-13T00:00:00"/>
    <d v="2021-04-01T00:00:00"/>
    <b v="1"/>
    <s v="B"/>
    <x v="4"/>
    <x v="4"/>
    <s v="UK Mail Services"/>
  </r>
  <r>
    <x v="1649"/>
    <x v="4"/>
    <x v="1089"/>
    <x v="1144"/>
    <x v="0"/>
    <n v="2"/>
    <m/>
    <x v="6"/>
    <x v="6"/>
    <n v="24"/>
    <n v="24"/>
    <b v="0"/>
    <n v="12"/>
    <b v="0"/>
    <n v="12"/>
    <n v="0"/>
    <n v="0"/>
    <d v="2019-03-01T00:00:00"/>
    <d v="2019-10-04T00:00:00"/>
    <b v="0"/>
    <s v="C - Framework"/>
    <x v="4"/>
    <x v="4"/>
    <m/>
  </r>
  <r>
    <x v="1650"/>
    <x v="3"/>
    <x v="754"/>
    <x v="793"/>
    <x v="1"/>
    <n v="1"/>
    <d v="2018-12-24T00:00:00"/>
    <x v="355"/>
    <x v="373"/>
    <n v="24"/>
    <n v="24"/>
    <b v="1"/>
    <n v="12"/>
    <b v="0"/>
    <n v="12"/>
    <n v="0"/>
    <n v="300000"/>
    <m/>
    <m/>
    <b v="1"/>
    <s v="A"/>
    <x v="5"/>
    <x v="0"/>
    <s v="Signage"/>
  </r>
  <r>
    <x v="1651"/>
    <x v="13"/>
    <x v="1090"/>
    <x v="1145"/>
    <x v="2"/>
    <n v="6"/>
    <m/>
    <x v="498"/>
    <x v="567"/>
    <n v="24"/>
    <n v="24"/>
    <b v="0"/>
    <n v="12"/>
    <b v="0"/>
    <n v="12"/>
    <n v="0"/>
    <n v="0"/>
    <d v="2019-06-24T00:00:00"/>
    <d v="2021-10-01T00:00:00"/>
    <b v="1"/>
    <s v="B"/>
    <x v="4"/>
    <x v="6"/>
    <m/>
  </r>
  <r>
    <x v="1652"/>
    <x v="3"/>
    <x v="1091"/>
    <x v="1146"/>
    <x v="0"/>
    <n v="5"/>
    <d v="2021-06-08T00:00:00"/>
    <x v="518"/>
    <x v="568"/>
    <n v="36"/>
    <n v="12"/>
    <b v="0"/>
    <n v="12"/>
    <b v="0"/>
    <m/>
    <m/>
    <n v="63000000"/>
    <d v="2019-06-26T00:00:00"/>
    <d v="2021-05-28T00:00:00"/>
    <b v="1"/>
    <s v="B"/>
    <x v="5"/>
    <x v="5"/>
    <s v="Lot 1 - Centrifuges"/>
  </r>
  <r>
    <x v="1653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1"/>
    <s v="B"/>
    <x v="5"/>
    <x v="3"/>
    <s v="Ancillary (National and London)"/>
  </r>
  <r>
    <x v="1654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0"/>
    <s v="B"/>
    <x v="5"/>
    <x v="3"/>
    <s v="Admin - London Only"/>
  </r>
  <r>
    <x v="1655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0"/>
    <s v="B"/>
    <x v="5"/>
    <x v="3"/>
    <s v="Ancillary - London only"/>
  </r>
  <r>
    <x v="1656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1"/>
    <s v="B"/>
    <x v="5"/>
    <x v="3"/>
    <s v="Corporate and Professional Roles"/>
  </r>
  <r>
    <x v="1657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1"/>
    <s v="B"/>
    <x v="5"/>
    <x v="3"/>
    <s v="Data, digital and technical (ICT)"/>
  </r>
  <r>
    <x v="1658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1"/>
    <s v="B"/>
    <x v="5"/>
    <x v="3"/>
    <s v="One Stop Shop + Payroll Services"/>
  </r>
  <r>
    <x v="1659"/>
    <x v="3"/>
    <x v="973"/>
    <x v="1028"/>
    <x v="5"/>
    <n v="4"/>
    <d v="2019-05-20T00:00:00"/>
    <x v="13"/>
    <x v="14"/>
    <n v="36"/>
    <n v="12"/>
    <b v="0"/>
    <m/>
    <b v="0"/>
    <m/>
    <n v="0"/>
    <n v="0"/>
    <m/>
    <m/>
    <b v="1"/>
    <s v="B"/>
    <x v="5"/>
    <x v="3"/>
    <s v="Non-medical Helpers"/>
  </r>
  <r>
    <x v="1660"/>
    <x v="3"/>
    <x v="1053"/>
    <x v="1116"/>
    <x v="6"/>
    <n v="4"/>
    <d v="2019-08-19T00:00:00"/>
    <x v="527"/>
    <x v="543"/>
    <n v="36"/>
    <n v="12"/>
    <b v="0"/>
    <m/>
    <b v="0"/>
    <m/>
    <n v="0"/>
    <n v="0"/>
    <m/>
    <m/>
    <b v="1"/>
    <s v="B"/>
    <x v="5"/>
    <x v="3"/>
    <s v="Student Group Travel"/>
  </r>
  <r>
    <x v="1661"/>
    <x v="4"/>
    <x v="1092"/>
    <x v="1147"/>
    <x v="0"/>
    <n v="2"/>
    <m/>
    <x v="6"/>
    <x v="6"/>
    <m/>
    <m/>
    <b v="0"/>
    <m/>
    <b v="0"/>
    <m/>
    <m/>
    <m/>
    <m/>
    <m/>
    <b v="0"/>
    <s v="(Blank)"/>
    <x v="2"/>
    <x v="4"/>
    <m/>
  </r>
  <r>
    <x v="1662"/>
    <x v="3"/>
    <x v="1093"/>
    <x v="756"/>
    <x v="1"/>
    <n v="10"/>
    <m/>
    <x v="551"/>
    <x v="569"/>
    <n v="24"/>
    <n v="24"/>
    <b v="0"/>
    <n v="12"/>
    <b v="0"/>
    <n v="12"/>
    <n v="0"/>
    <n v="0"/>
    <m/>
    <m/>
    <b v="1"/>
    <s v="C - Framework"/>
    <x v="4"/>
    <x v="1"/>
    <m/>
  </r>
  <r>
    <x v="1663"/>
    <x v="3"/>
    <x v="1094"/>
    <x v="1148"/>
    <x v="1"/>
    <n v="10"/>
    <m/>
    <x v="552"/>
    <x v="570"/>
    <n v="24"/>
    <n v="24"/>
    <b v="0"/>
    <n v="12"/>
    <b v="0"/>
    <n v="12"/>
    <n v="0"/>
    <n v="0"/>
    <m/>
    <m/>
    <b v="1"/>
    <s v="B"/>
    <x v="4"/>
    <x v="1"/>
    <m/>
  </r>
  <r>
    <x v="1664"/>
    <x v="3"/>
    <x v="1095"/>
    <x v="174"/>
    <x v="1"/>
    <n v="10"/>
    <m/>
    <x v="553"/>
    <x v="571"/>
    <n v="24"/>
    <n v="24"/>
    <b v="0"/>
    <m/>
    <b v="0"/>
    <m/>
    <n v="0"/>
    <n v="0"/>
    <m/>
    <m/>
    <b v="1"/>
    <s v="C - Framework"/>
    <x v="4"/>
    <x v="1"/>
    <m/>
  </r>
  <r>
    <x v="1665"/>
    <x v="3"/>
    <x v="493"/>
    <x v="1149"/>
    <x v="1"/>
    <n v="10"/>
    <m/>
    <x v="554"/>
    <x v="294"/>
    <n v="24"/>
    <n v="24"/>
    <b v="0"/>
    <n v="12"/>
    <b v="0"/>
    <n v="12"/>
    <n v="0"/>
    <n v="0"/>
    <m/>
    <m/>
    <b v="1"/>
    <s v="(Blank)"/>
    <x v="4"/>
    <x v="1"/>
    <m/>
  </r>
  <r>
    <x v="1666"/>
    <x v="3"/>
    <x v="1096"/>
    <x v="1150"/>
    <x v="1"/>
    <n v="10"/>
    <d v="2020-05-04T00:00:00"/>
    <x v="555"/>
    <x v="572"/>
    <n v="24"/>
    <n v="24"/>
    <b v="0"/>
    <n v="12"/>
    <b v="0"/>
    <n v="12"/>
    <n v="0"/>
    <n v="0"/>
    <m/>
    <m/>
    <b v="1"/>
    <s v="(Blank)"/>
    <x v="4"/>
    <x v="1"/>
    <m/>
  </r>
  <r>
    <x v="1667"/>
    <x v="3"/>
    <x v="1084"/>
    <x v="1141"/>
    <x v="0"/>
    <n v="5"/>
    <d v="2019-07-01T00:00:00"/>
    <x v="279"/>
    <x v="294"/>
    <n v="36"/>
    <n v="12"/>
    <b v="0"/>
    <n v="12"/>
    <b v="0"/>
    <m/>
    <n v="0"/>
    <n v="0"/>
    <d v="2019-07-08T00:00:00"/>
    <d v="2019-05-20T00:00:00"/>
    <b v="1"/>
    <s v="B"/>
    <x v="5"/>
    <x v="5"/>
    <s v="Cell Manipulation"/>
  </r>
  <r>
    <x v="1668"/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d v="2019-05-20T00:00:00"/>
    <b v="1"/>
    <s v="B"/>
    <x v="5"/>
    <x v="5"/>
    <s v="Cell Counters"/>
  </r>
  <r>
    <x v="1669"/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d v="2019-05-20T00:00:00"/>
    <b v="1"/>
    <s v="B"/>
    <x v="5"/>
    <x v="5"/>
    <s v="Entry-Level Flow Cytometers"/>
  </r>
  <r>
    <x v="1670"/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d v="2019-05-20T00:00:00"/>
    <b v="1"/>
    <s v="B"/>
    <x v="5"/>
    <x v="5"/>
    <s v="Biomolecule Manipulation"/>
  </r>
  <r>
    <x v="1671"/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d v="2019-05-20T00:00:00"/>
    <b v="1"/>
    <s v="B"/>
    <x v="5"/>
    <x v="5"/>
    <s v="Other DNA/RNA Applications"/>
  </r>
  <r>
    <x v="1672"/>
    <x v="3"/>
    <x v="1084"/>
    <x v="1141"/>
    <x v="0"/>
    <n v="5"/>
    <d v="2019-07-08T00:00:00"/>
    <x v="556"/>
    <x v="573"/>
    <n v="36"/>
    <n v="12"/>
    <b v="0"/>
    <n v="12"/>
    <b v="0"/>
    <m/>
    <n v="0"/>
    <n v="0"/>
    <d v="2019-07-08T00:00:00"/>
    <d v="2019-05-20T00:00:00"/>
    <b v="1"/>
    <s v="B"/>
    <x v="5"/>
    <x v="5"/>
    <s v="Post-Installation Services for Life Sciences Equipment Only"/>
  </r>
  <r>
    <x v="1673"/>
    <x v="8"/>
    <x v="1097"/>
    <x v="1151"/>
    <x v="0"/>
    <n v="2"/>
    <m/>
    <x v="6"/>
    <x v="6"/>
    <m/>
    <m/>
    <b v="0"/>
    <n v="12"/>
    <b v="0"/>
    <m/>
    <n v="20000000"/>
    <n v="60000000"/>
    <m/>
    <m/>
    <b v="0"/>
    <s v="C - Framework"/>
    <x v="2"/>
    <x v="4"/>
    <m/>
  </r>
  <r>
    <x v="1674"/>
    <x v="3"/>
    <x v="904"/>
    <x v="961"/>
    <x v="6"/>
    <n v="5"/>
    <d v="2019-08-01T00:00:00"/>
    <x v="441"/>
    <x v="461"/>
    <n v="24"/>
    <n v="24"/>
    <b v="1"/>
    <n v="12"/>
    <b v="0"/>
    <n v="12"/>
    <n v="50000"/>
    <n v="0"/>
    <d v="2017-03-15T00:00:00"/>
    <d v="2018-06-01T00:00:00"/>
    <b v="1"/>
    <s v="B"/>
    <x v="5"/>
    <x v="5"/>
    <s v="Lot 2: Hybrid Vehicles"/>
  </r>
  <r>
    <x v="1675"/>
    <x v="3"/>
    <x v="1098"/>
    <x v="1152"/>
    <x v="4"/>
    <n v="1"/>
    <d v="2020-10-08T00:00:00"/>
    <x v="557"/>
    <x v="544"/>
    <n v="24"/>
    <n v="24"/>
    <b v="0"/>
    <n v="12"/>
    <b v="0"/>
    <n v="12"/>
    <n v="10000000"/>
    <n v="40000000"/>
    <d v="2019-09-17T00:00:00"/>
    <d v="2020-10-02T00:00:00"/>
    <b v="1"/>
    <s v="B"/>
    <x v="4"/>
    <x v="0"/>
    <m/>
  </r>
  <r>
    <x v="1676"/>
    <x v="3"/>
    <x v="1099"/>
    <x v="112"/>
    <x v="1"/>
    <n v="2"/>
    <d v="2019-11-26T00:00:00"/>
    <x v="558"/>
    <x v="574"/>
    <n v="36"/>
    <n v="12"/>
    <b v="0"/>
    <m/>
    <b v="0"/>
    <m/>
    <n v="0"/>
    <n v="0"/>
    <d v="2019-07-30T00:00:00"/>
    <d v="2019-11-18T00:00:00"/>
    <b v="0"/>
    <s v="B"/>
    <x v="5"/>
    <x v="4"/>
    <m/>
  </r>
  <r>
    <x v="1677"/>
    <x v="8"/>
    <x v="1097"/>
    <x v="1151"/>
    <x v="0"/>
    <n v="2"/>
    <m/>
    <x v="6"/>
    <x v="6"/>
    <m/>
    <m/>
    <b v="0"/>
    <n v="12"/>
    <b v="0"/>
    <n v="12"/>
    <m/>
    <m/>
    <m/>
    <m/>
    <b v="0"/>
    <s v="C - Framework"/>
    <x v="2"/>
    <x v="4"/>
    <s v="Nucleotide Purification Kits"/>
  </r>
  <r>
    <x v="1678"/>
    <x v="8"/>
    <x v="1097"/>
    <x v="1151"/>
    <x v="0"/>
    <n v="2"/>
    <m/>
    <x v="6"/>
    <x v="6"/>
    <m/>
    <m/>
    <b v="0"/>
    <n v="12"/>
    <b v="0"/>
    <n v="12"/>
    <m/>
    <m/>
    <m/>
    <m/>
    <b v="0"/>
    <s v="C - Framework"/>
    <x v="2"/>
    <x v="4"/>
    <s v="DNA/RNA Polymerase"/>
  </r>
  <r>
    <x v="1679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MRI Scanners for Veterinary Use"/>
  </r>
  <r>
    <x v="1680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Scanning Probe Microscopes"/>
  </r>
  <r>
    <x v="1681"/>
    <x v="3"/>
    <x v="391"/>
    <x v="398"/>
    <x v="0"/>
    <n v="3"/>
    <m/>
    <x v="14"/>
    <x v="15"/>
    <n v="24"/>
    <n v="24"/>
    <b v="1"/>
    <n v="12"/>
    <b v="0"/>
    <n v="12"/>
    <n v="0"/>
    <n v="0"/>
    <m/>
    <m/>
    <b v="1"/>
    <s v="B"/>
    <x v="5"/>
    <x v="2"/>
    <s v="EPR (ESR) Spectometers"/>
  </r>
  <r>
    <x v="1682"/>
    <x v="3"/>
    <x v="577"/>
    <x v="607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Scotland"/>
  </r>
  <r>
    <x v="1683"/>
    <x v="3"/>
    <x v="577"/>
    <x v="607"/>
    <x v="1"/>
    <n v="3"/>
    <m/>
    <x v="14"/>
    <x v="15"/>
    <n v="24"/>
    <n v="24"/>
    <b v="1"/>
    <n v="12"/>
    <b v="0"/>
    <n v="12"/>
    <n v="0"/>
    <n v="0"/>
    <m/>
    <m/>
    <b v="1"/>
    <s v="B"/>
    <x v="5"/>
    <x v="2"/>
    <s v="Northern Ireland"/>
  </r>
  <r>
    <x v="1684"/>
    <x v="14"/>
    <x v="1100"/>
    <x v="1153"/>
    <x v="7"/>
    <n v="2"/>
    <m/>
    <x v="559"/>
    <x v="379"/>
    <n v="12"/>
    <n v="36"/>
    <b v="0"/>
    <m/>
    <b v="0"/>
    <m/>
    <n v="0"/>
    <n v="0"/>
    <d v="2019-12-13T00:00:00"/>
    <d v="2021-08-13T00:00:00"/>
    <b v="0"/>
    <s v="(Blank)"/>
    <x v="21"/>
    <x v="4"/>
    <m/>
  </r>
  <r>
    <x v="1685"/>
    <x v="3"/>
    <x v="1101"/>
    <x v="1154"/>
    <x v="1"/>
    <n v="2"/>
    <d v="2019-04-02T00:00:00"/>
    <x v="560"/>
    <x v="575"/>
    <n v="48"/>
    <n v="0"/>
    <b v="0"/>
    <m/>
    <b v="0"/>
    <m/>
    <n v="0"/>
    <n v="9000000"/>
    <m/>
    <m/>
    <b v="0"/>
    <s v="C - Framework"/>
    <x v="0"/>
    <x v="4"/>
    <m/>
  </r>
  <r>
    <x v="1686"/>
    <x v="3"/>
    <x v="1079"/>
    <x v="1136"/>
    <x v="1"/>
    <n v="2"/>
    <d v="2019-09-02T00:00:00"/>
    <x v="352"/>
    <x v="370"/>
    <n v="36"/>
    <n v="12"/>
    <b v="0"/>
    <n v="12"/>
    <b v="0"/>
    <m/>
    <n v="0"/>
    <n v="0"/>
    <m/>
    <m/>
    <b v="1"/>
    <s v="(Blank)"/>
    <x v="5"/>
    <x v="4"/>
    <s v="International Courier Services"/>
  </r>
  <r>
    <x v="1687"/>
    <x v="3"/>
    <x v="1079"/>
    <x v="1136"/>
    <x v="1"/>
    <n v="2"/>
    <d v="2019-09-02T00:00:00"/>
    <x v="352"/>
    <x v="370"/>
    <n v="36"/>
    <n v="12"/>
    <b v="0"/>
    <n v="12"/>
    <b v="0"/>
    <m/>
    <n v="0"/>
    <n v="0"/>
    <m/>
    <m/>
    <b v="1"/>
    <s v="(Blank)"/>
    <x v="5"/>
    <x v="4"/>
    <s v="Transport of Dangerous &amp; Hazardous Goods"/>
  </r>
  <r>
    <x v="1688"/>
    <x v="3"/>
    <x v="1102"/>
    <x v="1155"/>
    <x v="1"/>
    <n v="2"/>
    <d v="2019-07-02T00:00:00"/>
    <x v="561"/>
    <x v="576"/>
    <n v="48"/>
    <n v="0"/>
    <b v="0"/>
    <m/>
    <b v="0"/>
    <m/>
    <n v="10000000"/>
    <n v="40000000"/>
    <m/>
    <m/>
    <b v="1"/>
    <s v="C - Framework"/>
    <x v="0"/>
    <x v="4"/>
    <m/>
  </r>
  <r>
    <x v="1689"/>
    <x v="13"/>
    <x v="695"/>
    <x v="725"/>
    <x v="1"/>
    <n v="5"/>
    <m/>
    <x v="325"/>
    <x v="339"/>
    <n v="36"/>
    <n v="12"/>
    <b v="0"/>
    <n v="12"/>
    <b v="0"/>
    <m/>
    <m/>
    <m/>
    <m/>
    <d v="2021-08-16T00:00:00"/>
    <b v="1"/>
    <s v="B"/>
    <x v="5"/>
    <x v="5"/>
    <s v="Minor Works"/>
  </r>
  <r>
    <x v="1690"/>
    <x v="13"/>
    <x v="695"/>
    <x v="725"/>
    <x v="1"/>
    <n v="5"/>
    <m/>
    <x v="325"/>
    <x v="339"/>
    <n v="36"/>
    <n v="12"/>
    <b v="0"/>
    <n v="12"/>
    <b v="0"/>
    <m/>
    <n v="0"/>
    <n v="0"/>
    <m/>
    <d v="2021-08-16T00:00:00"/>
    <b v="1"/>
    <s v="B"/>
    <x v="5"/>
    <x v="5"/>
    <s v="Estates Maintenance and Minor Works - One Stop Shop"/>
  </r>
  <r>
    <x v="1691"/>
    <x v="13"/>
    <x v="695"/>
    <x v="725"/>
    <x v="1"/>
    <n v="5"/>
    <m/>
    <x v="325"/>
    <x v="339"/>
    <n v="36"/>
    <n v="12"/>
    <b v="0"/>
    <n v="12"/>
    <b v="0"/>
    <m/>
    <m/>
    <m/>
    <m/>
    <d v="2021-08-16T00:00:00"/>
    <b v="1"/>
    <s v="B"/>
    <x v="5"/>
    <x v="5"/>
    <s v="M&amp;E Planned and Reactive"/>
  </r>
  <r>
    <x v="1692"/>
    <x v="7"/>
    <x v="244"/>
    <x v="1156"/>
    <x v="7"/>
    <n v="5"/>
    <m/>
    <x v="6"/>
    <x v="6"/>
    <m/>
    <m/>
    <b v="0"/>
    <m/>
    <b v="0"/>
    <m/>
    <m/>
    <m/>
    <m/>
    <m/>
    <b v="0"/>
    <s v="(Blank)"/>
    <x v="2"/>
    <x v="5"/>
    <m/>
  </r>
  <r>
    <x v="1693"/>
    <x v="13"/>
    <x v="695"/>
    <x v="725"/>
    <x v="1"/>
    <n v="5"/>
    <m/>
    <x v="325"/>
    <x v="339"/>
    <n v="36"/>
    <n v="12"/>
    <b v="0"/>
    <m/>
    <b v="0"/>
    <m/>
    <m/>
    <m/>
    <m/>
    <d v="2021-08-16T00:00:00"/>
    <b v="0"/>
    <s v="B"/>
    <x v="5"/>
    <x v="5"/>
    <s v="M&amp;E Minor works"/>
  </r>
  <r>
    <x v="1694"/>
    <x v="3"/>
    <x v="827"/>
    <x v="882"/>
    <x v="1"/>
    <n v="3"/>
    <m/>
    <x v="401"/>
    <x v="422"/>
    <n v="24"/>
    <n v="24"/>
    <b v="1"/>
    <n v="12"/>
    <b v="0"/>
    <n v="12"/>
    <n v="0"/>
    <n v="0"/>
    <m/>
    <m/>
    <b v="1"/>
    <s v="B"/>
    <x v="5"/>
    <x v="2"/>
    <s v="Scotland"/>
  </r>
  <r>
    <x v="1695"/>
    <x v="3"/>
    <x v="1097"/>
    <x v="1151"/>
    <x v="0"/>
    <n v="2"/>
    <d v="2020-03-09T00:00:00"/>
    <x v="562"/>
    <x v="577"/>
    <n v="36"/>
    <n v="12"/>
    <b v="0"/>
    <m/>
    <b v="0"/>
    <m/>
    <n v="20000000"/>
    <n v="60000000"/>
    <d v="2019-07-08T00:00:00"/>
    <d v="2020-03-09T00:00:00"/>
    <b v="1"/>
    <s v="C - Framework"/>
    <x v="5"/>
    <x v="4"/>
    <m/>
  </r>
  <r>
    <x v="1696"/>
    <x v="8"/>
    <x v="1097"/>
    <x v="1151"/>
    <x v="0"/>
    <n v="2"/>
    <m/>
    <x v="6"/>
    <x v="6"/>
    <n v="24"/>
    <n v="48"/>
    <b v="0"/>
    <n v="12"/>
    <b v="0"/>
    <n v="12"/>
    <m/>
    <m/>
    <m/>
    <m/>
    <b v="0"/>
    <s v="C - Framework"/>
    <x v="16"/>
    <x v="4"/>
    <s v="Cloning"/>
  </r>
  <r>
    <x v="1697"/>
    <x v="8"/>
    <x v="1097"/>
    <x v="1151"/>
    <x v="0"/>
    <n v="2"/>
    <m/>
    <x v="6"/>
    <x v="6"/>
    <m/>
    <m/>
    <b v="0"/>
    <m/>
    <b v="0"/>
    <m/>
    <m/>
    <m/>
    <m/>
    <m/>
    <b v="0"/>
    <s v="C - Framework"/>
    <x v="2"/>
    <x v="4"/>
    <m/>
  </r>
  <r>
    <x v="1698"/>
    <x v="8"/>
    <x v="1097"/>
    <x v="1151"/>
    <x v="0"/>
    <n v="2"/>
    <m/>
    <x v="6"/>
    <x v="6"/>
    <m/>
    <m/>
    <b v="0"/>
    <m/>
    <b v="0"/>
    <m/>
    <m/>
    <m/>
    <m/>
    <m/>
    <b v="0"/>
    <s v="C - Framework"/>
    <x v="2"/>
    <x v="4"/>
    <m/>
  </r>
  <r>
    <x v="1699"/>
    <x v="8"/>
    <x v="1097"/>
    <x v="1151"/>
    <x v="0"/>
    <n v="2"/>
    <m/>
    <x v="6"/>
    <x v="6"/>
    <m/>
    <m/>
    <b v="0"/>
    <m/>
    <b v="0"/>
    <m/>
    <m/>
    <m/>
    <m/>
    <m/>
    <b v="0"/>
    <s v="C - Framework"/>
    <x v="2"/>
    <x v="4"/>
    <m/>
  </r>
  <r>
    <x v="1700"/>
    <x v="8"/>
    <x v="1097"/>
    <x v="1151"/>
    <x v="0"/>
    <n v="2"/>
    <m/>
    <x v="6"/>
    <x v="6"/>
    <m/>
    <m/>
    <b v="0"/>
    <m/>
    <b v="0"/>
    <m/>
    <m/>
    <m/>
    <m/>
    <m/>
    <b v="0"/>
    <s v="C - Framework"/>
    <x v="2"/>
    <x v="4"/>
    <m/>
  </r>
  <r>
    <x v="1701"/>
    <x v="3"/>
    <x v="1103"/>
    <x v="1157"/>
    <x v="2"/>
    <n v="15"/>
    <d v="2019-08-13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Arista equipment or equivalent"/>
  </r>
  <r>
    <x v="1702"/>
    <x v="3"/>
    <x v="1104"/>
    <x v="1158"/>
    <x v="2"/>
    <n v="15"/>
    <m/>
    <x v="558"/>
    <x v="483"/>
    <n v="24"/>
    <n v="24"/>
    <b v="0"/>
    <n v="12"/>
    <b v="0"/>
    <n v="12"/>
    <m/>
    <m/>
    <m/>
    <m/>
    <b v="1"/>
    <s v="B"/>
    <x v="4"/>
    <x v="7"/>
    <m/>
  </r>
  <r>
    <x v="1703"/>
    <x v="7"/>
    <x v="1103"/>
    <x v="1157"/>
    <x v="7"/>
    <n v="5"/>
    <m/>
    <x v="6"/>
    <x v="6"/>
    <m/>
    <m/>
    <b v="0"/>
    <m/>
    <b v="0"/>
    <m/>
    <m/>
    <m/>
    <m/>
    <m/>
    <b v="0"/>
    <s v="B"/>
    <x v="2"/>
    <x v="5"/>
    <m/>
  </r>
  <r>
    <x v="1704"/>
    <x v="3"/>
    <x v="1105"/>
    <x v="1159"/>
    <x v="2"/>
    <n v="3"/>
    <m/>
    <x v="563"/>
    <x v="217"/>
    <n v="24"/>
    <n v="12"/>
    <b v="0"/>
    <n v="12"/>
    <b v="0"/>
    <m/>
    <n v="0"/>
    <n v="0"/>
    <m/>
    <m/>
    <b v="1"/>
    <s v="B"/>
    <x v="5"/>
    <x v="2"/>
    <s v="Supply of Equipment"/>
  </r>
  <r>
    <x v="1705"/>
    <x v="3"/>
    <x v="1106"/>
    <x v="1160"/>
    <x v="2"/>
    <n v="3"/>
    <d v="2020-01-01T00:00:00"/>
    <x v="528"/>
    <x v="465"/>
    <n v="24"/>
    <n v="24"/>
    <b v="0"/>
    <n v="12"/>
    <b v="0"/>
    <n v="12"/>
    <n v="7000000"/>
    <n v="28000000"/>
    <m/>
    <d v="2019-12-01T00:00:00"/>
    <b v="1"/>
    <s v="B"/>
    <x v="4"/>
    <x v="2"/>
    <m/>
  </r>
  <r>
    <x v="1706"/>
    <x v="3"/>
    <x v="1107"/>
    <x v="1161"/>
    <x v="1"/>
    <n v="3"/>
    <m/>
    <x v="563"/>
    <x v="217"/>
    <n v="24"/>
    <n v="24"/>
    <b v="0"/>
    <n v="12"/>
    <b v="0"/>
    <n v="12"/>
    <n v="0"/>
    <n v="0"/>
    <m/>
    <m/>
    <b v="1"/>
    <s v="B"/>
    <x v="4"/>
    <x v="2"/>
    <m/>
  </r>
  <r>
    <x v="1707"/>
    <x v="3"/>
    <x v="1108"/>
    <x v="973"/>
    <x v="1"/>
    <n v="3"/>
    <m/>
    <x v="564"/>
    <x v="578"/>
    <n v="24"/>
    <n v="24"/>
    <b v="0"/>
    <n v="12"/>
    <b v="0"/>
    <n v="12"/>
    <n v="0"/>
    <n v="0"/>
    <m/>
    <m/>
    <b v="1"/>
    <s v="B"/>
    <x v="4"/>
    <x v="2"/>
    <m/>
  </r>
  <r>
    <x v="1708"/>
    <x v="4"/>
    <x v="1103"/>
    <x v="1157"/>
    <x v="2"/>
    <n v="5"/>
    <m/>
    <x v="168"/>
    <x v="405"/>
    <n v="24"/>
    <n v="24"/>
    <b v="0"/>
    <n v="12"/>
    <b v="0"/>
    <n v="12"/>
    <n v="0"/>
    <n v="0"/>
    <d v="2019-04-26T00:00:00"/>
    <d v="2019-09-02T00:00:00"/>
    <b v="1"/>
    <s v="B"/>
    <x v="4"/>
    <x v="5"/>
    <s v="Ciena equipment or equivalent"/>
  </r>
  <r>
    <x v="1709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Cisco equipment or equivalent"/>
  </r>
  <r>
    <x v="1710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Lot 4: Extreme equipment or equivalent"/>
  </r>
  <r>
    <x v="1711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Lot 5: HPE equipment (including Aruba) or equivalent"/>
  </r>
  <r>
    <x v="1712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Juniper equipment or equivalent"/>
  </r>
  <r>
    <x v="1713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Palo Alto equipment or equivalent"/>
  </r>
  <r>
    <x v="1714"/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d v="2019-09-02T00:00:00"/>
    <b v="1"/>
    <s v="B"/>
    <x v="0"/>
    <x v="7"/>
    <s v="Other network equipment"/>
  </r>
  <r>
    <x v="1715"/>
    <x v="4"/>
    <x v="1109"/>
    <x v="373"/>
    <x v="0"/>
    <n v="1"/>
    <m/>
    <x v="565"/>
    <x v="579"/>
    <n v="48"/>
    <m/>
    <b v="0"/>
    <n v="0"/>
    <b v="0"/>
    <n v="0"/>
    <n v="1000000"/>
    <n v="4000000"/>
    <d v="2020-08-01T00:00:00"/>
    <d v="2021-08-01T00:00:00"/>
    <b v="1"/>
    <s v="B"/>
    <x v="2"/>
    <x v="0"/>
    <m/>
  </r>
  <r>
    <x v="1716"/>
    <x v="3"/>
    <x v="1085"/>
    <x v="809"/>
    <x v="6"/>
    <n v="1"/>
    <d v="2019-08-30T00:00:00"/>
    <x v="548"/>
    <x v="18"/>
    <n v="48"/>
    <n v="0"/>
    <b v="0"/>
    <m/>
    <b v="0"/>
    <m/>
    <n v="10000"/>
    <n v="40000"/>
    <m/>
    <m/>
    <b v="1"/>
    <s v="A"/>
    <x v="0"/>
    <x v="0"/>
    <s v="International Media (purchased and placed in-country)"/>
  </r>
  <r>
    <x v="1717"/>
    <x v="14"/>
    <x v="1110"/>
    <x v="563"/>
    <x v="1"/>
    <n v="1"/>
    <d v="2022-12-12T00:00:00"/>
    <x v="566"/>
    <x v="580"/>
    <n v="24"/>
    <n v="48"/>
    <b v="0"/>
    <m/>
    <b v="0"/>
    <m/>
    <n v="800000"/>
    <n v="3200000"/>
    <d v="2021-06-01T00:00:00"/>
    <d v="2022-12-05T00:00:00"/>
    <b v="0"/>
    <s v="B"/>
    <x v="16"/>
    <x v="0"/>
    <m/>
  </r>
  <r>
    <x v="1718"/>
    <x v="3"/>
    <x v="1111"/>
    <x v="74"/>
    <x v="1"/>
    <n v="2"/>
    <d v="2020-09-02T00:00:00"/>
    <x v="567"/>
    <x v="581"/>
    <n v="48"/>
    <n v="0"/>
    <b v="0"/>
    <m/>
    <b v="0"/>
    <m/>
    <m/>
    <m/>
    <d v="2019-11-07T00:00:00"/>
    <d v="2020-06-02T00:00:00"/>
    <b v="0"/>
    <s v="B"/>
    <x v="0"/>
    <x v="4"/>
    <s v="Supply Only"/>
  </r>
  <r>
    <x v="1719"/>
    <x v="13"/>
    <x v="1112"/>
    <x v="926"/>
    <x v="2"/>
    <n v="1"/>
    <m/>
    <x v="568"/>
    <x v="582"/>
    <n v="24"/>
    <n v="24"/>
    <b v="0"/>
    <m/>
    <b v="0"/>
    <m/>
    <n v="1000000"/>
    <n v="4000000"/>
    <d v="2020-08-10T00:00:00"/>
    <d v="2022-02-28T00:00:00"/>
    <b v="0"/>
    <s v="B"/>
    <x v="4"/>
    <x v="0"/>
    <s v="Higher Education Systems"/>
  </r>
  <r>
    <x v="1720"/>
    <x v="13"/>
    <x v="1113"/>
    <x v="804"/>
    <x v="2"/>
    <n v="1"/>
    <m/>
    <x v="569"/>
    <x v="583"/>
    <n v="24"/>
    <n v="24"/>
    <b v="0"/>
    <m/>
    <b v="0"/>
    <m/>
    <n v="450000"/>
    <n v="1800000"/>
    <d v="2020-12-16T00:00:00"/>
    <d v="2022-09-01T00:00:00"/>
    <b v="0"/>
    <s v="B"/>
    <x v="4"/>
    <x v="0"/>
    <m/>
  </r>
  <r>
    <x v="1721"/>
    <x v="3"/>
    <x v="1114"/>
    <x v="1162"/>
    <x v="2"/>
    <n v="2"/>
    <d v="2021-02-19T00:00:00"/>
    <x v="570"/>
    <x v="584"/>
    <n v="24"/>
    <n v="24"/>
    <b v="0"/>
    <n v="12"/>
    <b v="0"/>
    <n v="12"/>
    <n v="0"/>
    <n v="0"/>
    <d v="2019-09-09T00:00:00"/>
    <d v="2021-02-01T00:00:00"/>
    <b v="1"/>
    <s v="C - Framework"/>
    <x v="4"/>
    <x v="4"/>
    <s v="Lot 1 Non-Managed Print Equipment"/>
  </r>
  <r>
    <x v="1722"/>
    <x v="3"/>
    <x v="1114"/>
    <x v="1162"/>
    <x v="2"/>
    <n v="2"/>
    <m/>
    <x v="570"/>
    <x v="584"/>
    <n v="24"/>
    <n v="24"/>
    <b v="0"/>
    <n v="12"/>
    <b v="0"/>
    <n v="12"/>
    <n v="0"/>
    <n v="0"/>
    <d v="2019-09-09T00:00:00"/>
    <d v="2021-02-01T00:00:00"/>
    <b v="1"/>
    <s v="C - Framework"/>
    <x v="4"/>
    <x v="4"/>
    <s v="Lot 2 Supply of Managed Print Equipment and Services"/>
  </r>
  <r>
    <x v="1723"/>
    <x v="3"/>
    <x v="1114"/>
    <x v="1162"/>
    <x v="2"/>
    <n v="2"/>
    <d v="2021-03-01T00:00:00"/>
    <x v="570"/>
    <x v="584"/>
    <n v="24"/>
    <n v="24"/>
    <b v="0"/>
    <n v="12"/>
    <b v="0"/>
    <n v="12"/>
    <n v="0"/>
    <n v="0"/>
    <d v="2019-09-09T00:00:00"/>
    <d v="2021-02-01T00:00:00"/>
    <b v="1"/>
    <s v="C - Framework"/>
    <x v="4"/>
    <x v="4"/>
    <s v="Lot 3 Print Production Equipment and Services"/>
  </r>
  <r>
    <x v="1724"/>
    <x v="3"/>
    <x v="1114"/>
    <x v="1162"/>
    <x v="2"/>
    <n v="2"/>
    <d v="2021-03-01T00:00:00"/>
    <x v="570"/>
    <x v="584"/>
    <n v="24"/>
    <n v="24"/>
    <b v="0"/>
    <n v="12"/>
    <b v="0"/>
    <n v="12"/>
    <n v="0"/>
    <n v="0"/>
    <d v="2019-09-09T00:00:00"/>
    <d v="2021-02-01T00:00:00"/>
    <b v="1"/>
    <s v="C - Framework"/>
    <x v="4"/>
    <x v="4"/>
    <s v="Lot 4 One Stop Shop for Office Print Equipment and Services"/>
  </r>
  <r>
    <x v="1725"/>
    <x v="4"/>
    <x v="1114"/>
    <x v="1163"/>
    <x v="2"/>
    <n v="2"/>
    <m/>
    <x v="6"/>
    <x v="6"/>
    <n v="24"/>
    <n v="24"/>
    <b v="0"/>
    <n v="12"/>
    <b v="0"/>
    <n v="12"/>
    <m/>
    <m/>
    <d v="2019-09-09T00:00:00"/>
    <d v="2020-03-09T00:00:00"/>
    <b v="1"/>
    <s v="C - Framework"/>
    <x v="4"/>
    <x v="4"/>
    <s v="Lot 5 Independent Print Audit and Consultancy"/>
  </r>
  <r>
    <x v="1726"/>
    <x v="13"/>
    <x v="1115"/>
    <x v="380"/>
    <x v="1"/>
    <n v="1"/>
    <m/>
    <x v="571"/>
    <x v="585"/>
    <n v="24"/>
    <n v="24"/>
    <b v="0"/>
    <m/>
    <b v="0"/>
    <m/>
    <n v="500000"/>
    <n v="2000000"/>
    <d v="2020-02-10T00:00:00"/>
    <d v="2021-10-04T00:00:00"/>
    <b v="0"/>
    <s v="B"/>
    <x v="4"/>
    <x v="0"/>
    <m/>
  </r>
  <r>
    <x v="1727"/>
    <x v="3"/>
    <x v="1116"/>
    <x v="62"/>
    <x v="1"/>
    <n v="1"/>
    <m/>
    <x v="572"/>
    <x v="586"/>
    <n v="24"/>
    <n v="24"/>
    <b v="0"/>
    <m/>
    <b v="0"/>
    <m/>
    <n v="385000"/>
    <n v="1540000"/>
    <d v="2020-03-02T00:00:00"/>
    <d v="2022-07-25T00:00:00"/>
    <b v="1"/>
    <s v="B"/>
    <x v="4"/>
    <x v="0"/>
    <m/>
  </r>
  <r>
    <x v="1728"/>
    <x v="14"/>
    <x v="1117"/>
    <x v="63"/>
    <x v="1"/>
    <n v="1"/>
    <m/>
    <x v="573"/>
    <x v="587"/>
    <n v="24"/>
    <n v="24"/>
    <b v="0"/>
    <m/>
    <b v="0"/>
    <m/>
    <n v="1200000"/>
    <n v="4800000"/>
    <d v="2022-05-02T00:00:00"/>
    <d v="2022-12-01T00:00:00"/>
    <b v="0"/>
    <s v="B"/>
    <x v="4"/>
    <x v="0"/>
    <m/>
  </r>
  <r>
    <x v="1729"/>
    <x v="14"/>
    <x v="1118"/>
    <x v="81"/>
    <x v="1"/>
    <n v="1"/>
    <m/>
    <x v="574"/>
    <x v="588"/>
    <n v="24"/>
    <n v="24"/>
    <b v="0"/>
    <m/>
    <b v="0"/>
    <m/>
    <n v="1500000"/>
    <n v="6000000"/>
    <d v="2020-06-01T00:00:00"/>
    <d v="2023-02-13T00:00:00"/>
    <b v="0"/>
    <s v="B"/>
    <x v="4"/>
    <x v="0"/>
    <m/>
  </r>
  <r>
    <x v="1730"/>
    <x v="13"/>
    <x v="1119"/>
    <x v="1164"/>
    <x v="1"/>
    <n v="1"/>
    <m/>
    <x v="575"/>
    <x v="589"/>
    <n v="24"/>
    <n v="24"/>
    <b v="0"/>
    <m/>
    <b v="0"/>
    <m/>
    <n v="2200000"/>
    <n v="8800000"/>
    <d v="2020-08-10T00:00:00"/>
    <d v="2022-03-14T00:00:00"/>
    <b v="0"/>
    <s v="B"/>
    <x v="4"/>
    <x v="0"/>
    <m/>
  </r>
  <r>
    <x v="1731"/>
    <x v="3"/>
    <x v="1120"/>
    <x v="1165"/>
    <x v="2"/>
    <n v="2"/>
    <d v="2019-08-12T00:00:00"/>
    <x v="576"/>
    <x v="590"/>
    <n v="36"/>
    <n v="12"/>
    <b v="0"/>
    <n v="12"/>
    <b v="0"/>
    <m/>
    <n v="0"/>
    <n v="0"/>
    <d v="2019-08-12T00:00:00"/>
    <m/>
    <b v="1"/>
    <s v="C - Framework"/>
    <x v="5"/>
    <x v="4"/>
    <s v="Mobile Voice and Data Services"/>
  </r>
  <r>
    <x v="1732"/>
    <x v="3"/>
    <x v="1120"/>
    <x v="1165"/>
    <x v="2"/>
    <n v="2"/>
    <d v="2019-08-12T00:00:00"/>
    <x v="576"/>
    <x v="590"/>
    <n v="36"/>
    <n v="12"/>
    <b v="0"/>
    <n v="12"/>
    <b v="0"/>
    <m/>
    <n v="0"/>
    <n v="0"/>
    <d v="2019-08-12T00:00:00"/>
    <m/>
    <b v="1"/>
    <s v="C - Framework"/>
    <x v="5"/>
    <x v="4"/>
    <s v="Lot 7 Paging and alerting services"/>
  </r>
  <r>
    <x v="1733"/>
    <x v="3"/>
    <x v="1120"/>
    <x v="1165"/>
    <x v="2"/>
    <n v="2"/>
    <m/>
    <x v="576"/>
    <x v="590"/>
    <n v="36"/>
    <m/>
    <b v="0"/>
    <m/>
    <b v="0"/>
    <m/>
    <n v="0"/>
    <n v="0"/>
    <d v="2019-08-17T00:00:00"/>
    <m/>
    <b v="0"/>
    <s v="C - Framework"/>
    <x v="2"/>
    <x v="4"/>
    <s v="Radio services"/>
  </r>
  <r>
    <x v="1734"/>
    <x v="8"/>
    <x v="244"/>
    <x v="1166"/>
    <x v="7"/>
    <n v="2"/>
    <m/>
    <x v="6"/>
    <x v="6"/>
    <m/>
    <m/>
    <b v="0"/>
    <m/>
    <b v="0"/>
    <m/>
    <m/>
    <m/>
    <m/>
    <m/>
    <b v="0"/>
    <s v="(Blank)"/>
    <x v="2"/>
    <x v="4"/>
    <m/>
  </r>
  <r>
    <x v="1735"/>
    <x v="8"/>
    <x v="244"/>
    <x v="1167"/>
    <x v="7"/>
    <n v="2"/>
    <m/>
    <x v="6"/>
    <x v="6"/>
    <m/>
    <m/>
    <b v="0"/>
    <m/>
    <b v="0"/>
    <m/>
    <m/>
    <m/>
    <m/>
    <m/>
    <b v="0"/>
    <s v="(Blank)"/>
    <x v="2"/>
    <x v="4"/>
    <m/>
  </r>
  <r>
    <x v="1736"/>
    <x v="8"/>
    <x v="244"/>
    <x v="1168"/>
    <x v="7"/>
    <n v="2"/>
    <m/>
    <x v="6"/>
    <x v="6"/>
    <m/>
    <m/>
    <b v="0"/>
    <m/>
    <b v="0"/>
    <m/>
    <m/>
    <m/>
    <m/>
    <m/>
    <b v="0"/>
    <s v="(Blank)"/>
    <x v="2"/>
    <x v="4"/>
    <m/>
  </r>
  <r>
    <x v="1737"/>
    <x v="8"/>
    <x v="244"/>
    <x v="1169"/>
    <x v="7"/>
    <n v="2"/>
    <m/>
    <x v="6"/>
    <x v="6"/>
    <m/>
    <m/>
    <b v="0"/>
    <m/>
    <b v="0"/>
    <m/>
    <m/>
    <m/>
    <m/>
    <m/>
    <b v="0"/>
    <s v="(Blank)"/>
    <x v="2"/>
    <x v="4"/>
    <m/>
  </r>
  <r>
    <x v="1738"/>
    <x v="8"/>
    <x v="244"/>
    <x v="1170"/>
    <x v="7"/>
    <n v="2"/>
    <m/>
    <x v="6"/>
    <x v="6"/>
    <m/>
    <m/>
    <b v="0"/>
    <m/>
    <b v="0"/>
    <m/>
    <m/>
    <m/>
    <m/>
    <m/>
    <b v="0"/>
    <s v="(Blank)"/>
    <x v="2"/>
    <x v="4"/>
    <m/>
  </r>
  <r>
    <x v="1739"/>
    <x v="8"/>
    <x v="244"/>
    <x v="1171"/>
    <x v="7"/>
    <n v="2"/>
    <m/>
    <x v="6"/>
    <x v="6"/>
    <m/>
    <m/>
    <b v="0"/>
    <m/>
    <b v="0"/>
    <m/>
    <m/>
    <m/>
    <m/>
    <m/>
    <b v="0"/>
    <s v="(Blank)"/>
    <x v="2"/>
    <x v="4"/>
    <m/>
  </r>
  <r>
    <x v="1740"/>
    <x v="3"/>
    <x v="1121"/>
    <x v="622"/>
    <x v="2"/>
    <n v="4"/>
    <m/>
    <x v="577"/>
    <x v="591"/>
    <n v="36"/>
    <n v="12"/>
    <b v="0"/>
    <m/>
    <b v="0"/>
    <m/>
    <n v="0"/>
    <n v="0"/>
    <m/>
    <d v="2020-09-01T00:00:00"/>
    <b v="1"/>
    <s v="B"/>
    <x v="5"/>
    <x v="3"/>
    <s v="SLRA Lot 1 Microsoft &amp; Associated Services"/>
  </r>
  <r>
    <x v="1741"/>
    <x v="4"/>
    <x v="1122"/>
    <x v="1172"/>
    <x v="6"/>
    <n v="2"/>
    <m/>
    <x v="578"/>
    <x v="6"/>
    <m/>
    <m/>
    <b v="0"/>
    <m/>
    <b v="0"/>
    <m/>
    <n v="0"/>
    <n v="0"/>
    <d v="2019-07-01T00:00:00"/>
    <d v="2020-05-11T00:00:00"/>
    <b v="0"/>
    <s v="(Blank)"/>
    <x v="2"/>
    <x v="4"/>
    <m/>
  </r>
  <r>
    <x v="1742"/>
    <x v="3"/>
    <x v="751"/>
    <x v="790"/>
    <x v="0"/>
    <n v="4"/>
    <d v="2019-09-02T00:00:00"/>
    <x v="352"/>
    <x v="370"/>
    <n v="36"/>
    <n v="12"/>
    <b v="0"/>
    <n v="12"/>
    <b v="0"/>
    <m/>
    <n v="0"/>
    <n v="0"/>
    <m/>
    <d v="2019-09-02T00:00:00"/>
    <b v="0"/>
    <s v="B"/>
    <x v="5"/>
    <x v="3"/>
    <s v="Consumables"/>
  </r>
  <r>
    <x v="1743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Pipette Sets"/>
  </r>
  <r>
    <x v="1744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Gloves"/>
  </r>
  <r>
    <x v="1745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Personal &amp; Lab Protection Supplies"/>
  </r>
  <r>
    <x v="1746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Filtration Consumables"/>
  </r>
  <r>
    <x v="1747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Glass Consumables"/>
  </r>
  <r>
    <x v="1748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Chemicals, Solvents (Analytical Grade)"/>
  </r>
  <r>
    <x v="1749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Chemical Solvents (Other)"/>
  </r>
  <r>
    <x v="1750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Chemicals (Inorganic)"/>
  </r>
  <r>
    <x v="1751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Chemicals (Biological Compounds)"/>
  </r>
  <r>
    <x v="1752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Miscellaneous Consumables"/>
  </r>
  <r>
    <x v="1753"/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d v="2019-09-02T00:00:00"/>
    <b v="0"/>
    <s v="B"/>
    <x v="5"/>
    <x v="3"/>
    <s v="Multi-Purpose, One stop shop"/>
  </r>
  <r>
    <x v="1754"/>
    <x v="13"/>
    <x v="1123"/>
    <x v="618"/>
    <x v="2"/>
    <n v="4"/>
    <m/>
    <x v="579"/>
    <x v="592"/>
    <n v="24"/>
    <n v="24"/>
    <b v="0"/>
    <m/>
    <b v="0"/>
    <m/>
    <n v="80000000"/>
    <n v="0"/>
    <m/>
    <d v="2020-10-02T00:00:00"/>
    <b v="0"/>
    <s v="B"/>
    <x v="4"/>
    <x v="3"/>
    <m/>
  </r>
  <r>
    <x v="1755"/>
    <x v="7"/>
    <x v="244"/>
    <x v="747"/>
    <x v="7"/>
    <n v="4"/>
    <m/>
    <x v="6"/>
    <x v="6"/>
    <m/>
    <m/>
    <b v="0"/>
    <m/>
    <b v="0"/>
    <m/>
    <m/>
    <m/>
    <m/>
    <m/>
    <b v="0"/>
    <s v="(Blank)"/>
    <x v="2"/>
    <x v="3"/>
    <m/>
  </r>
  <r>
    <x v="1756"/>
    <x v="13"/>
    <x v="1124"/>
    <x v="861"/>
    <x v="0"/>
    <n v="4"/>
    <m/>
    <x v="498"/>
    <x v="593"/>
    <n v="36"/>
    <n v="12"/>
    <b v="0"/>
    <m/>
    <b v="0"/>
    <m/>
    <n v="0"/>
    <n v="0"/>
    <d v="2020-01-06T00:00:00"/>
    <d v="2021-09-03T00:00:00"/>
    <b v="0"/>
    <s v="B"/>
    <x v="5"/>
    <x v="3"/>
    <m/>
  </r>
  <r>
    <x v="1757"/>
    <x v="3"/>
    <x v="1125"/>
    <x v="1173"/>
    <x v="6"/>
    <n v="1"/>
    <d v="2019-11-19T00:00:00"/>
    <x v="558"/>
    <x v="574"/>
    <n v="36"/>
    <n v="12"/>
    <b v="0"/>
    <m/>
    <b v="0"/>
    <m/>
    <n v="1000"/>
    <n v="4000"/>
    <m/>
    <m/>
    <b v="1"/>
    <s v="B"/>
    <x v="5"/>
    <x v="0"/>
    <m/>
  </r>
  <r>
    <x v="1758"/>
    <x v="3"/>
    <x v="1126"/>
    <x v="1174"/>
    <x v="6"/>
    <n v="1"/>
    <d v="2020-06-02T00:00:00"/>
    <x v="580"/>
    <x v="594"/>
    <n v="24"/>
    <n v="24"/>
    <b v="0"/>
    <m/>
    <b v="0"/>
    <m/>
    <n v="200000"/>
    <n v="800000"/>
    <m/>
    <d v="2020-05-01T00:00:00"/>
    <b v="1"/>
    <s v="B"/>
    <x v="4"/>
    <x v="0"/>
    <m/>
  </r>
  <r>
    <x v="1759"/>
    <x v="13"/>
    <x v="1127"/>
    <x v="1175"/>
    <x v="5"/>
    <n v="1"/>
    <m/>
    <x v="581"/>
    <x v="595"/>
    <n v="36"/>
    <n v="12"/>
    <b v="0"/>
    <m/>
    <b v="0"/>
    <m/>
    <n v="1500000"/>
    <n v="5000000"/>
    <d v="2021-06-01T00:00:00"/>
    <d v="2021-12-01T00:00:00"/>
    <b v="1"/>
    <s v="B"/>
    <x v="5"/>
    <x v="0"/>
    <m/>
  </r>
  <r>
    <x v="1760"/>
    <x v="3"/>
    <x v="1128"/>
    <x v="1176"/>
    <x v="1"/>
    <n v="3"/>
    <m/>
    <x v="582"/>
    <x v="596"/>
    <n v="24"/>
    <n v="24"/>
    <b v="0"/>
    <n v="12"/>
    <b v="0"/>
    <n v="12"/>
    <n v="0"/>
    <n v="0"/>
    <m/>
    <m/>
    <b v="1"/>
    <s v="B"/>
    <x v="4"/>
    <x v="2"/>
    <m/>
  </r>
  <r>
    <x v="1761"/>
    <x v="3"/>
    <x v="1129"/>
    <x v="649"/>
    <x v="1"/>
    <n v="3"/>
    <m/>
    <x v="463"/>
    <x v="462"/>
    <n v="36"/>
    <n v="12"/>
    <b v="0"/>
    <n v="12"/>
    <b v="0"/>
    <m/>
    <n v="0"/>
    <n v="0"/>
    <m/>
    <m/>
    <b v="0"/>
    <s v="B"/>
    <x v="5"/>
    <x v="2"/>
    <s v="Cleaning Chemicals and Janitorial Supplies"/>
  </r>
  <r>
    <x v="1762"/>
    <x v="3"/>
    <x v="1130"/>
    <x v="1177"/>
    <x v="1"/>
    <n v="3"/>
    <m/>
    <x v="583"/>
    <x v="481"/>
    <n v="24"/>
    <n v="24"/>
    <b v="0"/>
    <n v="12"/>
    <b v="0"/>
    <n v="12"/>
    <n v="0"/>
    <n v="0"/>
    <m/>
    <m/>
    <b v="1"/>
    <s v="B"/>
    <x v="4"/>
    <x v="2"/>
    <m/>
  </r>
  <r>
    <x v="1763"/>
    <x v="4"/>
    <x v="962"/>
    <x v="1178"/>
    <x v="1"/>
    <n v="3"/>
    <m/>
    <x v="477"/>
    <x v="597"/>
    <n v="24"/>
    <n v="24"/>
    <b v="0"/>
    <n v="12"/>
    <b v="0"/>
    <n v="12"/>
    <n v="0"/>
    <n v="0"/>
    <m/>
    <m/>
    <b v="0"/>
    <s v="B"/>
    <x v="4"/>
    <x v="2"/>
    <s v="National"/>
  </r>
  <r>
    <x v="1764"/>
    <x v="4"/>
    <x v="962"/>
    <x v="1179"/>
    <x v="1"/>
    <n v="3"/>
    <m/>
    <x v="477"/>
    <x v="597"/>
    <n v="24"/>
    <n v="24"/>
    <b v="0"/>
    <n v="12"/>
    <b v="0"/>
    <n v="12"/>
    <n v="0"/>
    <n v="0"/>
    <m/>
    <m/>
    <b v="0"/>
    <s v="B"/>
    <x v="4"/>
    <x v="2"/>
    <s v="Supply Only"/>
  </r>
  <r>
    <x v="1765"/>
    <x v="13"/>
    <x v="1131"/>
    <x v="1180"/>
    <x v="2"/>
    <n v="2"/>
    <m/>
    <x v="584"/>
    <x v="598"/>
    <n v="36"/>
    <n v="12"/>
    <b v="0"/>
    <n v="12"/>
    <b v="0"/>
    <m/>
    <m/>
    <m/>
    <d v="2019-11-11T00:00:00"/>
    <d v="2021-07-30T00:00:00"/>
    <b v="1"/>
    <s v="B"/>
    <x v="5"/>
    <x v="4"/>
    <m/>
  </r>
  <r>
    <x v="1766"/>
    <x v="7"/>
    <x v="244"/>
    <x v="747"/>
    <x v="7"/>
    <n v="1"/>
    <m/>
    <x v="6"/>
    <x v="6"/>
    <m/>
    <m/>
    <b v="0"/>
    <m/>
    <b v="0"/>
    <m/>
    <n v="0"/>
    <n v="0"/>
    <m/>
    <m/>
    <b v="0"/>
    <s v="(Blank)"/>
    <x v="2"/>
    <x v="0"/>
    <m/>
  </r>
  <r>
    <x v="1767"/>
    <x v="3"/>
    <x v="1132"/>
    <x v="1181"/>
    <x v="2"/>
    <n v="1"/>
    <d v="2020-03-03T00:00:00"/>
    <x v="585"/>
    <x v="599"/>
    <n v="24"/>
    <n v="12"/>
    <b v="0"/>
    <n v="12"/>
    <b v="0"/>
    <m/>
    <n v="0"/>
    <n v="0"/>
    <d v="2019-09-10T00:00:00"/>
    <d v="2020-03-03T00:00:00"/>
    <b v="1"/>
    <s v="A"/>
    <x v="5"/>
    <x v="0"/>
    <m/>
  </r>
  <r>
    <x v="1768"/>
    <x v="14"/>
    <x v="1133"/>
    <x v="569"/>
    <x v="1"/>
    <n v="1"/>
    <m/>
    <x v="586"/>
    <x v="560"/>
    <n v="24"/>
    <n v="24"/>
    <b v="0"/>
    <m/>
    <b v="0"/>
    <m/>
    <n v="9000000"/>
    <n v="16000000"/>
    <d v="2022-04-01T00:00:00"/>
    <d v="2022-10-12T00:00:00"/>
    <b v="1"/>
    <s v="B"/>
    <x v="4"/>
    <x v="0"/>
    <m/>
  </r>
  <r>
    <x v="1769"/>
    <x v="14"/>
    <x v="1134"/>
    <x v="1182"/>
    <x v="1"/>
    <n v="1"/>
    <m/>
    <x v="587"/>
    <x v="600"/>
    <n v="24"/>
    <n v="48"/>
    <b v="0"/>
    <m/>
    <b v="0"/>
    <m/>
    <n v="0"/>
    <n v="0"/>
    <d v="2021-12-02T00:00:00"/>
    <d v="2022-03-23T00:00:00"/>
    <b v="0"/>
    <s v="B"/>
    <x v="16"/>
    <x v="0"/>
    <m/>
  </r>
  <r>
    <x v="1770"/>
    <x v="3"/>
    <x v="1135"/>
    <x v="1183"/>
    <x v="1"/>
    <n v="1"/>
    <d v="2021-07-21T00:00:00"/>
    <x v="588"/>
    <x v="601"/>
    <n v="48"/>
    <n v="48"/>
    <b v="0"/>
    <m/>
    <b v="0"/>
    <m/>
    <n v="1500000"/>
    <n v="6000000"/>
    <d v="2020-08-03T00:00:00"/>
    <d v="2021-08-03T00:00:00"/>
    <b v="1"/>
    <s v="B"/>
    <x v="16"/>
    <x v="0"/>
    <m/>
  </r>
  <r>
    <x v="1771"/>
    <x v="0"/>
    <x v="1136"/>
    <x v="1184"/>
    <x v="6"/>
    <n v="1"/>
    <d v="2018-09-03T00:00:00"/>
    <x v="589"/>
    <x v="469"/>
    <n v="36"/>
    <n v="12"/>
    <b v="0"/>
    <n v="12"/>
    <b v="0"/>
    <m/>
    <n v="400000"/>
    <n v="800000"/>
    <m/>
    <m/>
    <b v="1"/>
    <s v="A"/>
    <x v="5"/>
    <x v="0"/>
    <s v="Business Consultancy Services"/>
  </r>
  <r>
    <x v="1772"/>
    <x v="3"/>
    <x v="1055"/>
    <x v="182"/>
    <x v="0"/>
    <n v="3"/>
    <m/>
    <x v="528"/>
    <x v="544"/>
    <n v="36"/>
    <n v="12"/>
    <b v="0"/>
    <n v="12"/>
    <b v="0"/>
    <m/>
    <n v="0"/>
    <n v="0"/>
    <m/>
    <m/>
    <b v="1"/>
    <s v="B"/>
    <x v="5"/>
    <x v="2"/>
    <s v="Tools &amp; Fixings"/>
  </r>
  <r>
    <x v="1773"/>
    <x v="3"/>
    <x v="1055"/>
    <x v="182"/>
    <x v="0"/>
    <n v="3"/>
    <m/>
    <x v="528"/>
    <x v="544"/>
    <n v="36"/>
    <n v="12"/>
    <b v="0"/>
    <n v="12"/>
    <b v="0"/>
    <m/>
    <n v="0"/>
    <n v="0"/>
    <m/>
    <m/>
    <b v="1"/>
    <s v="B"/>
    <x v="5"/>
    <x v="2"/>
    <s v="Test &amp; Measurement Equipment"/>
  </r>
  <r>
    <x v="1774"/>
    <x v="3"/>
    <x v="1055"/>
    <x v="182"/>
    <x v="0"/>
    <n v="3"/>
    <m/>
    <x v="528"/>
    <x v="544"/>
    <n v="36"/>
    <n v="12"/>
    <b v="0"/>
    <n v="12"/>
    <b v="0"/>
    <m/>
    <n v="0"/>
    <n v="0"/>
    <m/>
    <m/>
    <b v="1"/>
    <s v="B"/>
    <x v="5"/>
    <x v="2"/>
    <s v="Batteries"/>
  </r>
  <r>
    <x v="1775"/>
    <x v="3"/>
    <x v="1055"/>
    <x v="182"/>
    <x v="0"/>
    <n v="3"/>
    <m/>
    <x v="528"/>
    <x v="544"/>
    <n v="36"/>
    <n v="12"/>
    <b v="0"/>
    <n v="12"/>
    <b v="0"/>
    <m/>
    <n v="0"/>
    <n v="0"/>
    <m/>
    <m/>
    <b v="1"/>
    <s v="B"/>
    <x v="5"/>
    <x v="2"/>
    <s v="Multi-Purpose"/>
  </r>
  <r>
    <x v="1776"/>
    <x v="3"/>
    <x v="1137"/>
    <x v="1185"/>
    <x v="1"/>
    <n v="10"/>
    <m/>
    <x v="590"/>
    <x v="179"/>
    <n v="24"/>
    <n v="24"/>
    <b v="0"/>
    <n v="12"/>
    <b v="0"/>
    <n v="12"/>
    <n v="0"/>
    <n v="0"/>
    <m/>
    <m/>
    <b v="0"/>
    <s v="C"/>
    <x v="4"/>
    <x v="1"/>
    <m/>
  </r>
  <r>
    <x v="1777"/>
    <x v="3"/>
    <x v="1138"/>
    <x v="1186"/>
    <x v="6"/>
    <n v="1"/>
    <d v="2017-11-01T00:00:00"/>
    <x v="591"/>
    <x v="492"/>
    <n v="48"/>
    <n v="0"/>
    <b v="0"/>
    <m/>
    <b v="0"/>
    <m/>
    <n v="50000"/>
    <n v="200000"/>
    <d v="2016-11-14T00:00:00"/>
    <m/>
    <b v="1"/>
    <s v="A"/>
    <x v="0"/>
    <x v="0"/>
    <m/>
  </r>
  <r>
    <x v="1778"/>
    <x v="8"/>
    <x v="967"/>
    <x v="1187"/>
    <x v="7"/>
    <n v="1"/>
    <m/>
    <x v="6"/>
    <x v="6"/>
    <m/>
    <m/>
    <b v="0"/>
    <m/>
    <b v="0"/>
    <m/>
    <m/>
    <m/>
    <m/>
    <m/>
    <b v="0"/>
    <s v="(Blank)"/>
    <x v="2"/>
    <x v="0"/>
    <m/>
  </r>
  <r>
    <x v="1779"/>
    <x v="3"/>
    <x v="967"/>
    <x v="1021"/>
    <x v="4"/>
    <n v="1"/>
    <d v="2018-07-17T00:00:00"/>
    <x v="482"/>
    <x v="495"/>
    <n v="24"/>
    <n v="24"/>
    <b v="1"/>
    <n v="12"/>
    <b v="1"/>
    <n v="12"/>
    <n v="0"/>
    <n v="0"/>
    <d v="2017-11-30T00:00:00"/>
    <d v="2018-07-27T00:00:00"/>
    <b v="1"/>
    <s v="B"/>
    <x v="0"/>
    <x v="0"/>
    <s v="Self Check Out App Design"/>
  </r>
  <r>
    <x v="1780"/>
    <x v="3"/>
    <x v="1139"/>
    <x v="1188"/>
    <x v="1"/>
    <n v="2"/>
    <d v="2020-01-14T00:00:00"/>
    <x v="592"/>
    <x v="602"/>
    <n v="48"/>
    <n v="0"/>
    <b v="0"/>
    <m/>
    <b v="0"/>
    <m/>
    <n v="0"/>
    <n v="12000000"/>
    <m/>
    <m/>
    <b v="1"/>
    <s v="(Blank)"/>
    <x v="0"/>
    <x v="4"/>
    <m/>
  </r>
  <r>
    <x v="1781"/>
    <x v="7"/>
    <x v="244"/>
    <x v="747"/>
    <x v="7"/>
    <n v="5"/>
    <m/>
    <x v="6"/>
    <x v="6"/>
    <m/>
    <m/>
    <b v="0"/>
    <m/>
    <b v="0"/>
    <m/>
    <m/>
    <m/>
    <m/>
    <m/>
    <b v="0"/>
    <s v="(Blank)"/>
    <x v="2"/>
    <x v="5"/>
    <m/>
  </r>
  <r>
    <x v="1782"/>
    <x v="3"/>
    <x v="1140"/>
    <x v="881"/>
    <x v="2"/>
    <n v="5"/>
    <m/>
    <x v="583"/>
    <x v="481"/>
    <n v="24"/>
    <n v="24"/>
    <b v="0"/>
    <n v="12"/>
    <b v="0"/>
    <n v="12"/>
    <n v="0"/>
    <n v="0"/>
    <m/>
    <m/>
    <b v="1"/>
    <s v="B"/>
    <x v="4"/>
    <x v="5"/>
    <m/>
  </r>
  <r>
    <x v="1783"/>
    <x v="3"/>
    <x v="1141"/>
    <x v="1189"/>
    <x v="2"/>
    <n v="1"/>
    <m/>
    <x v="593"/>
    <x v="603"/>
    <n v="24"/>
    <n v="24"/>
    <b v="1"/>
    <n v="12"/>
    <b v="0"/>
    <m/>
    <n v="0"/>
    <n v="0"/>
    <m/>
    <m/>
    <b v="1"/>
    <s v="A"/>
    <x v="5"/>
    <x v="0"/>
    <m/>
  </r>
  <r>
    <x v="1784"/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m/>
    <b v="1"/>
    <s v="A"/>
    <x v="5"/>
    <x v="0"/>
    <s v="Hardware &amp; Software &amp; Associated Services"/>
  </r>
  <r>
    <x v="1785"/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m/>
    <b v="1"/>
    <s v="A"/>
    <x v="5"/>
    <x v="0"/>
    <s v="Hardware and Associated Services"/>
  </r>
  <r>
    <x v="1786"/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m/>
    <b v="1"/>
    <s v="A"/>
    <x v="5"/>
    <x v="0"/>
    <s v="Software and Associated Services"/>
  </r>
  <r>
    <x v="1787"/>
    <x v="3"/>
    <x v="1004"/>
    <x v="113"/>
    <x v="6"/>
    <n v="1"/>
    <d v="2020-02-03T00:00:00"/>
    <x v="443"/>
    <x v="522"/>
    <n v="24"/>
    <n v="24"/>
    <b v="0"/>
    <m/>
    <b v="0"/>
    <m/>
    <n v="600000"/>
    <n v="2400000"/>
    <m/>
    <m/>
    <b v="1"/>
    <s v="B"/>
    <x v="4"/>
    <x v="0"/>
    <s v="Hair Products &amp; Hair Kits"/>
  </r>
  <r>
    <x v="1788"/>
    <x v="3"/>
    <x v="1004"/>
    <x v="113"/>
    <x v="6"/>
    <n v="1"/>
    <d v="2020-02-03T00:00:00"/>
    <x v="443"/>
    <x v="522"/>
    <n v="24"/>
    <n v="24"/>
    <b v="0"/>
    <m/>
    <b v="0"/>
    <m/>
    <n v="390000"/>
    <n v="1560000"/>
    <m/>
    <m/>
    <b v="1"/>
    <s v="B"/>
    <x v="4"/>
    <x v="0"/>
    <s v="Colour Houses"/>
  </r>
  <r>
    <x v="1789"/>
    <x v="3"/>
    <x v="1004"/>
    <x v="113"/>
    <x v="6"/>
    <n v="1"/>
    <d v="2020-02-03T00:00:00"/>
    <x v="443"/>
    <x v="522"/>
    <n v="24"/>
    <n v="24"/>
    <b v="0"/>
    <m/>
    <b v="0"/>
    <m/>
    <n v="210000"/>
    <n v="840000"/>
    <m/>
    <m/>
    <b v="1"/>
    <s v="B"/>
    <x v="4"/>
    <x v="0"/>
    <s v="Hairdressing - Wet Products"/>
  </r>
  <r>
    <x v="1790"/>
    <x v="3"/>
    <x v="1004"/>
    <x v="113"/>
    <x v="6"/>
    <n v="1"/>
    <d v="2020-02-03T00:00:00"/>
    <x v="443"/>
    <x v="522"/>
    <n v="24"/>
    <n v="24"/>
    <b v="0"/>
    <m/>
    <b v="0"/>
    <m/>
    <n v="210000"/>
    <n v="840000"/>
    <m/>
    <m/>
    <b v="1"/>
    <s v="B"/>
    <x v="4"/>
    <x v="0"/>
    <s v="Specialist Skincare"/>
  </r>
  <r>
    <x v="1791"/>
    <x v="3"/>
    <x v="1004"/>
    <x v="113"/>
    <x v="6"/>
    <n v="1"/>
    <d v="2020-02-03T00:00:00"/>
    <x v="443"/>
    <x v="522"/>
    <n v="24"/>
    <n v="24"/>
    <b v="0"/>
    <m/>
    <b v="0"/>
    <m/>
    <n v="120000"/>
    <n v="480000"/>
    <m/>
    <m/>
    <b v="1"/>
    <s v="B"/>
    <x v="4"/>
    <x v="0"/>
    <s v="Theatrical &amp; Specialist Makeup"/>
  </r>
  <r>
    <x v="1792"/>
    <x v="3"/>
    <x v="1004"/>
    <x v="113"/>
    <x v="6"/>
    <n v="1"/>
    <d v="2020-02-03T00:00:00"/>
    <x v="443"/>
    <x v="522"/>
    <n v="24"/>
    <n v="24"/>
    <b v="0"/>
    <m/>
    <b v="0"/>
    <m/>
    <n v="90000"/>
    <n v="360000"/>
    <m/>
    <m/>
    <b v="1"/>
    <s v="B"/>
    <x v="4"/>
    <x v="0"/>
    <s v="Wigs &amp; Hair Pieces"/>
  </r>
  <r>
    <x v="1793"/>
    <x v="3"/>
    <x v="1004"/>
    <x v="113"/>
    <x v="6"/>
    <n v="1"/>
    <d v="2020-02-03T00:00:00"/>
    <x v="443"/>
    <x v="522"/>
    <n v="24"/>
    <n v="24"/>
    <b v="0"/>
    <m/>
    <b v="0"/>
    <m/>
    <n v="420000"/>
    <n v="1680000"/>
    <m/>
    <m/>
    <b v="1"/>
    <s v="B"/>
    <x v="4"/>
    <x v="0"/>
    <s v="Uniforms"/>
  </r>
  <r>
    <x v="1794"/>
    <x v="10"/>
    <x v="859"/>
    <x v="911"/>
    <x v="0"/>
    <n v="6"/>
    <m/>
    <x v="595"/>
    <x v="379"/>
    <n v="24"/>
    <n v="24"/>
    <b v="0"/>
    <m/>
    <b v="0"/>
    <m/>
    <m/>
    <m/>
    <d v="2020-02-14T00:00:00"/>
    <d v="2020-09-01T00:00:00"/>
    <b v="1"/>
    <s v="B"/>
    <x v="4"/>
    <x v="6"/>
    <m/>
  </r>
  <r>
    <x v="1795"/>
    <x v="3"/>
    <x v="1143"/>
    <x v="976"/>
    <x v="2"/>
    <n v="15"/>
    <m/>
    <x v="507"/>
    <x v="523"/>
    <n v="24"/>
    <n v="24"/>
    <b v="0"/>
    <n v="12"/>
    <b v="0"/>
    <n v="12"/>
    <m/>
    <m/>
    <m/>
    <m/>
    <b v="1"/>
    <s v="B"/>
    <x v="4"/>
    <x v="7"/>
    <s v="Vulnerability Assessment Service"/>
  </r>
  <r>
    <x v="1796"/>
    <x v="3"/>
    <x v="1105"/>
    <x v="1159"/>
    <x v="2"/>
    <n v="3"/>
    <m/>
    <x v="563"/>
    <x v="217"/>
    <n v="24"/>
    <n v="12"/>
    <b v="0"/>
    <n v="12"/>
    <b v="0"/>
    <m/>
    <n v="0"/>
    <n v="0"/>
    <m/>
    <m/>
    <b v="1"/>
    <s v="B"/>
    <x v="5"/>
    <x v="2"/>
    <s v="Supply of Equipment &amp; Installation Services"/>
  </r>
  <r>
    <x v="1797"/>
    <x v="13"/>
    <x v="1144"/>
    <x v="1191"/>
    <x v="2"/>
    <n v="1"/>
    <m/>
    <x v="332"/>
    <x v="350"/>
    <n v="24"/>
    <n v="24"/>
    <b v="0"/>
    <m/>
    <b v="0"/>
    <m/>
    <n v="0"/>
    <n v="0"/>
    <m/>
    <m/>
    <b v="1"/>
    <s v="A"/>
    <x v="4"/>
    <x v="0"/>
    <m/>
  </r>
  <r>
    <x v="1798"/>
    <x v="3"/>
    <x v="1129"/>
    <x v="649"/>
    <x v="1"/>
    <n v="3"/>
    <m/>
    <x v="463"/>
    <x v="462"/>
    <n v="36"/>
    <n v="12"/>
    <b v="0"/>
    <n v="12"/>
    <b v="0"/>
    <m/>
    <n v="0"/>
    <n v="0"/>
    <m/>
    <m/>
    <b v="0"/>
    <s v="B"/>
    <x v="5"/>
    <x v="2"/>
    <s v="Refuse Sacks"/>
  </r>
  <r>
    <x v="1799"/>
    <x v="3"/>
    <x v="1129"/>
    <x v="649"/>
    <x v="1"/>
    <n v="3"/>
    <m/>
    <x v="463"/>
    <x v="462"/>
    <n v="36"/>
    <n v="12"/>
    <b v="0"/>
    <n v="12"/>
    <b v="0"/>
    <m/>
    <n v="0"/>
    <n v="0"/>
    <m/>
    <m/>
    <b v="0"/>
    <s v="B"/>
    <x v="5"/>
    <x v="2"/>
    <s v="Paper Hygiene Products"/>
  </r>
  <r>
    <x v="1800"/>
    <x v="3"/>
    <x v="1129"/>
    <x v="649"/>
    <x v="1"/>
    <n v="3"/>
    <m/>
    <x v="463"/>
    <x v="462"/>
    <n v="36"/>
    <n v="12"/>
    <b v="0"/>
    <n v="12"/>
    <b v="0"/>
    <m/>
    <n v="0"/>
    <n v="0"/>
    <m/>
    <m/>
    <b v="0"/>
    <s v="B"/>
    <x v="5"/>
    <x v="2"/>
    <s v="Cleaning Consumables (Great Britain and British Isles)"/>
  </r>
  <r>
    <x v="1801"/>
    <x v="3"/>
    <x v="1129"/>
    <x v="649"/>
    <x v="1"/>
    <n v="3"/>
    <m/>
    <x v="463"/>
    <x v="462"/>
    <n v="36"/>
    <n v="12"/>
    <b v="0"/>
    <n v="12"/>
    <b v="0"/>
    <m/>
    <n v="0"/>
    <n v="0"/>
    <m/>
    <m/>
    <b v="0"/>
    <s v="B"/>
    <x v="5"/>
    <x v="2"/>
    <s v="Cleaning Consumables Northern Ireland"/>
  </r>
  <r>
    <x v="1802"/>
    <x v="3"/>
    <x v="1145"/>
    <x v="1192"/>
    <x v="1"/>
    <n v="1"/>
    <d v="2020-11-05T00:00:00"/>
    <x v="590"/>
    <x v="605"/>
    <n v="48"/>
    <n v="0"/>
    <b v="0"/>
    <m/>
    <b v="0"/>
    <m/>
    <n v="0"/>
    <n v="0"/>
    <d v="2019-04-01T00:00:00"/>
    <d v="2020-04-13T00:00:00"/>
    <b v="1"/>
    <s v="A"/>
    <x v="0"/>
    <x v="0"/>
    <m/>
  </r>
  <r>
    <x v="1803"/>
    <x v="3"/>
    <x v="1146"/>
    <x v="1193"/>
    <x v="1"/>
    <n v="1"/>
    <d v="2020-05-15T00:00:00"/>
    <x v="596"/>
    <x v="606"/>
    <n v="48"/>
    <n v="0"/>
    <b v="0"/>
    <m/>
    <b v="0"/>
    <m/>
    <n v="0"/>
    <n v="0"/>
    <d v="2019-04-01T00:00:00"/>
    <d v="2020-04-20T00:00:00"/>
    <b v="1"/>
    <s v="A"/>
    <x v="0"/>
    <x v="0"/>
    <m/>
  </r>
  <r>
    <x v="1804"/>
    <x v="13"/>
    <x v="1147"/>
    <x v="1194"/>
    <x v="1"/>
    <n v="1"/>
    <m/>
    <x v="597"/>
    <x v="607"/>
    <n v="48"/>
    <n v="0"/>
    <b v="0"/>
    <m/>
    <b v="0"/>
    <m/>
    <n v="0"/>
    <n v="0"/>
    <d v="2019-11-04T00:00:00"/>
    <d v="2020-10-19T00:00:00"/>
    <b v="0"/>
    <s v="A"/>
    <x v="0"/>
    <x v="0"/>
    <m/>
  </r>
  <r>
    <x v="1805"/>
    <x v="3"/>
    <x v="1148"/>
    <x v="1195"/>
    <x v="1"/>
    <n v="3"/>
    <m/>
    <x v="598"/>
    <x v="524"/>
    <n v="36"/>
    <n v="12"/>
    <b v="0"/>
    <n v="12"/>
    <b v="0"/>
    <m/>
    <n v="0"/>
    <n v="0"/>
    <m/>
    <m/>
    <b v="1"/>
    <s v="B"/>
    <x v="5"/>
    <x v="2"/>
    <m/>
  </r>
  <r>
    <x v="1806"/>
    <x v="3"/>
    <x v="1149"/>
    <x v="1196"/>
    <x v="1"/>
    <n v="2"/>
    <d v="2020-03-31T00:00:00"/>
    <x v="599"/>
    <x v="608"/>
    <n v="48"/>
    <n v="0"/>
    <b v="0"/>
    <m/>
    <b v="0"/>
    <m/>
    <n v="225000"/>
    <n v="900000"/>
    <m/>
    <m/>
    <b v="1"/>
    <s v="(Blank)"/>
    <x v="0"/>
    <x v="4"/>
    <m/>
  </r>
  <r>
    <x v="1807"/>
    <x v="3"/>
    <x v="1150"/>
    <x v="1197"/>
    <x v="1"/>
    <n v="3"/>
    <m/>
    <x v="600"/>
    <x v="609"/>
    <n v="36"/>
    <n v="12"/>
    <b v="0"/>
    <n v="12"/>
    <b v="0"/>
    <m/>
    <n v="0"/>
    <n v="0"/>
    <m/>
    <d v="2021-01-01T00:00:00"/>
    <b v="1"/>
    <s v="B"/>
    <x v="5"/>
    <x v="2"/>
    <s v="Great Britain &amp; British Isles"/>
  </r>
  <r>
    <x v="1808"/>
    <x v="3"/>
    <x v="1151"/>
    <x v="733"/>
    <x v="1"/>
    <n v="3"/>
    <m/>
    <x v="601"/>
    <x v="610"/>
    <n v="36"/>
    <n v="12"/>
    <b v="0"/>
    <n v="12"/>
    <b v="0"/>
    <m/>
    <n v="0"/>
    <n v="0"/>
    <m/>
    <d v="2021-03-23T00:00:00"/>
    <b v="1"/>
    <s v="B"/>
    <x v="5"/>
    <x v="2"/>
    <s v="Washroom Services"/>
  </r>
  <r>
    <x v="1809"/>
    <x v="3"/>
    <x v="1143"/>
    <x v="976"/>
    <x v="2"/>
    <n v="15"/>
    <m/>
    <x v="507"/>
    <x v="523"/>
    <n v="24"/>
    <n v="24"/>
    <b v="0"/>
    <n v="12"/>
    <b v="0"/>
    <n v="12"/>
    <m/>
    <m/>
    <m/>
    <m/>
    <b v="1"/>
    <s v="B"/>
    <x v="4"/>
    <x v="7"/>
    <s v="Supply and Support - IP Performance offering Wallix as a solution."/>
  </r>
  <r>
    <x v="1810"/>
    <x v="3"/>
    <x v="1143"/>
    <x v="976"/>
    <x v="2"/>
    <n v="15"/>
    <m/>
    <x v="507"/>
    <x v="523"/>
    <n v="24"/>
    <n v="24"/>
    <b v="0"/>
    <n v="12"/>
    <b v="0"/>
    <n v="12"/>
    <m/>
    <m/>
    <m/>
    <m/>
    <b v="1"/>
    <s v="B"/>
    <x v="4"/>
    <x v="7"/>
    <s v="Other Tools. Khipu Networks offering Greenbone as a solution"/>
  </r>
  <r>
    <x v="1811"/>
    <x v="3"/>
    <x v="1143"/>
    <x v="976"/>
    <x v="2"/>
    <n v="15"/>
    <m/>
    <x v="507"/>
    <x v="523"/>
    <n v="24"/>
    <n v="24"/>
    <b v="0"/>
    <n v="12"/>
    <b v="0"/>
    <n v="12"/>
    <m/>
    <m/>
    <m/>
    <m/>
    <b v="1"/>
    <s v="B"/>
    <x v="4"/>
    <x v="7"/>
    <s v="Supply and Support. IP Performance offering PCYSYS as a solution."/>
  </r>
  <r>
    <x v="1812"/>
    <x v="3"/>
    <x v="1152"/>
    <x v="1198"/>
    <x v="1"/>
    <n v="2"/>
    <d v="2020-04-28T00:00:00"/>
    <x v="596"/>
    <x v="606"/>
    <n v="48"/>
    <n v="0"/>
    <b v="0"/>
    <m/>
    <b v="0"/>
    <m/>
    <n v="25000000"/>
    <n v="100000000"/>
    <m/>
    <m/>
    <b v="1"/>
    <s v="(Blank)"/>
    <x v="0"/>
    <x v="4"/>
    <m/>
  </r>
  <r>
    <x v="1813"/>
    <x v="3"/>
    <x v="571"/>
    <x v="603"/>
    <x v="4"/>
    <n v="2"/>
    <d v="2020-04-17T00:00:00"/>
    <x v="276"/>
    <x v="226"/>
    <n v="24"/>
    <n v="24"/>
    <b v="0"/>
    <n v="12"/>
    <b v="0"/>
    <n v="12"/>
    <n v="625000"/>
    <n v="2500000"/>
    <d v="2019-07-26T00:00:00"/>
    <d v="2020-02-03T00:00:00"/>
    <b v="0"/>
    <s v="B"/>
    <x v="4"/>
    <x v="4"/>
    <s v="Art Papers"/>
  </r>
  <r>
    <x v="1814"/>
    <x v="3"/>
    <x v="1083"/>
    <x v="1140"/>
    <x v="1"/>
    <n v="2"/>
    <d v="2020-02-18T00:00:00"/>
    <x v="547"/>
    <x v="564"/>
    <n v="24"/>
    <n v="24"/>
    <b v="0"/>
    <m/>
    <b v="0"/>
    <m/>
    <m/>
    <m/>
    <d v="2019-04-01T00:00:00"/>
    <m/>
    <b v="0"/>
    <s v="B"/>
    <x v="4"/>
    <x v="4"/>
    <s v="Fire Safety Training and Fire Risk Assessments"/>
  </r>
  <r>
    <x v="1815"/>
    <x v="13"/>
    <x v="1153"/>
    <x v="1199"/>
    <x v="6"/>
    <n v="1"/>
    <m/>
    <x v="602"/>
    <x v="611"/>
    <n v="24"/>
    <n v="24"/>
    <b v="0"/>
    <m/>
    <b v="0"/>
    <m/>
    <n v="400000"/>
    <n v="1600000"/>
    <d v="2021-05-24T00:00:00"/>
    <d v="2022-03-31T00:00:00"/>
    <b v="1"/>
    <s v="B"/>
    <x v="4"/>
    <x v="0"/>
    <m/>
  </r>
  <r>
    <x v="1816"/>
    <x v="3"/>
    <x v="1154"/>
    <x v="1200"/>
    <x v="1"/>
    <n v="1"/>
    <d v="2021-03-01T00:00:00"/>
    <x v="570"/>
    <x v="582"/>
    <n v="36"/>
    <n v="12"/>
    <b v="0"/>
    <m/>
    <b v="0"/>
    <m/>
    <n v="602131"/>
    <n v="2408524"/>
    <m/>
    <d v="2021-02-01T00:00:00"/>
    <b v="1"/>
    <s v="B"/>
    <x v="5"/>
    <x v="0"/>
    <s v="White Goods"/>
  </r>
  <r>
    <x v="1817"/>
    <x v="3"/>
    <x v="1155"/>
    <x v="1201"/>
    <x v="6"/>
    <n v="1"/>
    <d v="2019-09-01T00:00:00"/>
    <x v="548"/>
    <x v="18"/>
    <n v="48"/>
    <n v="0"/>
    <b v="0"/>
    <m/>
    <b v="0"/>
    <m/>
    <n v="25000"/>
    <n v="100000"/>
    <m/>
    <m/>
    <b v="1"/>
    <s v="A"/>
    <x v="0"/>
    <x v="0"/>
    <m/>
  </r>
  <r>
    <x v="1818"/>
    <x v="3"/>
    <x v="1156"/>
    <x v="1202"/>
    <x v="2"/>
    <n v="2"/>
    <d v="2020-06-29T00:00:00"/>
    <x v="603"/>
    <x v="612"/>
    <n v="24"/>
    <n v="24"/>
    <b v="0"/>
    <n v="12"/>
    <b v="0"/>
    <n v="12"/>
    <n v="0"/>
    <n v="7000000"/>
    <m/>
    <m/>
    <b v="1"/>
    <s v="(Blank)"/>
    <x v="4"/>
    <x v="4"/>
    <s v="Excel"/>
  </r>
  <r>
    <x v="1819"/>
    <x v="3"/>
    <x v="1156"/>
    <x v="1203"/>
    <x v="2"/>
    <n v="2"/>
    <d v="2020-06-29T00:00:00"/>
    <x v="603"/>
    <x v="612"/>
    <n v="24"/>
    <n v="24"/>
    <b v="0"/>
    <n v="12"/>
    <b v="0"/>
    <n v="12"/>
    <n v="0"/>
    <n v="7000000"/>
    <m/>
    <m/>
    <b v="1"/>
    <s v="(Blank)"/>
    <x v="4"/>
    <x v="4"/>
    <s v="Connectix"/>
  </r>
  <r>
    <x v="1820"/>
    <x v="15"/>
    <x v="1157"/>
    <x v="1204"/>
    <x v="2"/>
    <n v="5"/>
    <m/>
    <x v="604"/>
    <x v="613"/>
    <n v="12"/>
    <n v="48"/>
    <b v="1"/>
    <n v="12"/>
    <b v="0"/>
    <n v="12"/>
    <n v="0"/>
    <n v="0"/>
    <m/>
    <m/>
    <b v="1"/>
    <s v="B"/>
    <x v="21"/>
    <x v="5"/>
    <m/>
  </r>
  <r>
    <x v="1821"/>
    <x v="3"/>
    <x v="1158"/>
    <x v="1205"/>
    <x v="1"/>
    <n v="1"/>
    <m/>
    <x v="521"/>
    <x v="614"/>
    <n v="48"/>
    <n v="0"/>
    <b v="0"/>
    <m/>
    <b v="0"/>
    <m/>
    <n v="0"/>
    <n v="0"/>
    <m/>
    <m/>
    <b v="1"/>
    <s v="B"/>
    <x v="0"/>
    <x v="0"/>
    <m/>
  </r>
  <r>
    <x v="1822"/>
    <x v="7"/>
    <x v="244"/>
    <x v="747"/>
    <x v="7"/>
    <n v="6"/>
    <m/>
    <x v="6"/>
    <x v="6"/>
    <m/>
    <m/>
    <b v="0"/>
    <m/>
    <b v="0"/>
    <m/>
    <m/>
    <m/>
    <m/>
    <m/>
    <b v="0"/>
    <s v="(Blank)"/>
    <x v="2"/>
    <x v="6"/>
    <m/>
  </r>
  <r>
    <x v="1823"/>
    <x v="7"/>
    <x v="244"/>
    <x v="747"/>
    <x v="7"/>
    <n v="5"/>
    <m/>
    <x v="6"/>
    <x v="6"/>
    <m/>
    <m/>
    <b v="0"/>
    <m/>
    <b v="0"/>
    <m/>
    <m/>
    <m/>
    <m/>
    <m/>
    <b v="0"/>
    <s v="(Blank)"/>
    <x v="2"/>
    <x v="5"/>
    <m/>
  </r>
  <r>
    <x v="1824"/>
    <x v="7"/>
    <x v="244"/>
    <x v="142"/>
    <x v="7"/>
    <n v="5"/>
    <m/>
    <x v="6"/>
    <x v="6"/>
    <m/>
    <m/>
    <b v="0"/>
    <m/>
    <b v="0"/>
    <m/>
    <m/>
    <m/>
    <m/>
    <m/>
    <b v="0"/>
    <s v="(Blank)"/>
    <x v="2"/>
    <x v="5"/>
    <m/>
  </r>
  <r>
    <x v="1825"/>
    <x v="3"/>
    <x v="1159"/>
    <x v="874"/>
    <x v="6"/>
    <n v="5"/>
    <d v="2021-05-20T00:00:00"/>
    <x v="605"/>
    <x v="615"/>
    <n v="36"/>
    <n v="12"/>
    <b v="0"/>
    <n v="12"/>
    <b v="0"/>
    <m/>
    <n v="0"/>
    <n v="0"/>
    <d v="2020-07-23T00:00:00"/>
    <d v="2021-03-31T00:00:00"/>
    <b v="1"/>
    <s v="B"/>
    <x v="5"/>
    <x v="5"/>
    <s v="Commercial Services"/>
  </r>
  <r>
    <x v="1826"/>
    <x v="3"/>
    <x v="959"/>
    <x v="1120"/>
    <x v="4"/>
    <n v="1"/>
    <d v="2020-09-30T00:00:00"/>
    <x v="529"/>
    <x v="545"/>
    <n v="24"/>
    <n v="24"/>
    <b v="0"/>
    <m/>
    <b v="0"/>
    <m/>
    <n v="0"/>
    <n v="0"/>
    <m/>
    <d v="2020-09-11T00:00:00"/>
    <b v="1"/>
    <s v="B"/>
    <x v="4"/>
    <x v="0"/>
    <s v="Film Content"/>
  </r>
  <r>
    <x v="1827"/>
    <x v="3"/>
    <x v="959"/>
    <x v="1120"/>
    <x v="4"/>
    <n v="1"/>
    <d v="2020-09-30T00:00:00"/>
    <x v="529"/>
    <x v="545"/>
    <n v="24"/>
    <n v="24"/>
    <b v="0"/>
    <m/>
    <b v="0"/>
    <m/>
    <n v="0"/>
    <n v="0"/>
    <m/>
    <d v="2020-09-11T00:00:00"/>
    <b v="1"/>
    <s v="B"/>
    <x v="4"/>
    <x v="0"/>
    <s v="Television Recordings"/>
  </r>
  <r>
    <x v="1828"/>
    <x v="3"/>
    <x v="959"/>
    <x v="1120"/>
    <x v="2"/>
    <n v="1"/>
    <d v="2020-09-30T00:00:00"/>
    <x v="529"/>
    <x v="545"/>
    <n v="24"/>
    <n v="24"/>
    <b v="0"/>
    <m/>
    <b v="0"/>
    <m/>
    <n v="0"/>
    <n v="0"/>
    <m/>
    <d v="2020-09-11T00:00:00"/>
    <b v="1"/>
    <s v="B"/>
    <x v="4"/>
    <x v="0"/>
    <s v="Online Training Platform"/>
  </r>
  <r>
    <x v="1829"/>
    <x v="3"/>
    <x v="1160"/>
    <x v="1206"/>
    <x v="6"/>
    <n v="3"/>
    <m/>
    <x v="601"/>
    <x v="616"/>
    <n v="24"/>
    <n v="24"/>
    <b v="0"/>
    <n v="12"/>
    <b v="0"/>
    <n v="12"/>
    <n v="0"/>
    <n v="0"/>
    <d v="2020-05-01T00:00:00"/>
    <d v="2021-03-03T00:00:00"/>
    <b v="1"/>
    <s v="B"/>
    <x v="4"/>
    <x v="2"/>
    <s v="Immigration Services"/>
  </r>
  <r>
    <x v="1830"/>
    <x v="3"/>
    <x v="1161"/>
    <x v="1207"/>
    <x v="1"/>
    <n v="2"/>
    <d v="2018-12-08T00:00:00"/>
    <x v="606"/>
    <x v="617"/>
    <n v="48"/>
    <n v="0"/>
    <b v="0"/>
    <m/>
    <b v="0"/>
    <m/>
    <n v="0"/>
    <n v="0"/>
    <m/>
    <m/>
    <b v="0"/>
    <s v="(Blank)"/>
    <x v="0"/>
    <x v="4"/>
    <m/>
  </r>
  <r>
    <x v="1831"/>
    <x v="7"/>
    <x v="934"/>
    <x v="747"/>
    <x v="7"/>
    <n v="2"/>
    <m/>
    <x v="6"/>
    <x v="6"/>
    <m/>
    <m/>
    <b v="0"/>
    <m/>
    <b v="0"/>
    <m/>
    <m/>
    <m/>
    <m/>
    <m/>
    <b v="0"/>
    <s v="(Blank)"/>
    <x v="2"/>
    <x v="4"/>
    <m/>
  </r>
  <r>
    <x v="1832"/>
    <x v="3"/>
    <x v="1162"/>
    <x v="1208"/>
    <x v="2"/>
    <n v="1"/>
    <d v="2018-08-22T00:00:00"/>
    <x v="607"/>
    <x v="618"/>
    <n v="12"/>
    <n v="24"/>
    <b v="1"/>
    <n v="12"/>
    <b v="1"/>
    <n v="12"/>
    <n v="1000000"/>
    <n v="4000000"/>
    <d v="2018-06-22T00:00:00"/>
    <m/>
    <b v="0"/>
    <s v="A"/>
    <x v="0"/>
    <x v="0"/>
    <m/>
  </r>
  <r>
    <x v="1833"/>
    <x v="3"/>
    <x v="1111"/>
    <x v="74"/>
    <x v="1"/>
    <n v="2"/>
    <d v="2020-09-02T00:00:00"/>
    <x v="567"/>
    <x v="581"/>
    <n v="48"/>
    <n v="0"/>
    <b v="0"/>
    <m/>
    <b v="0"/>
    <m/>
    <n v="0"/>
    <n v="0"/>
    <m/>
    <m/>
    <b v="0"/>
    <s v="B"/>
    <x v="0"/>
    <x v="4"/>
    <s v="Supply, Fit and Maintenance"/>
  </r>
  <r>
    <x v="1834"/>
    <x v="13"/>
    <x v="1163"/>
    <x v="1209"/>
    <x v="4"/>
    <n v="4"/>
    <m/>
    <x v="543"/>
    <x v="619"/>
    <n v="24"/>
    <n v="24"/>
    <b v="0"/>
    <m/>
    <b v="0"/>
    <m/>
    <m/>
    <m/>
    <d v="2020-12-01T00:00:00"/>
    <d v="2021-11-01T00:00:00"/>
    <b v="0"/>
    <s v="B"/>
    <x v="4"/>
    <x v="3"/>
    <m/>
  </r>
  <r>
    <x v="1835"/>
    <x v="3"/>
    <x v="1164"/>
    <x v="185"/>
    <x v="5"/>
    <n v="1"/>
    <d v="2020-09-02T00:00:00"/>
    <x v="608"/>
    <x v="493"/>
    <n v="24"/>
    <n v="24"/>
    <b v="0"/>
    <m/>
    <b v="0"/>
    <m/>
    <n v="100000"/>
    <n v="400000"/>
    <m/>
    <m/>
    <b v="1"/>
    <s v="B"/>
    <x v="4"/>
    <x v="0"/>
    <s v="All-Inclusive EAP"/>
  </r>
  <r>
    <x v="1836"/>
    <x v="13"/>
    <x v="1165"/>
    <x v="739"/>
    <x v="1"/>
    <n v="3"/>
    <m/>
    <x v="609"/>
    <x v="491"/>
    <n v="24"/>
    <n v="24"/>
    <b v="0"/>
    <n v="12"/>
    <b v="0"/>
    <n v="12"/>
    <n v="0"/>
    <n v="0"/>
    <m/>
    <d v="2022-03-01T00:00:00"/>
    <b v="0"/>
    <s v="B"/>
    <x v="4"/>
    <x v="2"/>
    <m/>
  </r>
  <r>
    <x v="1837"/>
    <x v="7"/>
    <x v="244"/>
    <x v="1210"/>
    <x v="7"/>
    <n v="4"/>
    <m/>
    <x v="6"/>
    <x v="6"/>
    <m/>
    <m/>
    <b v="0"/>
    <m/>
    <b v="0"/>
    <m/>
    <m/>
    <m/>
    <m/>
    <m/>
    <b v="0"/>
    <s v="(Blank)"/>
    <x v="2"/>
    <x v="3"/>
    <m/>
  </r>
  <r>
    <x v="1838"/>
    <x v="3"/>
    <x v="1166"/>
    <x v="1211"/>
    <x v="0"/>
    <n v="4"/>
    <m/>
    <x v="540"/>
    <x v="285"/>
    <n v="30"/>
    <n v="6"/>
    <b v="0"/>
    <n v="0"/>
    <b v="0"/>
    <n v="0"/>
    <m/>
    <n v="25000000"/>
    <d v="2020-11-02T00:00:00"/>
    <d v="2021-06-11T00:00:00"/>
    <b v="1"/>
    <s v="B"/>
    <x v="3"/>
    <x v="3"/>
    <s v="Antibodies"/>
  </r>
  <r>
    <x v="1839"/>
    <x v="3"/>
    <x v="1167"/>
    <x v="1212"/>
    <x v="1"/>
    <n v="10"/>
    <m/>
    <x v="610"/>
    <x v="620"/>
    <n v="24"/>
    <n v="24"/>
    <b v="0"/>
    <m/>
    <b v="0"/>
    <m/>
    <n v="0"/>
    <n v="0"/>
    <m/>
    <m/>
    <b v="0"/>
    <s v="(Blank)"/>
    <x v="4"/>
    <x v="1"/>
    <m/>
  </r>
  <r>
    <x v="1840"/>
    <x v="13"/>
    <x v="1168"/>
    <x v="1213"/>
    <x v="0"/>
    <n v="1"/>
    <m/>
    <x v="611"/>
    <x v="621"/>
    <n v="48"/>
    <n v="0"/>
    <b v="0"/>
    <m/>
    <b v="0"/>
    <m/>
    <n v="10000000"/>
    <n v="40000000"/>
    <d v="2021-03-21T00:00:00"/>
    <d v="2022-06-01T00:00:00"/>
    <b v="1"/>
    <s v="A"/>
    <x v="0"/>
    <x v="0"/>
    <m/>
  </r>
  <r>
    <x v="1841"/>
    <x v="14"/>
    <x v="1169"/>
    <x v="1214"/>
    <x v="0"/>
    <n v="1"/>
    <m/>
    <x v="612"/>
    <x v="622"/>
    <n v="48"/>
    <m/>
    <b v="0"/>
    <m/>
    <b v="0"/>
    <m/>
    <n v="10000000"/>
    <n v="40000000"/>
    <d v="2021-10-04T00:00:00"/>
    <d v="2022-10-01T00:00:00"/>
    <b v="1"/>
    <s v="A"/>
    <x v="2"/>
    <x v="0"/>
    <m/>
  </r>
  <r>
    <x v="1842"/>
    <x v="14"/>
    <x v="1170"/>
    <x v="19"/>
    <x v="0"/>
    <n v="1"/>
    <m/>
    <x v="613"/>
    <x v="623"/>
    <n v="48"/>
    <m/>
    <b v="0"/>
    <m/>
    <b v="0"/>
    <m/>
    <n v="6000000"/>
    <n v="24000000"/>
    <m/>
    <d v="2024-02-10T00:00:00"/>
    <b v="1"/>
    <s v="A"/>
    <x v="2"/>
    <x v="0"/>
    <m/>
  </r>
  <r>
    <x v="1843"/>
    <x v="14"/>
    <x v="1171"/>
    <x v="1215"/>
    <x v="0"/>
    <n v="1"/>
    <m/>
    <x v="614"/>
    <x v="624"/>
    <n v="48"/>
    <m/>
    <b v="0"/>
    <m/>
    <b v="0"/>
    <m/>
    <n v="1000000"/>
    <n v="4000000"/>
    <m/>
    <d v="2022-10-28T00:00:00"/>
    <b v="1"/>
    <s v="C"/>
    <x v="2"/>
    <x v="0"/>
    <m/>
  </r>
  <r>
    <x v="1844"/>
    <x v="14"/>
    <x v="1172"/>
    <x v="1216"/>
    <x v="0"/>
    <n v="1"/>
    <m/>
    <x v="615"/>
    <x v="625"/>
    <n v="48"/>
    <m/>
    <b v="0"/>
    <m/>
    <b v="0"/>
    <m/>
    <n v="10000000"/>
    <n v="40000000"/>
    <d v="2022-08-01T00:00:00"/>
    <d v="2024-08-01T00:00:00"/>
    <b v="1"/>
    <s v="A"/>
    <x v="2"/>
    <x v="0"/>
    <m/>
  </r>
  <r>
    <x v="1845"/>
    <x v="7"/>
    <x v="1173"/>
    <x v="1217"/>
    <x v="7"/>
    <n v="5"/>
    <m/>
    <x v="616"/>
    <x v="6"/>
    <m/>
    <n v="12"/>
    <b v="0"/>
    <m/>
    <b v="0"/>
    <m/>
    <n v="0"/>
    <n v="0"/>
    <d v="2021-05-31T00:00:00"/>
    <d v="2021-04-14T00:00:00"/>
    <b v="0"/>
    <s v="(Blank)"/>
    <x v="5"/>
    <x v="5"/>
    <m/>
  </r>
  <r>
    <x v="1846"/>
    <x v="14"/>
    <x v="1174"/>
    <x v="867"/>
    <x v="6"/>
    <n v="1"/>
    <m/>
    <x v="617"/>
    <x v="626"/>
    <n v="36"/>
    <n v="12"/>
    <b v="0"/>
    <m/>
    <b v="0"/>
    <m/>
    <n v="750000"/>
    <n v="3000000"/>
    <m/>
    <d v="2022-04-11T00:00:00"/>
    <b v="1"/>
    <s v="B"/>
    <x v="5"/>
    <x v="0"/>
    <m/>
  </r>
  <r>
    <x v="1847"/>
    <x v="13"/>
    <x v="1175"/>
    <x v="142"/>
    <x v="6"/>
    <n v="1"/>
    <m/>
    <x v="618"/>
    <x v="627"/>
    <n v="24"/>
    <n v="24"/>
    <b v="0"/>
    <m/>
    <b v="0"/>
    <m/>
    <n v="775000"/>
    <n v="3100000"/>
    <d v="2021-03-08T00:00:00"/>
    <d v="2021-11-05T00:00:00"/>
    <b v="1"/>
    <s v="B"/>
    <x v="4"/>
    <x v="0"/>
    <m/>
  </r>
  <r>
    <x v="1848"/>
    <x v="13"/>
    <x v="1176"/>
    <x v="579"/>
    <x v="4"/>
    <n v="1"/>
    <d v="2021-11-19T00:00:00"/>
    <x v="619"/>
    <x v="496"/>
    <n v="24"/>
    <n v="24"/>
    <b v="0"/>
    <n v="12"/>
    <b v="0"/>
    <n v="12"/>
    <n v="0"/>
    <n v="0"/>
    <d v="2021-03-01T00:00:00"/>
    <d v="2021-11-19T00:00:00"/>
    <b v="1"/>
    <s v="B"/>
    <x v="4"/>
    <x v="0"/>
    <m/>
  </r>
  <r>
    <x v="1849"/>
    <x v="13"/>
    <x v="1177"/>
    <x v="1218"/>
    <x v="4"/>
    <n v="1"/>
    <d v="2021-10-19T00:00:00"/>
    <x v="620"/>
    <x v="628"/>
    <n v="24"/>
    <n v="24"/>
    <b v="0"/>
    <n v="12"/>
    <b v="0"/>
    <n v="12"/>
    <n v="0"/>
    <n v="0"/>
    <d v="2020-10-30T00:00:00"/>
    <d v="2021-10-19T00:00:00"/>
    <b v="1"/>
    <s v="B"/>
    <x v="4"/>
    <x v="0"/>
    <m/>
  </r>
  <r>
    <x v="1850"/>
    <x v="3"/>
    <x v="1178"/>
    <x v="918"/>
    <x v="4"/>
    <n v="3"/>
    <m/>
    <x v="621"/>
    <x v="629"/>
    <n v="24"/>
    <n v="24"/>
    <b v="0"/>
    <n v="12"/>
    <b v="0"/>
    <n v="12"/>
    <n v="0"/>
    <n v="0"/>
    <m/>
    <m/>
    <b v="0"/>
    <s v="B"/>
    <x v="4"/>
    <x v="2"/>
    <m/>
  </r>
  <r>
    <x v="1851"/>
    <x v="7"/>
    <x v="1179"/>
    <x v="747"/>
    <x v="7"/>
    <n v="1"/>
    <m/>
    <x v="6"/>
    <x v="6"/>
    <m/>
    <m/>
    <b v="0"/>
    <m/>
    <b v="0"/>
    <m/>
    <m/>
    <m/>
    <m/>
    <m/>
    <b v="0"/>
    <s v="(Blank)"/>
    <x v="2"/>
    <x v="0"/>
    <m/>
  </r>
  <r>
    <x v="1852"/>
    <x v="3"/>
    <x v="1179"/>
    <x v="1219"/>
    <x v="6"/>
    <n v="1"/>
    <d v="2021-06-28T00:00:00"/>
    <x v="559"/>
    <x v="515"/>
    <n v="50"/>
    <n v="0"/>
    <b v="0"/>
    <m/>
    <b v="0"/>
    <m/>
    <n v="0"/>
    <n v="20000"/>
    <m/>
    <m/>
    <b v="1"/>
    <s v="A"/>
    <x v="0"/>
    <x v="0"/>
    <s v="Print Media, Broadcast, _x0009_Online, Social Media, ,Analytics &amp; Evaluation"/>
  </r>
  <r>
    <x v="1853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General Workwear"/>
  </r>
  <r>
    <x v="1854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Catering and Front of House"/>
  </r>
  <r>
    <x v="1855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Sports Clothing"/>
  </r>
  <r>
    <x v="1856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Footwear"/>
  </r>
  <r>
    <x v="1857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Laboratory Coats / Dentistry wear"/>
  </r>
  <r>
    <x v="1858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Specialist PPE"/>
  </r>
  <r>
    <x v="1859"/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d v="2020-09-14T00:00:00"/>
    <b v="1"/>
    <s v="B"/>
    <x v="4"/>
    <x v="0"/>
    <s v="One Stop Shop"/>
  </r>
  <r>
    <x v="1860"/>
    <x v="3"/>
    <x v="1164"/>
    <x v="185"/>
    <x v="5"/>
    <n v="1"/>
    <d v="2020-09-02T00:00:00"/>
    <x v="608"/>
    <x v="493"/>
    <n v="24"/>
    <n v="24"/>
    <b v="0"/>
    <m/>
    <b v="0"/>
    <m/>
    <n v="100000"/>
    <n v="400000"/>
    <m/>
    <m/>
    <b v="1"/>
    <s v="B"/>
    <x v="4"/>
    <x v="0"/>
    <s v="Face-to-Face Counselling"/>
  </r>
  <r>
    <x v="1861"/>
    <x v="3"/>
    <x v="1180"/>
    <x v="947"/>
    <x v="1"/>
    <n v="3"/>
    <m/>
    <x v="622"/>
    <x v="630"/>
    <n v="36"/>
    <m/>
    <b v="0"/>
    <n v="12"/>
    <b v="0"/>
    <m/>
    <n v="0"/>
    <n v="0"/>
    <m/>
    <m/>
    <b v="0"/>
    <s v="A"/>
    <x v="2"/>
    <x v="2"/>
    <m/>
  </r>
  <r>
    <x v="1862"/>
    <x v="4"/>
    <x v="1181"/>
    <x v="1220"/>
    <x v="1"/>
    <n v="4"/>
    <m/>
    <x v="623"/>
    <x v="631"/>
    <n v="24"/>
    <n v="24"/>
    <b v="1"/>
    <n v="12"/>
    <b v="1"/>
    <n v="14"/>
    <n v="0"/>
    <n v="0"/>
    <m/>
    <m/>
    <b v="1"/>
    <s v="B"/>
    <x v="0"/>
    <x v="3"/>
    <m/>
  </r>
  <r>
    <x v="1863"/>
    <x v="3"/>
    <x v="1182"/>
    <x v="1221"/>
    <x v="4"/>
    <n v="1"/>
    <d v="2021-02-28T00:00:00"/>
    <x v="570"/>
    <x v="582"/>
    <n v="36"/>
    <n v="12"/>
    <b v="0"/>
    <n v="12"/>
    <b v="0"/>
    <m/>
    <n v="503492"/>
    <n v="1500000"/>
    <d v="2020-10-30T00:00:00"/>
    <m/>
    <b v="1"/>
    <s v="B"/>
    <x v="5"/>
    <x v="0"/>
    <m/>
  </r>
  <r>
    <x v="1864"/>
    <x v="3"/>
    <x v="1183"/>
    <x v="1222"/>
    <x v="4"/>
    <n v="1"/>
    <d v="2021-02-28T00:00:00"/>
    <x v="570"/>
    <x v="582"/>
    <n v="36"/>
    <n v="0"/>
    <b v="0"/>
    <m/>
    <b v="0"/>
    <m/>
    <n v="155612.73000000001"/>
    <n v="479403.9"/>
    <d v="2020-10-30T00:00:00"/>
    <m/>
    <b v="1"/>
    <s v="C"/>
    <x v="0"/>
    <x v="0"/>
    <m/>
  </r>
  <r>
    <x v="1865"/>
    <x v="3"/>
    <x v="1184"/>
    <x v="1223"/>
    <x v="4"/>
    <n v="1"/>
    <d v="2021-02-28T00:00:00"/>
    <x v="570"/>
    <x v="582"/>
    <n v="36"/>
    <n v="12"/>
    <b v="0"/>
    <n v="12"/>
    <b v="0"/>
    <m/>
    <n v="221651"/>
    <n v="664953"/>
    <d v="2020-10-30T00:00:00"/>
    <m/>
    <b v="1"/>
    <s v="C"/>
    <x v="5"/>
    <x v="0"/>
    <m/>
  </r>
  <r>
    <x v="1866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Scotland: Highlands and Islands"/>
  </r>
  <r>
    <x v="1867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North West (including North England, Northern Ireland and North Wales)"/>
  </r>
  <r>
    <x v="1868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North East England"/>
  </r>
  <r>
    <x v="1869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Greater London Area"/>
  </r>
  <r>
    <x v="1870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South West (including South West England and South Wales)"/>
  </r>
  <r>
    <x v="1871"/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d v="2020-05-12T00:00:00"/>
    <b v="0"/>
    <s v="B"/>
    <x v="4"/>
    <x v="0"/>
    <s v="South East England"/>
  </r>
  <r>
    <x v="1872"/>
    <x v="3"/>
    <x v="1185"/>
    <x v="1224"/>
    <x v="1"/>
    <n v="4"/>
    <d v="2020-08-01T00:00:00"/>
    <x v="521"/>
    <x v="363"/>
    <n v="36"/>
    <n v="36"/>
    <b v="0"/>
    <m/>
    <b v="0"/>
    <m/>
    <n v="0"/>
    <n v="0"/>
    <m/>
    <m/>
    <b v="0"/>
    <s v="B1"/>
    <x v="21"/>
    <x v="3"/>
    <m/>
  </r>
  <r>
    <x v="1873"/>
    <x v="14"/>
    <x v="1186"/>
    <x v="1137"/>
    <x v="1"/>
    <n v="1"/>
    <m/>
    <x v="624"/>
    <x v="632"/>
    <n v="24"/>
    <n v="24"/>
    <b v="0"/>
    <m/>
    <b v="0"/>
    <m/>
    <m/>
    <m/>
    <m/>
    <d v="2024-10-01T00:00:00"/>
    <b v="0"/>
    <s v="B"/>
    <x v="4"/>
    <x v="0"/>
    <m/>
  </r>
  <r>
    <x v="1874"/>
    <x v="3"/>
    <x v="1187"/>
    <x v="1225"/>
    <x v="6"/>
    <n v="1"/>
    <m/>
    <x v="625"/>
    <x v="393"/>
    <n v="12"/>
    <n v="0"/>
    <b v="0"/>
    <m/>
    <b v="0"/>
    <m/>
    <n v="0"/>
    <n v="0"/>
    <d v="2020-12-10T00:00:00"/>
    <d v="2021-03-22T00:00:00"/>
    <b v="1"/>
    <s v="C"/>
    <x v="0"/>
    <x v="0"/>
    <m/>
  </r>
  <r>
    <x v="1875"/>
    <x v="13"/>
    <x v="1188"/>
    <x v="1226"/>
    <x v="2"/>
    <n v="1"/>
    <m/>
    <x v="626"/>
    <x v="6"/>
    <m/>
    <m/>
    <b v="0"/>
    <m/>
    <b v="0"/>
    <m/>
    <n v="500000"/>
    <n v="2000000"/>
    <d v="2021-01-05T00:00:00"/>
    <d v="2022-07-01T00:00:00"/>
    <b v="0"/>
    <s v="B"/>
    <x v="2"/>
    <x v="0"/>
    <m/>
  </r>
  <r>
    <x v="1876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Data access services"/>
  </r>
  <r>
    <x v="1877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Local connectivity services"/>
  </r>
  <r>
    <x v="1878"/>
    <x v="3"/>
    <x v="1041"/>
    <x v="1106"/>
    <x v="2"/>
    <n v="1"/>
    <d v="2021-06-15T00:00:00"/>
    <x v="518"/>
    <x v="534"/>
    <n v="24"/>
    <n v="24"/>
    <b v="0"/>
    <m/>
    <b v="0"/>
    <m/>
    <n v="150000"/>
    <n v="600000"/>
    <d v="2020-10-26T00:00:00"/>
    <d v="2021-06-07T00:00:00"/>
    <b v="1"/>
    <s v="B"/>
    <x v="4"/>
    <x v="0"/>
    <s v="Moodle VLE Development, Hosting and Support &amp; Associated Services"/>
  </r>
  <r>
    <x v="1879"/>
    <x v="3"/>
    <x v="1189"/>
    <x v="384"/>
    <x v="6"/>
    <n v="5"/>
    <d v="2021-07-27T00:00:00"/>
    <x v="559"/>
    <x v="633"/>
    <n v="36"/>
    <n v="48"/>
    <b v="0"/>
    <n v="24"/>
    <b v="0"/>
    <n v="24"/>
    <n v="0"/>
    <n v="0"/>
    <d v="2021-02-03T00:00:00"/>
    <d v="2021-08-06T00:00:00"/>
    <b v="0"/>
    <s v="B"/>
    <x v="16"/>
    <x v="5"/>
    <m/>
  </r>
  <r>
    <x v="1880"/>
    <x v="13"/>
    <x v="1190"/>
    <x v="1227"/>
    <x v="1"/>
    <n v="10"/>
    <m/>
    <x v="498"/>
    <x v="634"/>
    <n v="108"/>
    <m/>
    <b v="0"/>
    <m/>
    <b v="0"/>
    <m/>
    <m/>
    <m/>
    <m/>
    <m/>
    <b v="0"/>
    <s v="(Blank)"/>
    <x v="2"/>
    <x v="1"/>
    <m/>
  </r>
  <r>
    <x v="1881"/>
    <x v="3"/>
    <x v="1191"/>
    <x v="1228"/>
    <x v="1"/>
    <n v="10"/>
    <m/>
    <x v="559"/>
    <x v="18"/>
    <n v="24"/>
    <n v="24"/>
    <b v="0"/>
    <m/>
    <b v="0"/>
    <m/>
    <m/>
    <m/>
    <m/>
    <m/>
    <b v="1"/>
    <s v="(Blank)"/>
    <x v="4"/>
    <x v="1"/>
    <m/>
  </r>
  <r>
    <x v="1882"/>
    <x v="13"/>
    <x v="1192"/>
    <x v="296"/>
    <x v="1"/>
    <n v="10"/>
    <m/>
    <x v="267"/>
    <x v="285"/>
    <n v="24"/>
    <n v="24"/>
    <b v="0"/>
    <m/>
    <b v="0"/>
    <m/>
    <m/>
    <m/>
    <m/>
    <m/>
    <b v="1"/>
    <s v="(Blank)"/>
    <x v="4"/>
    <x v="1"/>
    <m/>
  </r>
  <r>
    <x v="1883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Traditional telephony services"/>
  </r>
  <r>
    <x v="1884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Inbound telephony services"/>
  </r>
  <r>
    <x v="1885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IP telephony services"/>
  </r>
  <r>
    <x v="1886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Video conferencing services"/>
  </r>
  <r>
    <x v="1887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Audio conferencing services"/>
  </r>
  <r>
    <x v="1888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Unified communications"/>
  </r>
  <r>
    <x v="1889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Security and surveillance services"/>
  </r>
  <r>
    <x v="1890"/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m/>
    <b v="1"/>
    <s v="A"/>
    <x v="5"/>
    <x v="0"/>
    <s v="Contact centre services"/>
  </r>
  <r>
    <x v="1891"/>
    <x v="14"/>
    <x v="1193"/>
    <x v="1229"/>
    <x v="2"/>
    <n v="1"/>
    <d v="2022-04-29T00:00:00"/>
    <x v="627"/>
    <x v="635"/>
    <n v="24"/>
    <n v="24"/>
    <b v="0"/>
    <m/>
    <b v="0"/>
    <m/>
    <n v="0"/>
    <n v="0"/>
    <m/>
    <m/>
    <b v="1"/>
    <s v="A"/>
    <x v="4"/>
    <x v="0"/>
    <m/>
  </r>
  <r>
    <x v="1892"/>
    <x v="14"/>
    <x v="1194"/>
    <x v="594"/>
    <x v="2"/>
    <n v="1"/>
    <d v="2022-01-31T00:00:00"/>
    <x v="628"/>
    <x v="636"/>
    <n v="24"/>
    <n v="24"/>
    <b v="0"/>
    <n v="12"/>
    <b v="0"/>
    <n v="12"/>
    <n v="0"/>
    <n v="0"/>
    <m/>
    <m/>
    <b v="1"/>
    <s v="A"/>
    <x v="4"/>
    <x v="0"/>
    <m/>
  </r>
  <r>
    <x v="1893"/>
    <x v="3"/>
    <x v="1195"/>
    <x v="1230"/>
    <x v="1"/>
    <n v="2"/>
    <d v="2021-01-26T00:00:00"/>
    <x v="629"/>
    <x v="637"/>
    <n v="48"/>
    <n v="0"/>
    <b v="0"/>
    <m/>
    <b v="0"/>
    <m/>
    <n v="0"/>
    <n v="4000000"/>
    <m/>
    <m/>
    <b v="1"/>
    <s v="(Blank)"/>
    <x v="0"/>
    <x v="4"/>
    <m/>
  </r>
  <r>
    <x v="1894"/>
    <x v="9"/>
    <x v="1196"/>
    <x v="1231"/>
    <x v="1"/>
    <n v="1"/>
    <d v="2014-12-01T00:00:00"/>
    <x v="108"/>
    <x v="266"/>
    <n v="48"/>
    <m/>
    <b v="0"/>
    <m/>
    <b v="0"/>
    <m/>
    <m/>
    <m/>
    <m/>
    <m/>
    <b v="0"/>
    <s v="A"/>
    <x v="2"/>
    <x v="0"/>
    <m/>
  </r>
  <r>
    <x v="1895"/>
    <x v="9"/>
    <x v="1197"/>
    <x v="1232"/>
    <x v="1"/>
    <n v="1"/>
    <d v="2015-07-12T00:00:00"/>
    <x v="630"/>
    <x v="638"/>
    <n v="48"/>
    <n v="0"/>
    <b v="0"/>
    <m/>
    <b v="0"/>
    <m/>
    <n v="0"/>
    <n v="0"/>
    <m/>
    <m/>
    <b v="0"/>
    <s v="A"/>
    <x v="0"/>
    <x v="0"/>
    <m/>
  </r>
  <r>
    <x v="1896"/>
    <x v="9"/>
    <x v="1198"/>
    <x v="1233"/>
    <x v="1"/>
    <n v="1"/>
    <d v="2019-08-14T00:00:00"/>
    <x v="441"/>
    <x v="639"/>
    <n v="48"/>
    <n v="0"/>
    <b v="0"/>
    <m/>
    <b v="0"/>
    <m/>
    <n v="0"/>
    <n v="0"/>
    <m/>
    <m/>
    <b v="0"/>
    <s v="A"/>
    <x v="0"/>
    <x v="0"/>
    <m/>
  </r>
  <r>
    <x v="1897"/>
    <x v="13"/>
    <x v="1199"/>
    <x v="1234"/>
    <x v="1"/>
    <n v="3"/>
    <m/>
    <x v="568"/>
    <x v="582"/>
    <n v="24"/>
    <n v="24"/>
    <b v="0"/>
    <n v="12"/>
    <b v="0"/>
    <n v="12"/>
    <n v="0"/>
    <n v="0"/>
    <m/>
    <d v="2022-02-01T00:00:00"/>
    <b v="0"/>
    <s v="B"/>
    <x v="4"/>
    <x v="2"/>
    <m/>
  </r>
  <r>
    <x v="1898"/>
    <x v="13"/>
    <x v="1200"/>
    <x v="369"/>
    <x v="1"/>
    <n v="10"/>
    <m/>
    <x v="631"/>
    <x v="602"/>
    <n v="24"/>
    <n v="24"/>
    <b v="0"/>
    <m/>
    <b v="0"/>
    <m/>
    <m/>
    <m/>
    <m/>
    <m/>
    <b v="1"/>
    <s v="C - Framework"/>
    <x v="4"/>
    <x v="1"/>
    <m/>
  </r>
  <r>
    <x v="1899"/>
    <x v="3"/>
    <x v="1201"/>
    <x v="1235"/>
    <x v="1"/>
    <n v="10"/>
    <m/>
    <x v="600"/>
    <x v="640"/>
    <n v="24"/>
    <n v="36"/>
    <b v="0"/>
    <m/>
    <b v="0"/>
    <m/>
    <n v="0"/>
    <n v="0"/>
    <m/>
    <m/>
    <b v="1"/>
    <s v="(Blank)"/>
    <x v="21"/>
    <x v="1"/>
    <m/>
  </r>
  <r>
    <x v="1900"/>
    <x v="3"/>
    <x v="1202"/>
    <x v="1236"/>
    <x v="1"/>
    <n v="2"/>
    <d v="2021-02-19T00:00:00"/>
    <x v="577"/>
    <x v="641"/>
    <n v="48"/>
    <n v="0"/>
    <b v="0"/>
    <m/>
    <b v="0"/>
    <m/>
    <n v="0"/>
    <n v="0"/>
    <m/>
    <m/>
    <b v="0"/>
    <s v="B"/>
    <x v="0"/>
    <x v="4"/>
    <s v="Small Contracts"/>
  </r>
  <r>
    <x v="1901"/>
    <x v="3"/>
    <x v="1202"/>
    <x v="1236"/>
    <x v="1"/>
    <n v="2"/>
    <d v="2021-02-19T00:00:00"/>
    <x v="577"/>
    <x v="641"/>
    <n v="48"/>
    <n v="0"/>
    <b v="0"/>
    <m/>
    <b v="0"/>
    <m/>
    <n v="0"/>
    <n v="0"/>
    <m/>
    <m/>
    <b v="0"/>
    <s v="B"/>
    <x v="0"/>
    <x v="4"/>
    <s v="Large Projects"/>
  </r>
  <r>
    <x v="1902"/>
    <x v="3"/>
    <x v="1166"/>
    <x v="1211"/>
    <x v="0"/>
    <n v="4"/>
    <m/>
    <x v="540"/>
    <x v="285"/>
    <n v="30"/>
    <n v="6"/>
    <b v="0"/>
    <m/>
    <b v="0"/>
    <m/>
    <n v="0"/>
    <n v="7100000"/>
    <d v="2020-11-02T00:00:00"/>
    <d v="2021-06-11T00:00:00"/>
    <b v="1"/>
    <s v="B"/>
    <x v="3"/>
    <x v="3"/>
    <s v="Sera &amp; Other Matrices"/>
  </r>
  <r>
    <x v="1903"/>
    <x v="3"/>
    <x v="1121"/>
    <x v="622"/>
    <x v="2"/>
    <n v="4"/>
    <m/>
    <x v="577"/>
    <x v="591"/>
    <n v="36"/>
    <n v="12"/>
    <b v="0"/>
    <m/>
    <b v="0"/>
    <m/>
    <n v="0"/>
    <n v="0"/>
    <m/>
    <m/>
    <b v="1"/>
    <s v="B"/>
    <x v="5"/>
    <x v="3"/>
    <s v="SLRA Lot 2 Adobe ETLA Agreements"/>
  </r>
  <r>
    <x v="1904"/>
    <x v="3"/>
    <x v="1121"/>
    <x v="622"/>
    <x v="2"/>
    <n v="4"/>
    <m/>
    <x v="577"/>
    <x v="591"/>
    <n v="36"/>
    <n v="12"/>
    <b v="0"/>
    <m/>
    <b v="0"/>
    <m/>
    <n v="0"/>
    <n v="0"/>
    <m/>
    <m/>
    <b v="1"/>
    <s v="B"/>
    <x v="5"/>
    <x v="3"/>
    <s v="SLRA Lot 2b Adobe VIP/CLP Agreements"/>
  </r>
  <r>
    <x v="1905"/>
    <x v="3"/>
    <x v="1121"/>
    <x v="622"/>
    <x v="2"/>
    <n v="4"/>
    <m/>
    <x v="577"/>
    <x v="591"/>
    <n v="36"/>
    <n v="12"/>
    <b v="0"/>
    <m/>
    <b v="0"/>
    <m/>
    <n v="0"/>
    <n v="0"/>
    <m/>
    <m/>
    <b v="1"/>
    <s v="B"/>
    <x v="5"/>
    <x v="3"/>
    <s v="SLRA Lot 3 VMWare"/>
  </r>
  <r>
    <x v="1906"/>
    <x v="3"/>
    <x v="1121"/>
    <x v="622"/>
    <x v="2"/>
    <n v="4"/>
    <m/>
    <x v="577"/>
    <x v="591"/>
    <n v="36"/>
    <n v="12"/>
    <b v="0"/>
    <m/>
    <b v="0"/>
    <m/>
    <n v="0"/>
    <n v="0"/>
    <m/>
    <m/>
    <b v="1"/>
    <s v="B"/>
    <x v="5"/>
    <x v="3"/>
    <s v="SLRA Lot 4 Other Software"/>
  </r>
  <r>
    <x v="1907"/>
    <x v="3"/>
    <x v="1121"/>
    <x v="622"/>
    <x v="2"/>
    <n v="4"/>
    <m/>
    <x v="577"/>
    <x v="591"/>
    <n v="36"/>
    <n v="12"/>
    <b v="0"/>
    <m/>
    <b v="0"/>
    <m/>
    <n v="0"/>
    <n v="0"/>
    <m/>
    <m/>
    <b v="1"/>
    <s v="B"/>
    <x v="5"/>
    <x v="3"/>
    <s v="SLRA Lot 5 Software Services"/>
  </r>
  <r>
    <x v="1908"/>
    <x v="7"/>
    <x v="244"/>
    <x v="747"/>
    <x v="7"/>
    <n v="2"/>
    <m/>
    <x v="6"/>
    <x v="6"/>
    <m/>
    <m/>
    <b v="0"/>
    <m/>
    <b v="0"/>
    <m/>
    <m/>
    <m/>
    <m/>
    <m/>
    <b v="0"/>
    <s v="(Blank)"/>
    <x v="2"/>
    <x v="4"/>
    <m/>
  </r>
  <r>
    <x v="1909"/>
    <x v="14"/>
    <x v="1203"/>
    <x v="834"/>
    <x v="1"/>
    <n v="2"/>
    <m/>
    <x v="632"/>
    <x v="642"/>
    <n v="48"/>
    <n v="0"/>
    <b v="0"/>
    <m/>
    <b v="0"/>
    <m/>
    <m/>
    <m/>
    <m/>
    <d v="2023-05-01T00:00:00"/>
    <b v="0"/>
    <s v="(Blank)"/>
    <x v="0"/>
    <x v="4"/>
    <m/>
  </r>
  <r>
    <x v="1910"/>
    <x v="13"/>
    <x v="1204"/>
    <x v="1195"/>
    <x v="1"/>
    <n v="2"/>
    <m/>
    <x v="609"/>
    <x v="643"/>
    <n v="48"/>
    <n v="0"/>
    <b v="0"/>
    <m/>
    <b v="0"/>
    <m/>
    <n v="0"/>
    <n v="0"/>
    <m/>
    <d v="2022-02-01T00:00:00"/>
    <b v="0"/>
    <s v="(Blank)"/>
    <x v="0"/>
    <x v="4"/>
    <m/>
  </r>
  <r>
    <x v="1911"/>
    <x v="3"/>
    <x v="1060"/>
    <x v="149"/>
    <x v="6"/>
    <n v="1"/>
    <d v="2021-03-02T00:00:00"/>
    <x v="532"/>
    <x v="548"/>
    <n v="24"/>
    <n v="24"/>
    <b v="0"/>
    <m/>
    <b v="0"/>
    <m/>
    <n v="600000"/>
    <n v="2400000"/>
    <m/>
    <m/>
    <b v="1"/>
    <s v="B"/>
    <x v="4"/>
    <x v="0"/>
    <s v="Churn Work - low value/low risk"/>
  </r>
  <r>
    <x v="1912"/>
    <x v="3"/>
    <x v="1060"/>
    <x v="149"/>
    <x v="6"/>
    <n v="1"/>
    <d v="2021-03-02T00:00:00"/>
    <x v="532"/>
    <x v="548"/>
    <n v="24"/>
    <n v="24"/>
    <b v="0"/>
    <m/>
    <b v="0"/>
    <m/>
    <n v="50000"/>
    <n v="200000"/>
    <m/>
    <m/>
    <b v="1"/>
    <s v="B"/>
    <x v="4"/>
    <x v="0"/>
    <s v="Fine Art Move"/>
  </r>
  <r>
    <x v="1913"/>
    <x v="8"/>
    <x v="1154"/>
    <x v="1237"/>
    <x v="1"/>
    <n v="1"/>
    <d v="2021-03-01T00:00:00"/>
    <x v="532"/>
    <x v="644"/>
    <n v="36"/>
    <n v="12"/>
    <b v="0"/>
    <m/>
    <b v="0"/>
    <m/>
    <n v="602131"/>
    <n v="2408524"/>
    <m/>
    <m/>
    <b v="1"/>
    <s v="B"/>
    <x v="5"/>
    <x v="0"/>
    <s v="White Goods"/>
  </r>
  <r>
    <x v="1914"/>
    <x v="14"/>
    <x v="1205"/>
    <x v="471"/>
    <x v="2"/>
    <n v="5"/>
    <m/>
    <x v="626"/>
    <x v="556"/>
    <n v="36"/>
    <n v="12"/>
    <b v="0"/>
    <n v="12"/>
    <b v="0"/>
    <m/>
    <m/>
    <m/>
    <d v="2021-11-01T00:00:00"/>
    <d v="2022-05-30T00:00:00"/>
    <b v="0"/>
    <s v="B"/>
    <x v="5"/>
    <x v="5"/>
    <s v="Desktop and Workstation PCs"/>
  </r>
  <r>
    <x v="1915"/>
    <x v="14"/>
    <x v="1205"/>
    <x v="471"/>
    <x v="2"/>
    <n v="5"/>
    <m/>
    <x v="626"/>
    <x v="556"/>
    <n v="36"/>
    <n v="12"/>
    <b v="0"/>
    <n v="12"/>
    <b v="0"/>
    <m/>
    <m/>
    <m/>
    <d v="2021-11-01T00:00:00"/>
    <d v="2022-05-30T00:00:00"/>
    <b v="0"/>
    <s v="B"/>
    <x v="5"/>
    <x v="5"/>
    <s v="Notebook, Tablet, Hybrid and Mobile Workstation PCs"/>
  </r>
  <r>
    <x v="1916"/>
    <x v="14"/>
    <x v="1205"/>
    <x v="471"/>
    <x v="2"/>
    <n v="5"/>
    <m/>
    <x v="626"/>
    <x v="556"/>
    <n v="36"/>
    <n v="12"/>
    <b v="0"/>
    <n v="12"/>
    <b v="0"/>
    <m/>
    <m/>
    <m/>
    <d v="2021-11-01T00:00:00"/>
    <d v="2022-05-30T00:00:00"/>
    <b v="0"/>
    <s v="B"/>
    <x v="5"/>
    <x v="5"/>
    <s v="Desktop and Notebook 'One Stop Shop'"/>
  </r>
  <r>
    <x v="1917"/>
    <x v="14"/>
    <x v="1206"/>
    <x v="876"/>
    <x v="6"/>
    <n v="5"/>
    <m/>
    <x v="633"/>
    <x v="6"/>
    <m/>
    <m/>
    <b v="0"/>
    <m/>
    <b v="0"/>
    <m/>
    <n v="0"/>
    <n v="0"/>
    <d v="2022-08-22T00:00:00"/>
    <d v="2023-04-22T00:00:00"/>
    <b v="0"/>
    <s v="B"/>
    <x v="2"/>
    <x v="5"/>
    <m/>
  </r>
  <r>
    <x v="1918"/>
    <x v="14"/>
    <x v="1207"/>
    <x v="501"/>
    <x v="5"/>
    <n v="5"/>
    <m/>
    <x v="633"/>
    <x v="6"/>
    <m/>
    <m/>
    <b v="0"/>
    <m/>
    <b v="0"/>
    <m/>
    <m/>
    <m/>
    <d v="2022-08-22T00:00:00"/>
    <d v="2023-04-22T00:00:00"/>
    <b v="0"/>
    <s v="B"/>
    <x v="2"/>
    <x v="5"/>
    <m/>
  </r>
  <r>
    <x v="1919"/>
    <x v="14"/>
    <x v="1208"/>
    <x v="622"/>
    <x v="7"/>
    <n v="4"/>
    <d v="2024-03-11T00:00:00"/>
    <x v="634"/>
    <x v="6"/>
    <m/>
    <m/>
    <b v="0"/>
    <m/>
    <b v="0"/>
    <m/>
    <n v="0"/>
    <n v="0"/>
    <d v="2023-02-01T00:00:00"/>
    <d v="2024-03-04T00:00:00"/>
    <b v="0"/>
    <s v="B"/>
    <x v="2"/>
    <x v="3"/>
    <m/>
  </r>
  <r>
    <x v="1920"/>
    <x v="14"/>
    <x v="1209"/>
    <x v="790"/>
    <x v="0"/>
    <n v="4"/>
    <m/>
    <x v="635"/>
    <x v="6"/>
    <m/>
    <m/>
    <b v="0"/>
    <m/>
    <b v="0"/>
    <m/>
    <m/>
    <m/>
    <d v="2021-03-25T00:00:00"/>
    <d v="2021-03-25T00:00:00"/>
    <b v="0"/>
    <s v="B"/>
    <x v="2"/>
    <x v="3"/>
    <m/>
  </r>
  <r>
    <x v="1921"/>
    <x v="3"/>
    <x v="1210"/>
    <x v="1238"/>
    <x v="2"/>
    <n v="3"/>
    <m/>
    <x v="636"/>
    <x v="645"/>
    <n v="24"/>
    <n v="12"/>
    <b v="0"/>
    <n v="12"/>
    <b v="0"/>
    <m/>
    <n v="0"/>
    <n v="0"/>
    <m/>
    <m/>
    <b v="0"/>
    <s v="B"/>
    <x v="5"/>
    <x v="2"/>
    <m/>
  </r>
  <r>
    <x v="1922"/>
    <x v="13"/>
    <x v="1211"/>
    <x v="1239"/>
    <x v="1"/>
    <n v="2"/>
    <m/>
    <x v="637"/>
    <x v="646"/>
    <n v="48"/>
    <n v="0"/>
    <b v="0"/>
    <m/>
    <b v="0"/>
    <m/>
    <m/>
    <m/>
    <m/>
    <m/>
    <b v="1"/>
    <s v="B"/>
    <x v="0"/>
    <x v="4"/>
    <s v="Circular Economy Considerations - Refurbishment and Repair"/>
  </r>
  <r>
    <x v="1923"/>
    <x v="3"/>
    <x v="1160"/>
    <x v="1206"/>
    <x v="6"/>
    <n v="3"/>
    <m/>
    <x v="601"/>
    <x v="616"/>
    <n v="24"/>
    <n v="24"/>
    <b v="0"/>
    <n v="12"/>
    <b v="0"/>
    <n v="12"/>
    <n v="0"/>
    <n v="0"/>
    <m/>
    <d v="2021-03-03T00:00:00"/>
    <b v="1"/>
    <s v="B"/>
    <x v="4"/>
    <x v="2"/>
    <s v="Overseas Taxation, Accountancy &amp; Payroll Services"/>
  </r>
  <r>
    <x v="1924"/>
    <x v="3"/>
    <x v="1160"/>
    <x v="1206"/>
    <x v="6"/>
    <n v="3"/>
    <m/>
    <x v="601"/>
    <x v="616"/>
    <n v="24"/>
    <n v="24"/>
    <b v="0"/>
    <n v="12"/>
    <b v="0"/>
    <n v="12"/>
    <n v="0"/>
    <n v="0"/>
    <m/>
    <d v="2021-03-03T00:00:00"/>
    <b v="1"/>
    <s v="B"/>
    <x v="4"/>
    <x v="2"/>
    <s v="Employee Relocation Support Services"/>
  </r>
  <r>
    <x v="1925"/>
    <x v="3"/>
    <x v="1160"/>
    <x v="1206"/>
    <x v="6"/>
    <n v="3"/>
    <m/>
    <x v="601"/>
    <x v="616"/>
    <n v="24"/>
    <n v="24"/>
    <b v="0"/>
    <n v="12"/>
    <b v="0"/>
    <n v="12"/>
    <n v="0"/>
    <n v="0"/>
    <m/>
    <d v="2021-03-03T00:00:00"/>
    <b v="1"/>
    <s v="B"/>
    <x v="4"/>
    <x v="2"/>
    <s v="Global Workforce Management Services"/>
  </r>
  <r>
    <x v="1926"/>
    <x v="3"/>
    <x v="1088"/>
    <x v="1143"/>
    <x v="1"/>
    <n v="2"/>
    <d v="2021-04-29T00:00:00"/>
    <x v="550"/>
    <x v="566"/>
    <n v="24"/>
    <n v="24"/>
    <b v="0"/>
    <n v="12"/>
    <b v="0"/>
    <n v="12"/>
    <n v="0"/>
    <n v="0"/>
    <m/>
    <m/>
    <b v="1"/>
    <s v="B"/>
    <x v="4"/>
    <x v="4"/>
    <s v="International Mail Services"/>
  </r>
  <r>
    <x v="1927"/>
    <x v="3"/>
    <x v="1151"/>
    <x v="733"/>
    <x v="1"/>
    <n v="3"/>
    <m/>
    <x v="601"/>
    <x v="610"/>
    <n v="36"/>
    <n v="12"/>
    <b v="0"/>
    <n v="12"/>
    <b v="0"/>
    <m/>
    <n v="0"/>
    <n v="0"/>
    <m/>
    <d v="2021-03-23T00:00:00"/>
    <b v="1"/>
    <s v="B"/>
    <x v="5"/>
    <x v="2"/>
    <s v="Period Dignity Solutions"/>
  </r>
  <r>
    <x v="1928"/>
    <x v="3"/>
    <x v="1212"/>
    <x v="1240"/>
    <x v="1"/>
    <n v="2"/>
    <d v="2021-05-04T00:00:00"/>
    <x v="550"/>
    <x v="647"/>
    <n v="36"/>
    <n v="12"/>
    <b v="0"/>
    <n v="12"/>
    <b v="0"/>
    <m/>
    <n v="0"/>
    <n v="0"/>
    <m/>
    <d v="2021-05-04T00:00:00"/>
    <b v="0"/>
    <s v="B"/>
    <x v="5"/>
    <x v="4"/>
    <s v="Lift Installation &amp; Maintenance"/>
  </r>
  <r>
    <x v="1929"/>
    <x v="3"/>
    <x v="1212"/>
    <x v="1240"/>
    <x v="1"/>
    <n v="2"/>
    <d v="2021-06-23T00:00:00"/>
    <x v="540"/>
    <x v="648"/>
    <n v="36"/>
    <n v="12"/>
    <b v="0"/>
    <n v="12"/>
    <b v="0"/>
    <m/>
    <n v="0"/>
    <n v="0"/>
    <m/>
    <d v="2021-05-04T00:00:00"/>
    <b v="1"/>
    <s v="B"/>
    <x v="5"/>
    <x v="4"/>
    <s v="Lift Consultancy"/>
  </r>
  <r>
    <x v="1930"/>
    <x v="14"/>
    <x v="1213"/>
    <x v="388"/>
    <x v="1"/>
    <n v="3"/>
    <m/>
    <x v="638"/>
    <x v="6"/>
    <m/>
    <m/>
    <b v="0"/>
    <m/>
    <b v="0"/>
    <m/>
    <n v="0"/>
    <n v="0"/>
    <d v="2022-02-01T00:00:00"/>
    <d v="2022-02-01T00:00:00"/>
    <b v="1"/>
    <s v="B"/>
    <x v="2"/>
    <x v="2"/>
    <m/>
  </r>
  <r>
    <x v="1931"/>
    <x v="14"/>
    <x v="1214"/>
    <x v="1241"/>
    <x v="2"/>
    <n v="1"/>
    <m/>
    <x v="639"/>
    <x v="649"/>
    <n v="24"/>
    <n v="24"/>
    <b v="0"/>
    <m/>
    <b v="0"/>
    <m/>
    <n v="500000"/>
    <n v="2000000"/>
    <d v="2022-01-10T00:00:00"/>
    <d v="2022-07-18T00:00:00"/>
    <b v="0"/>
    <s v="B"/>
    <x v="4"/>
    <x v="0"/>
    <s v="HR/Payroll and Associated Services"/>
  </r>
  <r>
    <x v="1932"/>
    <x v="3"/>
    <x v="1150"/>
    <x v="1197"/>
    <x v="1"/>
    <n v="3"/>
    <m/>
    <x v="600"/>
    <x v="609"/>
    <n v="36"/>
    <n v="12"/>
    <b v="0"/>
    <n v="12"/>
    <b v="0"/>
    <m/>
    <n v="0"/>
    <n v="0"/>
    <m/>
    <m/>
    <b v="1"/>
    <s v="B"/>
    <x v="5"/>
    <x v="2"/>
    <s v="Northern Ireland"/>
  </r>
  <r>
    <x v="1933"/>
    <x v="14"/>
    <x v="1214"/>
    <x v="1241"/>
    <x v="2"/>
    <n v="1"/>
    <m/>
    <x v="639"/>
    <x v="649"/>
    <n v="24"/>
    <n v="24"/>
    <b v="0"/>
    <m/>
    <b v="0"/>
    <m/>
    <n v="200000"/>
    <n v="0"/>
    <d v="2022-01-17T00:00:00"/>
    <d v="2022-07-18T00:00:00"/>
    <b v="0"/>
    <s v="B"/>
    <x v="4"/>
    <x v="0"/>
    <s v="ERP Systems and Associated Services"/>
  </r>
  <r>
    <x v="1934"/>
    <x v="14"/>
    <x v="1215"/>
    <x v="45"/>
    <x v="1"/>
    <n v="3"/>
    <m/>
    <x v="6"/>
    <x v="6"/>
    <m/>
    <m/>
    <b v="0"/>
    <m/>
    <b v="0"/>
    <m/>
    <n v="0"/>
    <n v="0"/>
    <d v="2022-03-01T00:00:00"/>
    <d v="2022-03-01T00:00:00"/>
    <b v="1"/>
    <s v="B"/>
    <x v="2"/>
    <x v="2"/>
    <m/>
  </r>
  <r>
    <x v="1935"/>
    <x v="14"/>
    <x v="1216"/>
    <x v="608"/>
    <x v="1"/>
    <n v="3"/>
    <m/>
    <x v="6"/>
    <x v="6"/>
    <m/>
    <m/>
    <b v="0"/>
    <m/>
    <b v="0"/>
    <m/>
    <m/>
    <m/>
    <d v="2022-07-01T00:00:00"/>
    <d v="2022-07-01T00:00:00"/>
    <b v="1"/>
    <s v="B"/>
    <x v="2"/>
    <x v="2"/>
    <m/>
  </r>
  <r>
    <x v="1936"/>
    <x v="14"/>
    <x v="1217"/>
    <x v="1159"/>
    <x v="1"/>
    <n v="3"/>
    <m/>
    <x v="6"/>
    <x v="6"/>
    <m/>
    <m/>
    <b v="0"/>
    <m/>
    <b v="0"/>
    <m/>
    <m/>
    <m/>
    <d v="2023-03-01T00:00:00"/>
    <d v="2023-03-01T00:00:00"/>
    <b v="1"/>
    <s v="B"/>
    <x v="2"/>
    <x v="2"/>
    <m/>
  </r>
  <r>
    <x v="1937"/>
    <x v="14"/>
    <x v="1218"/>
    <x v="14"/>
    <x v="1"/>
    <n v="3"/>
    <m/>
    <x v="6"/>
    <x v="6"/>
    <m/>
    <m/>
    <b v="0"/>
    <m/>
    <b v="0"/>
    <m/>
    <m/>
    <m/>
    <d v="2022-05-20T00:00:00"/>
    <d v="2022-05-20T00:00:00"/>
    <b v="1"/>
    <s v="B"/>
    <x v="2"/>
    <x v="2"/>
    <m/>
  </r>
  <r>
    <x v="1938"/>
    <x v="14"/>
    <x v="1219"/>
    <x v="649"/>
    <x v="1"/>
    <n v="3"/>
    <m/>
    <x v="6"/>
    <x v="6"/>
    <m/>
    <m/>
    <b v="0"/>
    <m/>
    <b v="0"/>
    <m/>
    <m/>
    <m/>
    <d v="2023-04-01T00:00:00"/>
    <d v="2023-04-01T00:00:00"/>
    <b v="1"/>
    <s v="B"/>
    <x v="2"/>
    <x v="2"/>
    <m/>
  </r>
  <r>
    <x v="1939"/>
    <x v="14"/>
    <x v="1220"/>
    <x v="1015"/>
    <x v="1"/>
    <n v="3"/>
    <m/>
    <x v="6"/>
    <x v="6"/>
    <m/>
    <m/>
    <b v="0"/>
    <m/>
    <b v="0"/>
    <m/>
    <m/>
    <m/>
    <d v="2021-09-12T00:00:00"/>
    <d v="2021-09-12T00:00:00"/>
    <b v="1"/>
    <s v="B"/>
    <x v="2"/>
    <x v="2"/>
    <m/>
  </r>
  <r>
    <x v="1940"/>
    <x v="14"/>
    <x v="1221"/>
    <x v="646"/>
    <x v="1"/>
    <n v="3"/>
    <m/>
    <x v="6"/>
    <x v="6"/>
    <m/>
    <m/>
    <b v="0"/>
    <m/>
    <b v="0"/>
    <m/>
    <m/>
    <m/>
    <d v="2022-03-01T00:00:00"/>
    <d v="2022-03-01T00:00:00"/>
    <b v="1"/>
    <s v="B"/>
    <x v="2"/>
    <x v="2"/>
    <m/>
  </r>
  <r>
    <x v="1941"/>
    <x v="14"/>
    <x v="1222"/>
    <x v="482"/>
    <x v="1"/>
    <n v="3"/>
    <m/>
    <x v="6"/>
    <x v="6"/>
    <m/>
    <m/>
    <b v="0"/>
    <m/>
    <b v="0"/>
    <m/>
    <m/>
    <m/>
    <d v="2023-03-25T00:00:00"/>
    <d v="2023-03-25T00:00:00"/>
    <b v="1"/>
    <s v="B"/>
    <x v="2"/>
    <x v="2"/>
    <m/>
  </r>
  <r>
    <x v="1942"/>
    <x v="14"/>
    <x v="1223"/>
    <x v="182"/>
    <x v="0"/>
    <n v="3"/>
    <m/>
    <x v="6"/>
    <x v="6"/>
    <m/>
    <m/>
    <b v="0"/>
    <m/>
    <b v="0"/>
    <m/>
    <m/>
    <m/>
    <d v="2023-01-01T00:00:00"/>
    <d v="2023-01-01T00:00:00"/>
    <b v="1"/>
    <s v="B"/>
    <x v="2"/>
    <x v="2"/>
    <m/>
  </r>
  <r>
    <x v="1943"/>
    <x v="14"/>
    <x v="1224"/>
    <x v="1042"/>
    <x v="5"/>
    <n v="3"/>
    <m/>
    <x v="6"/>
    <x v="6"/>
    <m/>
    <m/>
    <b v="0"/>
    <m/>
    <b v="0"/>
    <m/>
    <m/>
    <m/>
    <d v="2021-11-05T00:00:00"/>
    <d v="2021-11-05T00:00:00"/>
    <b v="1"/>
    <s v="B"/>
    <x v="2"/>
    <x v="2"/>
    <m/>
  </r>
  <r>
    <x v="1944"/>
    <x v="14"/>
    <x v="1225"/>
    <x v="1014"/>
    <x v="1"/>
    <n v="3"/>
    <m/>
    <x v="6"/>
    <x v="6"/>
    <m/>
    <m/>
    <b v="0"/>
    <m/>
    <b v="0"/>
    <m/>
    <m/>
    <m/>
    <d v="2021-11-12T00:00:00"/>
    <d v="2021-11-12T00:00:00"/>
    <b v="1"/>
    <s v="B"/>
    <x v="2"/>
    <x v="2"/>
    <m/>
  </r>
  <r>
    <x v="1945"/>
    <x v="14"/>
    <x v="1226"/>
    <x v="610"/>
    <x v="6"/>
    <n v="3"/>
    <m/>
    <x v="6"/>
    <x v="6"/>
    <m/>
    <m/>
    <b v="0"/>
    <m/>
    <b v="0"/>
    <m/>
    <m/>
    <m/>
    <d v="2021-08-01T00:00:00"/>
    <d v="2021-05-01T00:00:00"/>
    <b v="1"/>
    <s v="B"/>
    <x v="2"/>
    <x v="2"/>
    <m/>
  </r>
  <r>
    <x v="1946"/>
    <x v="14"/>
    <x v="1227"/>
    <x v="1017"/>
    <x v="1"/>
    <n v="3"/>
    <m/>
    <x v="6"/>
    <x v="6"/>
    <m/>
    <m/>
    <b v="0"/>
    <m/>
    <b v="0"/>
    <m/>
    <m/>
    <m/>
    <d v="2022-02-01T00:00:00"/>
    <d v="2022-02-01T00:00:00"/>
    <b v="1"/>
    <s v="B"/>
    <x v="2"/>
    <x v="2"/>
    <m/>
  </r>
  <r>
    <x v="1947"/>
    <x v="14"/>
    <x v="1228"/>
    <x v="882"/>
    <x v="1"/>
    <n v="3"/>
    <m/>
    <x v="6"/>
    <x v="6"/>
    <m/>
    <m/>
    <b v="0"/>
    <m/>
    <b v="0"/>
    <m/>
    <m/>
    <m/>
    <d v="2021-08-13T00:00:00"/>
    <d v="2021-08-13T00:00:00"/>
    <b v="1"/>
    <s v="B"/>
    <x v="2"/>
    <x v="2"/>
    <m/>
  </r>
  <r>
    <x v="1948"/>
    <x v="14"/>
    <x v="1229"/>
    <x v="439"/>
    <x v="1"/>
    <n v="3"/>
    <m/>
    <x v="6"/>
    <x v="6"/>
    <m/>
    <m/>
    <b v="0"/>
    <m/>
    <b v="0"/>
    <m/>
    <m/>
    <m/>
    <d v="2022-05-01T00:00:00"/>
    <d v="2022-05-01T00:00:00"/>
    <b v="1"/>
    <s v="B"/>
    <x v="2"/>
    <x v="2"/>
    <m/>
  </r>
  <r>
    <x v="1949"/>
    <x v="14"/>
    <x v="1230"/>
    <x v="15"/>
    <x v="1"/>
    <n v="3"/>
    <m/>
    <x v="6"/>
    <x v="6"/>
    <m/>
    <m/>
    <b v="0"/>
    <m/>
    <b v="0"/>
    <m/>
    <m/>
    <m/>
    <d v="2025-05-01T00:00:00"/>
    <d v="2025-05-01T00:00:00"/>
    <b v="1"/>
    <s v="B"/>
    <x v="2"/>
    <x v="2"/>
    <m/>
  </r>
  <r>
    <x v="1950"/>
    <x v="14"/>
    <x v="1231"/>
    <x v="1206"/>
    <x v="6"/>
    <n v="3"/>
    <m/>
    <x v="6"/>
    <x v="6"/>
    <m/>
    <m/>
    <b v="0"/>
    <m/>
    <b v="0"/>
    <m/>
    <m/>
    <m/>
    <d v="2025-05-01T00:00:00"/>
    <d v="2025-05-01T00:00:00"/>
    <b v="1"/>
    <s v="B"/>
    <x v="2"/>
    <x v="2"/>
    <m/>
  </r>
  <r>
    <x v="1951"/>
    <x v="14"/>
    <x v="1232"/>
    <x v="947"/>
    <x v="1"/>
    <n v="3"/>
    <m/>
    <x v="6"/>
    <x v="6"/>
    <m/>
    <m/>
    <b v="0"/>
    <m/>
    <b v="0"/>
    <m/>
    <m/>
    <m/>
    <d v="2023-11-23T00:00:00"/>
    <d v="2023-11-23T00:00:00"/>
    <b v="1"/>
    <s v="B"/>
    <x v="2"/>
    <x v="2"/>
    <m/>
  </r>
  <r>
    <x v="1952"/>
    <x v="14"/>
    <x v="1233"/>
    <x v="398"/>
    <x v="0"/>
    <n v="3"/>
    <m/>
    <x v="6"/>
    <x v="6"/>
    <m/>
    <m/>
    <b v="0"/>
    <m/>
    <b v="0"/>
    <m/>
    <m/>
    <m/>
    <d v="2021-08-01T00:00:00"/>
    <d v="2021-08-01T00:00:00"/>
    <b v="1"/>
    <s v="B"/>
    <x v="2"/>
    <x v="2"/>
    <m/>
  </r>
  <r>
    <x v="1953"/>
    <x v="14"/>
    <x v="1234"/>
    <x v="918"/>
    <x v="4"/>
    <n v="3"/>
    <m/>
    <x v="6"/>
    <x v="6"/>
    <m/>
    <m/>
    <b v="0"/>
    <m/>
    <b v="0"/>
    <m/>
    <m/>
    <m/>
    <d v="2024-10-09T00:00:00"/>
    <d v="2024-10-09T00:00:00"/>
    <b v="1"/>
    <s v="B"/>
    <x v="2"/>
    <x v="2"/>
    <m/>
  </r>
  <r>
    <x v="1954"/>
    <x v="14"/>
    <x v="1235"/>
    <x v="973"/>
    <x v="1"/>
    <n v="3"/>
    <m/>
    <x v="6"/>
    <x v="6"/>
    <m/>
    <m/>
    <b v="0"/>
    <m/>
    <b v="0"/>
    <m/>
    <m/>
    <m/>
    <d v="2024-03-02T00:00:00"/>
    <d v="2024-03-02T00:00:00"/>
    <b v="1"/>
    <s v="B"/>
    <x v="2"/>
    <x v="2"/>
    <m/>
  </r>
  <r>
    <x v="1955"/>
    <x v="14"/>
    <x v="1236"/>
    <x v="1238"/>
    <x v="2"/>
    <n v="3"/>
    <m/>
    <x v="6"/>
    <x v="6"/>
    <m/>
    <m/>
    <b v="0"/>
    <m/>
    <b v="0"/>
    <m/>
    <m/>
    <m/>
    <d v="2024-04-26T00:00:00"/>
    <d v="2024-04-26T00:00:00"/>
    <b v="1"/>
    <s v="B"/>
    <x v="2"/>
    <x v="2"/>
    <m/>
  </r>
  <r>
    <x v="1956"/>
    <x v="14"/>
    <x v="1237"/>
    <x v="642"/>
    <x v="1"/>
    <n v="3"/>
    <m/>
    <x v="6"/>
    <x v="6"/>
    <m/>
    <m/>
    <b v="0"/>
    <m/>
    <b v="0"/>
    <m/>
    <m/>
    <m/>
    <d v="2023-08-01T00:00:00"/>
    <d v="2023-08-01T00:00:00"/>
    <b v="1"/>
    <s v="B"/>
    <x v="2"/>
    <x v="2"/>
    <m/>
  </r>
  <r>
    <x v="1957"/>
    <x v="14"/>
    <x v="1238"/>
    <x v="1070"/>
    <x v="1"/>
    <n v="3"/>
    <m/>
    <x v="6"/>
    <x v="6"/>
    <m/>
    <m/>
    <b v="0"/>
    <m/>
    <b v="0"/>
    <m/>
    <m/>
    <m/>
    <d v="2022-09-01T00:00:00"/>
    <d v="2022-09-01T00:00:00"/>
    <b v="1"/>
    <s v="B"/>
    <x v="2"/>
    <x v="2"/>
    <m/>
  </r>
  <r>
    <x v="1958"/>
    <x v="14"/>
    <x v="1239"/>
    <x v="971"/>
    <x v="2"/>
    <n v="3"/>
    <m/>
    <x v="267"/>
    <x v="6"/>
    <m/>
    <m/>
    <b v="0"/>
    <m/>
    <b v="0"/>
    <m/>
    <m/>
    <m/>
    <d v="2022-01-01T00:00:00"/>
    <d v="2022-01-01T00:00:00"/>
    <b v="1"/>
    <s v="B"/>
    <x v="2"/>
    <x v="2"/>
    <m/>
  </r>
  <r>
    <x v="1959"/>
    <x v="14"/>
    <x v="1240"/>
    <x v="1176"/>
    <x v="1"/>
    <n v="3"/>
    <m/>
    <x v="6"/>
    <x v="6"/>
    <m/>
    <m/>
    <b v="0"/>
    <m/>
    <b v="0"/>
    <m/>
    <m/>
    <m/>
    <d v="2024-05-10T00:00:00"/>
    <d v="2024-05-10T00:00:00"/>
    <b v="1"/>
    <s v="B"/>
    <x v="2"/>
    <x v="2"/>
    <m/>
  </r>
  <r>
    <x v="1960"/>
    <x v="14"/>
    <x v="1241"/>
    <x v="1160"/>
    <x v="2"/>
    <n v="3"/>
    <m/>
    <x v="6"/>
    <x v="6"/>
    <m/>
    <m/>
    <b v="0"/>
    <m/>
    <b v="0"/>
    <m/>
    <m/>
    <m/>
    <d v="2024-01-01T00:00:00"/>
    <d v="2024-01-01T00:00:00"/>
    <b v="1"/>
    <s v="B"/>
    <x v="2"/>
    <x v="2"/>
    <m/>
  </r>
  <r>
    <x v="1961"/>
    <x v="14"/>
    <x v="1242"/>
    <x v="1161"/>
    <x v="1"/>
    <n v="3"/>
    <m/>
    <x v="6"/>
    <x v="6"/>
    <m/>
    <m/>
    <b v="0"/>
    <m/>
    <b v="0"/>
    <m/>
    <m/>
    <m/>
    <d v="2024-03-01T00:00:00"/>
    <d v="2024-03-01T00:00:00"/>
    <b v="1"/>
    <s v="B"/>
    <x v="2"/>
    <x v="2"/>
    <m/>
  </r>
  <r>
    <x v="1962"/>
    <x v="14"/>
    <x v="1243"/>
    <x v="607"/>
    <x v="1"/>
    <n v="3"/>
    <m/>
    <x v="6"/>
    <x v="6"/>
    <m/>
    <m/>
    <b v="0"/>
    <m/>
    <b v="0"/>
    <m/>
    <m/>
    <m/>
    <d v="2023-08-01T00:00:00"/>
    <d v="2023-08-01T00:00:00"/>
    <b v="1"/>
    <s v="B"/>
    <x v="2"/>
    <x v="2"/>
    <m/>
  </r>
  <r>
    <x v="1963"/>
    <x v="14"/>
    <x v="1244"/>
    <x v="699"/>
    <x v="1"/>
    <n v="3"/>
    <m/>
    <x v="626"/>
    <x v="6"/>
    <m/>
    <m/>
    <b v="0"/>
    <m/>
    <b v="0"/>
    <m/>
    <m/>
    <m/>
    <d v="2022-07-01T00:00:00"/>
    <d v="2022-07-01T00:00:00"/>
    <b v="1"/>
    <s v="B"/>
    <x v="2"/>
    <x v="2"/>
    <m/>
  </r>
  <r>
    <x v="1964"/>
    <x v="14"/>
    <x v="1245"/>
    <x v="972"/>
    <x v="2"/>
    <n v="3"/>
    <m/>
    <x v="6"/>
    <x v="6"/>
    <m/>
    <m/>
    <b v="0"/>
    <m/>
    <b v="0"/>
    <m/>
    <m/>
    <m/>
    <d v="2023-03-01T00:00:00"/>
    <d v="2023-03-01T00:00:00"/>
    <b v="1"/>
    <s v="B"/>
    <x v="2"/>
    <x v="2"/>
    <m/>
  </r>
  <r>
    <x v="1965"/>
    <x v="14"/>
    <x v="1246"/>
    <x v="347"/>
    <x v="1"/>
    <n v="3"/>
    <m/>
    <x v="6"/>
    <x v="6"/>
    <m/>
    <m/>
    <b v="0"/>
    <m/>
    <b v="0"/>
    <m/>
    <m/>
    <m/>
    <d v="2023-10-01T00:00:00"/>
    <d v="2023-10-01T00:00:00"/>
    <b v="1"/>
    <s v="B"/>
    <x v="2"/>
    <x v="2"/>
    <m/>
  </r>
  <r>
    <x v="1966"/>
    <x v="14"/>
    <x v="1247"/>
    <x v="1195"/>
    <x v="1"/>
    <n v="3"/>
    <m/>
    <x v="6"/>
    <x v="6"/>
    <m/>
    <m/>
    <b v="0"/>
    <m/>
    <b v="0"/>
    <m/>
    <m/>
    <m/>
    <d v="2024-04-13T00:00:00"/>
    <d v="2024-04-13T00:00:00"/>
    <b v="1"/>
    <s v="B"/>
    <x v="2"/>
    <x v="2"/>
    <m/>
  </r>
  <r>
    <x v="1967"/>
    <x v="14"/>
    <x v="1248"/>
    <x v="40"/>
    <x v="1"/>
    <n v="3"/>
    <m/>
    <x v="568"/>
    <x v="6"/>
    <m/>
    <m/>
    <b v="0"/>
    <m/>
    <b v="0"/>
    <m/>
    <m/>
    <m/>
    <d v="2022-03-01T00:00:00"/>
    <d v="2022-03-01T00:00:00"/>
    <b v="1"/>
    <s v="B"/>
    <x v="2"/>
    <x v="2"/>
    <m/>
  </r>
  <r>
    <x v="1968"/>
    <x v="14"/>
    <x v="1249"/>
    <x v="386"/>
    <x v="1"/>
    <n v="3"/>
    <m/>
    <x v="6"/>
    <x v="6"/>
    <m/>
    <m/>
    <b v="0"/>
    <m/>
    <b v="0"/>
    <m/>
    <m/>
    <m/>
    <d v="2022-04-13T00:00:00"/>
    <d v="2022-04-13T00:00:00"/>
    <b v="1"/>
    <s v="B"/>
    <x v="2"/>
    <x v="2"/>
    <m/>
  </r>
  <r>
    <x v="1969"/>
    <x v="14"/>
    <x v="1250"/>
    <x v="1177"/>
    <x v="1"/>
    <n v="3"/>
    <m/>
    <x v="6"/>
    <x v="6"/>
    <m/>
    <m/>
    <b v="0"/>
    <m/>
    <b v="0"/>
    <m/>
    <m/>
    <m/>
    <d v="2024-02-17T00:00:00"/>
    <d v="2024-02-17T00:00:00"/>
    <b v="1"/>
    <s v="B"/>
    <x v="2"/>
    <x v="2"/>
    <m/>
  </r>
  <r>
    <x v="1970"/>
    <x v="14"/>
    <x v="1251"/>
    <x v="994"/>
    <x v="1"/>
    <n v="3"/>
    <m/>
    <x v="6"/>
    <x v="6"/>
    <m/>
    <m/>
    <b v="0"/>
    <m/>
    <b v="0"/>
    <m/>
    <m/>
    <m/>
    <d v="2022-08-14T00:00:00"/>
    <d v="2022-08-14T00:00:00"/>
    <b v="1"/>
    <s v="B"/>
    <x v="2"/>
    <x v="2"/>
    <m/>
  </r>
  <r>
    <x v="1971"/>
    <x v="14"/>
    <x v="1252"/>
    <x v="733"/>
    <x v="1"/>
    <n v="3"/>
    <m/>
    <x v="6"/>
    <x v="6"/>
    <m/>
    <m/>
    <b v="0"/>
    <m/>
    <b v="0"/>
    <m/>
    <m/>
    <m/>
    <d v="2025-05-01T00:00:00"/>
    <d v="2025-05-01T00:00:00"/>
    <b v="0"/>
    <s v="B"/>
    <x v="2"/>
    <x v="2"/>
    <m/>
  </r>
  <r>
    <x v="1972"/>
    <x v="14"/>
    <x v="1253"/>
    <x v="732"/>
    <x v="1"/>
    <n v="3"/>
    <m/>
    <x v="6"/>
    <x v="6"/>
    <m/>
    <m/>
    <b v="0"/>
    <m/>
    <b v="0"/>
    <m/>
    <m/>
    <m/>
    <d v="2024-06-01T00:00:00"/>
    <d v="2024-06-01T00:00:00"/>
    <b v="1"/>
    <s v="B"/>
    <x v="2"/>
    <x v="2"/>
    <m/>
  </r>
  <r>
    <x v="1973"/>
    <x v="14"/>
    <x v="1254"/>
    <x v="1242"/>
    <x v="1"/>
    <n v="3"/>
    <m/>
    <x v="6"/>
    <x v="6"/>
    <m/>
    <m/>
    <b v="0"/>
    <m/>
    <b v="0"/>
    <m/>
    <m/>
    <m/>
    <d v="2023-08-01T00:00:00"/>
    <m/>
    <b v="1"/>
    <s v="B"/>
    <x v="2"/>
    <x v="2"/>
    <m/>
  </r>
  <r>
    <x v="1974"/>
    <x v="3"/>
    <x v="1091"/>
    <x v="1243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2 – Environmental Control"/>
  </r>
  <r>
    <x v="1975"/>
    <x v="7"/>
    <x v="1255"/>
    <x v="1244"/>
    <x v="7"/>
    <n v="5"/>
    <m/>
    <x v="6"/>
    <x v="6"/>
    <m/>
    <m/>
    <b v="0"/>
    <m/>
    <b v="0"/>
    <m/>
    <m/>
    <m/>
    <m/>
    <m/>
    <b v="0"/>
    <s v="B"/>
    <x v="2"/>
    <x v="5"/>
    <s v="Duplicate Record DO NOT USE"/>
  </r>
  <r>
    <x v="1976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5 – Environmental Storage - Fridges and Freezers"/>
  </r>
  <r>
    <x v="1977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3 – Safety"/>
  </r>
  <r>
    <x v="1978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4 – Measurement"/>
  </r>
  <r>
    <x v="1979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6 – Environmental Storage - Other Equipment"/>
  </r>
  <r>
    <x v="1980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7 – General Equipment – Miscellaneous"/>
  </r>
  <r>
    <x v="1981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8 – Water Purification"/>
  </r>
  <r>
    <x v="1982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9 – Environmental monitoring systems"/>
  </r>
  <r>
    <x v="1983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10 – Gas Monitoring and Detection Equipment"/>
  </r>
  <r>
    <x v="1984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11 - One Stop Shop"/>
  </r>
  <r>
    <x v="1985"/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d v="2021-05-28T00:00:00"/>
    <b v="1"/>
    <s v="B"/>
    <x v="5"/>
    <x v="5"/>
    <s v="Lot 12 – Liquid Handling Robotics and Laboratory Automation Systems"/>
  </r>
  <r>
    <x v="1986"/>
    <x v="13"/>
    <x v="1256"/>
    <x v="0"/>
    <x v="0"/>
    <n v="1"/>
    <d v="2021-06-08T00:00:00"/>
    <x v="543"/>
    <x v="650"/>
    <n v="72"/>
    <n v="24"/>
    <b v="0"/>
    <m/>
    <b v="0"/>
    <m/>
    <n v="0"/>
    <n v="2000000"/>
    <m/>
    <m/>
    <b v="1"/>
    <s v="A"/>
    <x v="4"/>
    <x v="0"/>
    <s v="Nursing Uniforms"/>
  </r>
  <r>
    <x v="1987"/>
    <x v="13"/>
    <x v="1256"/>
    <x v="0"/>
    <x v="0"/>
    <n v="1"/>
    <d v="2021-06-08T00:00:00"/>
    <x v="543"/>
    <x v="650"/>
    <n v="72"/>
    <n v="24"/>
    <b v="0"/>
    <m/>
    <b v="0"/>
    <m/>
    <n v="0"/>
    <n v="2000000"/>
    <m/>
    <m/>
    <b v="1"/>
    <s v="A"/>
    <x v="4"/>
    <x v="0"/>
    <s v="Paramedic student uniforms"/>
  </r>
  <r>
    <x v="1988"/>
    <x v="9"/>
    <x v="1257"/>
    <x v="1245"/>
    <x v="5"/>
    <n v="1"/>
    <d v="2019-07-30T00:00:00"/>
    <x v="640"/>
    <x v="651"/>
    <n v="48"/>
    <n v="48"/>
    <b v="0"/>
    <m/>
    <b v="0"/>
    <m/>
    <n v="0"/>
    <n v="0"/>
    <m/>
    <m/>
    <b v="0"/>
    <s v="A"/>
    <x v="16"/>
    <x v="0"/>
    <s v="Corporate Functions"/>
  </r>
  <r>
    <x v="1989"/>
    <x v="13"/>
    <x v="1258"/>
    <x v="1186"/>
    <x v="6"/>
    <n v="1"/>
    <d v="2021-10-11T00:00:00"/>
    <x v="641"/>
    <x v="652"/>
    <n v="48"/>
    <n v="0"/>
    <b v="0"/>
    <m/>
    <b v="0"/>
    <m/>
    <m/>
    <m/>
    <d v="2021-05-17T00:00:00"/>
    <m/>
    <b v="1"/>
    <s v="A"/>
    <x v="0"/>
    <x v="0"/>
    <m/>
  </r>
  <r>
    <x v="1990"/>
    <x v="3"/>
    <x v="1159"/>
    <x v="874"/>
    <x v="6"/>
    <n v="5"/>
    <d v="2021-05-20T00:00:00"/>
    <x v="605"/>
    <x v="615"/>
    <n v="36"/>
    <n v="12"/>
    <b v="0"/>
    <m/>
    <b v="0"/>
    <m/>
    <n v="0"/>
    <n v="0"/>
    <d v="2020-07-23T00:00:00"/>
    <d v="2021-03-31T00:00:00"/>
    <b v="1"/>
    <s v="B"/>
    <x v="5"/>
    <x v="5"/>
    <s v="Dispute Resolution (Including Student Matters)"/>
  </r>
  <r>
    <x v="1991"/>
    <x v="3"/>
    <x v="1159"/>
    <x v="874"/>
    <x v="6"/>
    <n v="5"/>
    <d v="2021-05-20T00:00:00"/>
    <x v="605"/>
    <x v="615"/>
    <n v="36"/>
    <n v="12"/>
    <b v="0"/>
    <m/>
    <b v="0"/>
    <m/>
    <n v="0"/>
    <n v="0"/>
    <m/>
    <d v="2021-03-31T00:00:00"/>
    <b v="1"/>
    <s v="B"/>
    <x v="5"/>
    <x v="5"/>
    <s v="Human Resources (Including employment dispute resolution)"/>
  </r>
  <r>
    <x v="1992"/>
    <x v="3"/>
    <x v="1159"/>
    <x v="874"/>
    <x v="6"/>
    <n v="5"/>
    <d v="2021-05-20T00:00:00"/>
    <x v="605"/>
    <x v="615"/>
    <n v="36"/>
    <n v="12"/>
    <b v="0"/>
    <m/>
    <b v="0"/>
    <m/>
    <n v="0"/>
    <m/>
    <d v="2020-07-23T00:00:00"/>
    <d v="2021-03-31T00:00:00"/>
    <b v="1"/>
    <s v="B"/>
    <x v="5"/>
    <x v="5"/>
    <s v="One-stop Shop"/>
  </r>
  <r>
    <x v="1993"/>
    <x v="13"/>
    <x v="1259"/>
    <x v="1246"/>
    <x v="1"/>
    <n v="1"/>
    <m/>
    <x v="642"/>
    <x v="653"/>
    <n v="36"/>
    <n v="12"/>
    <b v="0"/>
    <m/>
    <b v="0"/>
    <m/>
    <m/>
    <m/>
    <m/>
    <d v="2021-12-01T00:00:00"/>
    <b v="1"/>
    <s v="B"/>
    <x v="5"/>
    <x v="0"/>
    <m/>
  </r>
  <r>
    <x v="1994"/>
    <x v="10"/>
    <x v="1260"/>
    <x v="1247"/>
    <x v="6"/>
    <n v="2"/>
    <m/>
    <x v="6"/>
    <x v="6"/>
    <m/>
    <m/>
    <b v="0"/>
    <m/>
    <b v="0"/>
    <m/>
    <n v="0"/>
    <n v="0"/>
    <d v="2021-06-21T00:00:00"/>
    <m/>
    <b v="0"/>
    <s v="C - Framework"/>
    <x v="2"/>
    <x v="4"/>
    <m/>
  </r>
  <r>
    <x v="1995"/>
    <x v="13"/>
    <x v="697"/>
    <x v="1248"/>
    <x v="6"/>
    <n v="5"/>
    <m/>
    <x v="6"/>
    <x v="6"/>
    <m/>
    <m/>
    <b v="0"/>
    <m/>
    <b v="0"/>
    <m/>
    <n v="0"/>
    <n v="0"/>
    <d v="2021-06-21T00:00:00"/>
    <d v="2022-03-21T00:00:00"/>
    <b v="1"/>
    <s v="C - Framework"/>
    <x v="2"/>
    <x v="5"/>
    <m/>
  </r>
  <r>
    <x v="1996"/>
    <x v="13"/>
    <x v="1261"/>
    <x v="822"/>
    <x v="1"/>
    <n v="2"/>
    <m/>
    <x v="643"/>
    <x v="654"/>
    <n v="36"/>
    <n v="12"/>
    <b v="0"/>
    <n v="12"/>
    <b v="0"/>
    <m/>
    <m/>
    <m/>
    <d v="2021-06-28T00:00:00"/>
    <d v="2021-12-17T00:00:00"/>
    <b v="0"/>
    <s v="B"/>
    <x v="5"/>
    <x v="4"/>
    <m/>
  </r>
  <r>
    <x v="1997"/>
    <x v="3"/>
    <x v="1179"/>
    <x v="1219"/>
    <x v="6"/>
    <n v="1"/>
    <m/>
    <x v="559"/>
    <x v="515"/>
    <n v="50"/>
    <n v="0"/>
    <b v="0"/>
    <m/>
    <b v="0"/>
    <m/>
    <m/>
    <m/>
    <d v="2021-06-28T00:00:00"/>
    <m/>
    <b v="1"/>
    <s v="A"/>
    <x v="0"/>
    <x v="0"/>
    <s v="News distribution and online news room service, _x0009_Enquiry management service"/>
  </r>
  <r>
    <x v="1998"/>
    <x v="3"/>
    <x v="1072"/>
    <x v="239"/>
    <x v="1"/>
    <n v="1"/>
    <d v="2021-06-24T00:00:00"/>
    <x v="540"/>
    <x v="556"/>
    <n v="48"/>
    <n v="0"/>
    <b v="0"/>
    <m/>
    <b v="0"/>
    <m/>
    <n v="200000"/>
    <n v="800000"/>
    <d v="2019-04-01T00:00:00"/>
    <d v="2020-10-01T00:00:00"/>
    <b v="1"/>
    <s v="A"/>
    <x v="0"/>
    <x v="0"/>
    <s v="Hybrid, scheduled/bulk (print and post) and digital mail"/>
  </r>
  <r>
    <x v="1999"/>
    <x v="7"/>
    <x v="244"/>
    <x v="747"/>
    <x v="7"/>
    <n v="4"/>
    <m/>
    <x v="6"/>
    <x v="6"/>
    <m/>
    <m/>
    <b v="0"/>
    <m/>
    <b v="0"/>
    <m/>
    <m/>
    <m/>
    <m/>
    <m/>
    <b v="0"/>
    <s v="(Blank)"/>
    <x v="2"/>
    <x v="3"/>
    <m/>
  </r>
  <r>
    <x v="2000"/>
    <x v="7"/>
    <x v="244"/>
    <x v="747"/>
    <x v="7"/>
    <n v="4"/>
    <m/>
    <x v="6"/>
    <x v="6"/>
    <m/>
    <m/>
    <b v="0"/>
    <m/>
    <b v="0"/>
    <m/>
    <m/>
    <m/>
    <m/>
    <m/>
    <b v="0"/>
    <s v="(Blank)"/>
    <x v="2"/>
    <x v="3"/>
    <m/>
  </r>
  <r>
    <x v="2001"/>
    <x v="7"/>
    <x v="1262"/>
    <x v="747"/>
    <x v="7"/>
    <n v="4"/>
    <m/>
    <x v="6"/>
    <x v="6"/>
    <m/>
    <m/>
    <b v="0"/>
    <m/>
    <b v="0"/>
    <m/>
    <m/>
    <m/>
    <m/>
    <m/>
    <b v="0"/>
    <s v="(Blank)"/>
    <x v="2"/>
    <x v="3"/>
    <m/>
  </r>
  <r>
    <x v="2002"/>
    <x v="13"/>
    <x v="1263"/>
    <x v="1249"/>
    <x v="2"/>
    <n v="1"/>
    <m/>
    <x v="644"/>
    <x v="655"/>
    <n v="24"/>
    <n v="24"/>
    <b v="0"/>
    <m/>
    <b v="0"/>
    <m/>
    <n v="10000000"/>
    <n v="40000000"/>
    <d v="2020-04-21T00:00:00"/>
    <d v="2022-01-05T00:00:00"/>
    <b v="1"/>
    <s v="B"/>
    <x v="4"/>
    <x v="0"/>
    <m/>
  </r>
  <r>
    <x v="2003"/>
    <x v="3"/>
    <x v="1264"/>
    <x v="1250"/>
    <x v="2"/>
    <n v="15"/>
    <m/>
    <x v="595"/>
    <x v="379"/>
    <n v="24"/>
    <n v="12"/>
    <b v="0"/>
    <m/>
    <b v="0"/>
    <m/>
    <n v="0"/>
    <n v="0"/>
    <m/>
    <m/>
    <b v="0"/>
    <s v="B"/>
    <x v="5"/>
    <x v="7"/>
    <s v="Lot 1 - (VLEs) and other relevant content from China."/>
  </r>
  <r>
    <x v="2004"/>
    <x v="7"/>
    <x v="244"/>
    <x v="747"/>
    <x v="7"/>
    <n v="15"/>
    <m/>
    <x v="6"/>
    <x v="6"/>
    <m/>
    <m/>
    <b v="0"/>
    <m/>
    <b v="0"/>
    <m/>
    <n v="0"/>
    <n v="0"/>
    <m/>
    <m/>
    <b v="0"/>
    <s v="(Blank)"/>
    <x v="2"/>
    <x v="7"/>
    <s v="Network Equipment"/>
  </r>
  <r>
    <x v="2005"/>
    <x v="3"/>
    <x v="1051"/>
    <x v="989"/>
    <x v="1"/>
    <n v="1"/>
    <d v="2021-07-19T00:00:00"/>
    <x v="525"/>
    <x v="541"/>
    <n v="24"/>
    <n v="24"/>
    <b v="0"/>
    <m/>
    <b v="0"/>
    <m/>
    <n v="1250000"/>
    <n v="5000000"/>
    <m/>
    <d v="2021-07-19T00:00:00"/>
    <b v="1"/>
    <s v="B"/>
    <x v="4"/>
    <x v="0"/>
    <s v="Water Treatment Services"/>
  </r>
  <r>
    <x v="2006"/>
    <x v="3"/>
    <x v="1051"/>
    <x v="989"/>
    <x v="1"/>
    <n v="1"/>
    <d v="2021-07-19T00:00:00"/>
    <x v="525"/>
    <x v="541"/>
    <n v="24"/>
    <n v="24"/>
    <b v="0"/>
    <m/>
    <b v="0"/>
    <m/>
    <n v="2500000"/>
    <n v="10000000"/>
    <m/>
    <d v="2021-07-19T00:00:00"/>
    <b v="1"/>
    <s v="B"/>
    <x v="4"/>
    <x v="0"/>
    <s v="One Stop Shop"/>
  </r>
  <r>
    <x v="2007"/>
    <x v="14"/>
    <x v="1265"/>
    <x v="1002"/>
    <x v="2"/>
    <n v="1"/>
    <m/>
    <x v="645"/>
    <x v="656"/>
    <n v="24"/>
    <n v="24"/>
    <b v="0"/>
    <n v="12"/>
    <b v="0"/>
    <n v="12"/>
    <n v="0"/>
    <n v="0"/>
    <d v="2022-01-17T00:00:00"/>
    <d v="2022-09-30T00:00:00"/>
    <b v="1"/>
    <s v="B"/>
    <x v="4"/>
    <x v="0"/>
    <m/>
  </r>
  <r>
    <x v="2008"/>
    <x v="3"/>
    <x v="1266"/>
    <x v="1251"/>
    <x v="1"/>
    <n v="3"/>
    <m/>
    <x v="646"/>
    <x v="657"/>
    <n v="24"/>
    <n v="24"/>
    <b v="0"/>
    <n v="12"/>
    <b v="0"/>
    <n v="12"/>
    <n v="0"/>
    <n v="0"/>
    <m/>
    <m/>
    <b v="0"/>
    <s v="B"/>
    <x v="4"/>
    <x v="2"/>
    <m/>
  </r>
  <r>
    <x v="2009"/>
    <x v="7"/>
    <x v="244"/>
    <x v="747"/>
    <x v="7"/>
    <n v="15"/>
    <m/>
    <x v="6"/>
    <x v="6"/>
    <m/>
    <m/>
    <b v="0"/>
    <m/>
    <b v="0"/>
    <m/>
    <m/>
    <m/>
    <m/>
    <m/>
    <b v="0"/>
    <s v="(Blank)"/>
    <x v="2"/>
    <x v="7"/>
    <m/>
  </r>
  <r>
    <x v="2010"/>
    <x v="13"/>
    <x v="1267"/>
    <x v="1252"/>
    <x v="1"/>
    <n v="1"/>
    <m/>
    <x v="647"/>
    <x v="658"/>
    <n v="24"/>
    <n v="24"/>
    <b v="0"/>
    <m/>
    <b v="0"/>
    <m/>
    <n v="0"/>
    <n v="0"/>
    <d v="2021-03-01T00:00:00"/>
    <d v="2021-10-18T00:00:00"/>
    <b v="0"/>
    <s v="B"/>
    <x v="4"/>
    <x v="0"/>
    <m/>
  </r>
  <r>
    <x v="2011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Circular Economy Considerations - Sustainable Furniture Design for Projects"/>
  </r>
  <r>
    <x v="2012"/>
    <x v="7"/>
    <x v="244"/>
    <x v="1239"/>
    <x v="7"/>
    <n v="2"/>
    <m/>
    <x v="6"/>
    <x v="6"/>
    <m/>
    <m/>
    <b v="0"/>
    <m/>
    <b v="0"/>
    <m/>
    <m/>
    <m/>
    <m/>
    <m/>
    <b v="0"/>
    <s v="(Blank)"/>
    <x v="2"/>
    <x v="4"/>
    <m/>
  </r>
  <r>
    <x v="2013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Circular Economy Considerations - e-Marketplace"/>
  </r>
  <r>
    <x v="2014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Circular Economy Considerations - Furniture as a Service (FaaS)"/>
  </r>
  <r>
    <x v="2015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Circular Economy Considerations - One Stop Shop"/>
  </r>
  <r>
    <x v="2016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upply and Installation - On-Campus: Furniture for offices and office style spaces"/>
  </r>
  <r>
    <x v="2017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upply and Installation - On-Campus: Halls of Residence Furniture"/>
  </r>
  <r>
    <x v="2018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upply and Installation - At-Home: Office at Home"/>
  </r>
  <r>
    <x v="2019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One Stop Shop"/>
  </r>
  <r>
    <x v="2020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pecialist - IT/AV Integrated and/or Security Furniture"/>
  </r>
  <r>
    <x v="2021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pecialist - Laboratory (practical sciences) Furniture"/>
  </r>
  <r>
    <x v="2022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pecialist - Auditoria and Arena Seating Solutions"/>
  </r>
  <r>
    <x v="2023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pecialist - Modular Bathroom Pods"/>
  </r>
  <r>
    <x v="2024"/>
    <x v="13"/>
    <x v="1211"/>
    <x v="1239"/>
    <x v="1"/>
    <n v="2"/>
    <m/>
    <x v="637"/>
    <x v="646"/>
    <n v="48"/>
    <n v="0"/>
    <b v="0"/>
    <m/>
    <b v="0"/>
    <m/>
    <n v="0"/>
    <n v="0"/>
    <m/>
    <m/>
    <b v="0"/>
    <s v="B"/>
    <x v="0"/>
    <x v="4"/>
    <s v="Specialist - Workplace Design Consultancy Services"/>
  </r>
  <r>
    <x v="2025"/>
    <x v="3"/>
    <x v="1268"/>
    <x v="1253"/>
    <x v="6"/>
    <n v="2"/>
    <d v="2021-07-28T00:00:00"/>
    <x v="648"/>
    <x v="659"/>
    <n v="48"/>
    <n v="0"/>
    <b v="0"/>
    <m/>
    <b v="0"/>
    <m/>
    <n v="43375"/>
    <n v="173500"/>
    <d v="2020-09-29T00:00:00"/>
    <d v="2021-08-31T00:00:00"/>
    <b v="1"/>
    <s v="C - Contract"/>
    <x v="0"/>
    <x v="4"/>
    <m/>
  </r>
  <r>
    <x v="2026"/>
    <x v="3"/>
    <x v="1269"/>
    <x v="1254"/>
    <x v="6"/>
    <n v="1"/>
    <m/>
    <x v="445"/>
    <x v="217"/>
    <n v="48"/>
    <m/>
    <b v="0"/>
    <m/>
    <b v="0"/>
    <m/>
    <n v="0"/>
    <n v="0"/>
    <m/>
    <m/>
    <b v="1"/>
    <s v="B"/>
    <x v="2"/>
    <x v="0"/>
    <s v="Offline and Online Travel Solution"/>
  </r>
  <r>
    <x v="2027"/>
    <x v="3"/>
    <x v="1270"/>
    <x v="1255"/>
    <x v="6"/>
    <n v="1"/>
    <d v="2020-01-31T00:00:00"/>
    <x v="649"/>
    <x v="660"/>
    <n v="36"/>
    <n v="12"/>
    <b v="0"/>
    <m/>
    <b v="0"/>
    <m/>
    <n v="0"/>
    <n v="0"/>
    <m/>
    <m/>
    <b v="1"/>
    <s v="A"/>
    <x v="5"/>
    <x v="0"/>
    <s v="Face to face and Card Not Present (CNP) card acquiring, Gateway and APM Services"/>
  </r>
  <r>
    <x v="2028"/>
    <x v="14"/>
    <x v="1271"/>
    <x v="841"/>
    <x v="1"/>
    <n v="1"/>
    <m/>
    <x v="650"/>
    <x v="661"/>
    <n v="24"/>
    <n v="24"/>
    <b v="0"/>
    <m/>
    <b v="0"/>
    <m/>
    <m/>
    <m/>
    <m/>
    <m/>
    <b v="0"/>
    <s v="B"/>
    <x v="4"/>
    <x v="0"/>
    <m/>
  </r>
  <r>
    <x v="2029"/>
    <x v="14"/>
    <x v="1272"/>
    <x v="222"/>
    <x v="1"/>
    <n v="1"/>
    <m/>
    <x v="651"/>
    <x v="662"/>
    <n v="36"/>
    <n v="12"/>
    <b v="0"/>
    <m/>
    <b v="0"/>
    <m/>
    <m/>
    <m/>
    <m/>
    <m/>
    <b v="0"/>
    <s v="B"/>
    <x v="5"/>
    <x v="0"/>
    <m/>
  </r>
  <r>
    <x v="2030"/>
    <x v="14"/>
    <x v="1273"/>
    <x v="735"/>
    <x v="1"/>
    <n v="1"/>
    <m/>
    <x v="652"/>
    <x v="663"/>
    <n v="24"/>
    <n v="24"/>
    <b v="0"/>
    <n v="12"/>
    <b v="0"/>
    <n v="12"/>
    <n v="2500000"/>
    <n v="10000000"/>
    <d v="2023-01-13T00:00:00"/>
    <m/>
    <b v="0"/>
    <s v="B"/>
    <x v="4"/>
    <x v="0"/>
    <m/>
  </r>
  <r>
    <x v="2031"/>
    <x v="14"/>
    <x v="1274"/>
    <x v="1004"/>
    <x v="1"/>
    <n v="1"/>
    <m/>
    <x v="653"/>
    <x v="664"/>
    <n v="24"/>
    <n v="24"/>
    <b v="0"/>
    <n v="12"/>
    <b v="0"/>
    <n v="12"/>
    <n v="110000"/>
    <n v="440000"/>
    <d v="2021-02-17T00:00:00"/>
    <m/>
    <b v="0"/>
    <s v="B"/>
    <x v="4"/>
    <x v="0"/>
    <m/>
  </r>
  <r>
    <x v="2032"/>
    <x v="14"/>
    <x v="1275"/>
    <x v="1007"/>
    <x v="1"/>
    <n v="1"/>
    <m/>
    <x v="654"/>
    <x v="665"/>
    <n v="24"/>
    <n v="24"/>
    <b v="0"/>
    <n v="12"/>
    <b v="0"/>
    <n v="12"/>
    <n v="500000"/>
    <n v="2000000"/>
    <d v="2022-04-23T00:00:00"/>
    <m/>
    <b v="0"/>
    <s v="B"/>
    <x v="4"/>
    <x v="0"/>
    <m/>
  </r>
  <r>
    <x v="2033"/>
    <x v="14"/>
    <x v="1276"/>
    <x v="83"/>
    <x v="1"/>
    <n v="1"/>
    <m/>
    <x v="655"/>
    <x v="666"/>
    <n v="24"/>
    <n v="24"/>
    <b v="0"/>
    <n v="12"/>
    <b v="0"/>
    <n v="12"/>
    <n v="64000"/>
    <n v="256000"/>
    <d v="2022-06-05T00:00:00"/>
    <m/>
    <b v="0"/>
    <s v="B"/>
    <x v="4"/>
    <x v="0"/>
    <m/>
  </r>
  <r>
    <x v="2034"/>
    <x v="14"/>
    <x v="1277"/>
    <x v="1008"/>
    <x v="1"/>
    <n v="1"/>
    <m/>
    <x v="656"/>
    <x v="556"/>
    <n v="24"/>
    <n v="24"/>
    <b v="0"/>
    <n v="12"/>
    <b v="0"/>
    <n v="12"/>
    <n v="2250000"/>
    <n v="9000000"/>
    <d v="2023-07-01T00:00:00"/>
    <m/>
    <b v="0"/>
    <s v="B"/>
    <x v="4"/>
    <x v="0"/>
    <m/>
  </r>
  <r>
    <x v="2035"/>
    <x v="14"/>
    <x v="1278"/>
    <x v="1128"/>
    <x v="1"/>
    <n v="1"/>
    <m/>
    <x v="657"/>
    <x v="667"/>
    <n v="24"/>
    <n v="24"/>
    <b v="0"/>
    <n v="12"/>
    <b v="0"/>
    <n v="12"/>
    <n v="500000"/>
    <n v="2000000"/>
    <d v="2023-12-14T00:00:00"/>
    <m/>
    <b v="0"/>
    <s v="B"/>
    <x v="4"/>
    <x v="0"/>
    <m/>
  </r>
  <r>
    <x v="2036"/>
    <x v="14"/>
    <x v="1279"/>
    <x v="181"/>
    <x v="1"/>
    <n v="1"/>
    <m/>
    <x v="658"/>
    <x v="668"/>
    <n v="24"/>
    <n v="24"/>
    <b v="0"/>
    <n v="12"/>
    <b v="0"/>
    <n v="12"/>
    <n v="2000000"/>
    <n v="8000000"/>
    <d v="2025-12-19T00:00:00"/>
    <m/>
    <b v="0"/>
    <s v="B"/>
    <x v="4"/>
    <x v="0"/>
    <m/>
  </r>
  <r>
    <x v="2037"/>
    <x v="14"/>
    <x v="1280"/>
    <x v="1256"/>
    <x v="1"/>
    <n v="1"/>
    <m/>
    <x v="659"/>
    <x v="654"/>
    <n v="24"/>
    <n v="24"/>
    <b v="0"/>
    <n v="12"/>
    <b v="0"/>
    <n v="12"/>
    <n v="1000000"/>
    <n v="4000000"/>
    <d v="2021-11-30T00:00:00"/>
    <m/>
    <b v="0"/>
    <s v="A"/>
    <x v="4"/>
    <x v="0"/>
    <m/>
  </r>
  <r>
    <x v="2038"/>
    <x v="14"/>
    <x v="1281"/>
    <x v="1257"/>
    <x v="1"/>
    <n v="1"/>
    <m/>
    <x v="660"/>
    <x v="669"/>
    <n v="24"/>
    <n v="24"/>
    <b v="0"/>
    <n v="12"/>
    <b v="0"/>
    <n v="12"/>
    <n v="200000"/>
    <n v="800000"/>
    <d v="2022-05-14T00:00:00"/>
    <m/>
    <b v="0"/>
    <s v="A"/>
    <x v="4"/>
    <x v="0"/>
    <m/>
  </r>
  <r>
    <x v="2039"/>
    <x v="14"/>
    <x v="1282"/>
    <x v="76"/>
    <x v="1"/>
    <n v="1"/>
    <m/>
    <x v="661"/>
    <x v="6"/>
    <m/>
    <m/>
    <b v="0"/>
    <m/>
    <b v="0"/>
    <m/>
    <m/>
    <m/>
    <d v="2022-03-25T00:00:00"/>
    <m/>
    <b v="0"/>
    <s v="B"/>
    <x v="2"/>
    <x v="0"/>
    <m/>
  </r>
  <r>
    <x v="2040"/>
    <x v="14"/>
    <x v="1283"/>
    <x v="1258"/>
    <x v="1"/>
    <n v="1"/>
    <m/>
    <x v="662"/>
    <x v="6"/>
    <m/>
    <m/>
    <b v="0"/>
    <m/>
    <b v="0"/>
    <m/>
    <m/>
    <m/>
    <d v="2022-09-26T00:00:00"/>
    <m/>
    <b v="0"/>
    <s v="B"/>
    <x v="2"/>
    <x v="0"/>
    <m/>
  </r>
  <r>
    <x v="2041"/>
    <x v="3"/>
    <x v="1284"/>
    <x v="1259"/>
    <x v="6"/>
    <n v="1"/>
    <d v="2021-08-24T00:00:00"/>
    <x v="663"/>
    <x v="670"/>
    <n v="48"/>
    <n v="0"/>
    <b v="0"/>
    <m/>
    <b v="0"/>
    <m/>
    <n v="0"/>
    <n v="0"/>
    <m/>
    <m/>
    <b v="1"/>
    <s v="A"/>
    <x v="0"/>
    <x v="0"/>
    <s v="Business"/>
  </r>
  <r>
    <x v="2042"/>
    <x v="7"/>
    <x v="244"/>
    <x v="747"/>
    <x v="7"/>
    <n v="2"/>
    <m/>
    <x v="6"/>
    <x v="6"/>
    <m/>
    <m/>
    <b v="0"/>
    <m/>
    <b v="0"/>
    <m/>
    <m/>
    <m/>
    <m/>
    <m/>
    <b v="0"/>
    <s v="(Blank)"/>
    <x v="2"/>
    <x v="4"/>
    <m/>
  </r>
  <r>
    <x v="2043"/>
    <x v="3"/>
    <x v="1264"/>
    <x v="1250"/>
    <x v="2"/>
    <n v="15"/>
    <m/>
    <x v="595"/>
    <x v="379"/>
    <n v="24"/>
    <m/>
    <b v="0"/>
    <m/>
    <b v="0"/>
    <m/>
    <n v="0"/>
    <n v="0"/>
    <m/>
    <m/>
    <b v="0"/>
    <s v="B"/>
    <x v="2"/>
    <x v="7"/>
    <s v="Lot 2 - (VLEs) and other relevant content from any remote_x000d__x000a_location other than China."/>
  </r>
  <r>
    <x v="2044"/>
    <x v="13"/>
    <x v="697"/>
    <x v="1248"/>
    <x v="6"/>
    <n v="5"/>
    <m/>
    <x v="6"/>
    <x v="6"/>
    <m/>
    <m/>
    <b v="0"/>
    <m/>
    <b v="0"/>
    <m/>
    <m/>
    <m/>
    <d v="2021-06-21T00:00:00"/>
    <d v="2022-03-21T00:00:00"/>
    <b v="0"/>
    <s v="C - Framework"/>
    <x v="2"/>
    <x v="5"/>
    <m/>
  </r>
  <r>
    <x v="2045"/>
    <x v="13"/>
    <x v="697"/>
    <x v="1248"/>
    <x v="6"/>
    <n v="5"/>
    <m/>
    <x v="6"/>
    <x v="6"/>
    <m/>
    <m/>
    <b v="0"/>
    <m/>
    <b v="0"/>
    <m/>
    <m/>
    <m/>
    <d v="2021-06-21T00:00:00"/>
    <d v="2022-03-21T00:00:00"/>
    <b v="0"/>
    <s v="C - Framework"/>
    <x v="2"/>
    <x v="5"/>
    <m/>
  </r>
  <r>
    <x v="2046"/>
    <x v="13"/>
    <x v="697"/>
    <x v="1248"/>
    <x v="6"/>
    <n v="5"/>
    <m/>
    <x v="6"/>
    <x v="6"/>
    <m/>
    <m/>
    <b v="0"/>
    <m/>
    <b v="0"/>
    <m/>
    <m/>
    <m/>
    <d v="2021-06-21T00:00:00"/>
    <d v="2022-03-21T00:00:00"/>
    <b v="0"/>
    <s v="C - Framework"/>
    <x v="2"/>
    <x v="5"/>
    <m/>
  </r>
  <r>
    <x v="2047"/>
    <x v="13"/>
    <x v="697"/>
    <x v="1248"/>
    <x v="6"/>
    <n v="5"/>
    <m/>
    <x v="6"/>
    <x v="6"/>
    <m/>
    <m/>
    <b v="0"/>
    <m/>
    <b v="0"/>
    <m/>
    <m/>
    <m/>
    <d v="2021-06-21T00:00:00"/>
    <d v="2022-03-21T00:00:00"/>
    <b v="0"/>
    <s v="C - Framework"/>
    <x v="2"/>
    <x v="5"/>
    <m/>
  </r>
  <r>
    <x v="2048"/>
    <x v="3"/>
    <x v="1285"/>
    <x v="1260"/>
    <x v="7"/>
    <n v="15"/>
    <d v="2020-08-01T00:00:00"/>
    <x v="521"/>
    <x v="15"/>
    <n v="24"/>
    <m/>
    <b v="0"/>
    <m/>
    <b v="0"/>
    <m/>
    <n v="0"/>
    <n v="0"/>
    <m/>
    <m/>
    <b v="0"/>
    <s v="(Blank)"/>
    <x v="2"/>
    <x v="7"/>
    <s v="Cloud based"/>
  </r>
  <r>
    <x v="2049"/>
    <x v="3"/>
    <x v="1285"/>
    <x v="1260"/>
    <x v="7"/>
    <n v="15"/>
    <d v="2020-08-01T00:00:00"/>
    <x v="521"/>
    <x v="15"/>
    <n v="24"/>
    <m/>
    <b v="0"/>
    <m/>
    <b v="0"/>
    <m/>
    <m/>
    <m/>
    <m/>
    <m/>
    <b v="0"/>
    <s v="(Blank)"/>
    <x v="2"/>
    <x v="7"/>
    <s v="Local appliance based"/>
  </r>
  <r>
    <x v="2050"/>
    <x v="3"/>
    <x v="1286"/>
    <x v="1261"/>
    <x v="7"/>
    <n v="15"/>
    <d v="2021-04-11T00:00:00"/>
    <x v="664"/>
    <x v="671"/>
    <n v="24"/>
    <m/>
    <b v="0"/>
    <m/>
    <b v="0"/>
    <m/>
    <m/>
    <m/>
    <m/>
    <m/>
    <b v="0"/>
    <s v="(Blank)"/>
    <x v="2"/>
    <x v="7"/>
    <m/>
  </r>
  <r>
    <x v="2051"/>
    <x v="10"/>
    <x v="244"/>
    <x v="1262"/>
    <x v="1"/>
    <n v="2"/>
    <m/>
    <x v="6"/>
    <x v="6"/>
    <m/>
    <m/>
    <b v="0"/>
    <m/>
    <b v="0"/>
    <m/>
    <m/>
    <m/>
    <m/>
    <m/>
    <b v="0"/>
    <s v="(Blank)"/>
    <x v="2"/>
    <x v="4"/>
    <m/>
  </r>
  <r>
    <x v="2052"/>
    <x v="10"/>
    <x v="244"/>
    <x v="41"/>
    <x v="1"/>
    <n v="2"/>
    <m/>
    <x v="6"/>
    <x v="6"/>
    <m/>
    <m/>
    <b v="0"/>
    <m/>
    <b v="0"/>
    <m/>
    <m/>
    <m/>
    <m/>
    <m/>
    <b v="0"/>
    <s v="(Blank)"/>
    <x v="2"/>
    <x v="4"/>
    <m/>
  </r>
  <r>
    <x v="2053"/>
    <x v="14"/>
    <x v="244"/>
    <x v="1263"/>
    <x v="1"/>
    <n v="2"/>
    <m/>
    <x v="6"/>
    <x v="6"/>
    <n v="36"/>
    <n v="12"/>
    <b v="0"/>
    <n v="12"/>
    <b v="0"/>
    <m/>
    <m/>
    <m/>
    <d v="2021-12-01T00:00:00"/>
    <d v="2022-07-29T00:00:00"/>
    <b v="0"/>
    <s v="(Blank)"/>
    <x v="5"/>
    <x v="4"/>
    <m/>
  </r>
  <r>
    <x v="2054"/>
    <x v="10"/>
    <x v="1287"/>
    <x v="1264"/>
    <x v="1"/>
    <n v="10"/>
    <m/>
    <x v="579"/>
    <x v="592"/>
    <n v="24"/>
    <n v="24"/>
    <b v="0"/>
    <m/>
    <b v="0"/>
    <m/>
    <m/>
    <m/>
    <m/>
    <m/>
    <b v="1"/>
    <s v="(Blank)"/>
    <x v="4"/>
    <x v="1"/>
    <m/>
  </r>
  <r>
    <x v="2055"/>
    <x v="13"/>
    <x v="1288"/>
    <x v="1265"/>
    <x v="1"/>
    <n v="10"/>
    <m/>
    <x v="665"/>
    <x v="672"/>
    <n v="24"/>
    <n v="24"/>
    <b v="0"/>
    <m/>
    <b v="0"/>
    <m/>
    <m/>
    <m/>
    <m/>
    <m/>
    <b v="1"/>
    <s v="(Blank)"/>
    <x v="4"/>
    <x v="1"/>
    <m/>
  </r>
  <r>
    <x v="2056"/>
    <x v="13"/>
    <x v="1112"/>
    <x v="1266"/>
    <x v="2"/>
    <n v="1"/>
    <m/>
    <x v="6"/>
    <x v="6"/>
    <m/>
    <m/>
    <b v="0"/>
    <m/>
    <b v="0"/>
    <m/>
    <m/>
    <m/>
    <m/>
    <d v="2022-02-28T00:00:00"/>
    <b v="0"/>
    <s v="B"/>
    <x v="2"/>
    <x v="0"/>
    <s v="Further Education Systems"/>
  </r>
  <r>
    <x v="2057"/>
    <x v="15"/>
    <x v="244"/>
    <x v="747"/>
    <x v="3"/>
    <m/>
    <m/>
    <x v="6"/>
    <x v="6"/>
    <m/>
    <m/>
    <m/>
    <m/>
    <m/>
    <m/>
    <m/>
    <m/>
    <m/>
    <m/>
    <m/>
    <m/>
    <x v="2"/>
    <x v="8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7">
  <r>
    <n v="2"/>
    <x v="0"/>
    <s v="BO-MSN001"/>
    <s v="Healthcare Student Uniforms"/>
    <x v="0"/>
    <n v="1"/>
    <d v="2009-08-03T00:00:00"/>
    <d v="2009-09-01T00:00:00"/>
    <d v="2013-08-31T00:00:00"/>
    <n v="36"/>
    <n v="12"/>
    <b v="1"/>
    <n v="12"/>
    <b v="0"/>
    <m/>
    <n v="80000"/>
    <n v="240000"/>
    <m/>
    <d v="2009-08-03T00:00:00"/>
    <b v="1"/>
    <s v="B"/>
    <n v="0"/>
    <x v="0"/>
    <m/>
  </r>
  <r>
    <n v="4"/>
    <x v="0"/>
    <s v="BA-VEH003"/>
    <s v="Purchase of Vehicles (Cars, Motorbikes &amp; Light / Heavy Commercial Vehicles)"/>
    <x v="1"/>
    <n v="1"/>
    <d v="2009-05-01T00:00:00"/>
    <d v="2006-12-04T00:00:00"/>
    <d v="2011-02-03T00:00:00"/>
    <n v="48"/>
    <n v="12"/>
    <b v="1"/>
    <n v="2"/>
    <b v="0"/>
    <m/>
    <n v="357000"/>
    <n v="565000"/>
    <m/>
    <d v="2009-06-30T00:00:00"/>
    <b v="0"/>
    <s v="B"/>
    <n v="10"/>
    <x v="0"/>
    <m/>
  </r>
  <r>
    <n v="6"/>
    <x v="0"/>
    <s v="PS-ITC001a"/>
    <s v="Desktop, PC, eAuction"/>
    <x v="2"/>
    <n v="1"/>
    <d v="2008-01-01T00:00:00"/>
    <d v="2008-01-01T00:00:00"/>
    <d v="2008-12-31T00:00:00"/>
    <n v="12"/>
    <m/>
    <b v="0"/>
    <m/>
    <b v="0"/>
    <m/>
    <n v="13779377"/>
    <n v="13779377"/>
    <m/>
    <d v="2008-01-01T00:00:00"/>
    <b v="1"/>
    <s v="A"/>
    <m/>
    <x v="0"/>
    <m/>
  </r>
  <r>
    <n v="7"/>
    <x v="0"/>
    <s v="PS-UTI005/01"/>
    <s v="HH Unmetered and Domestic Electricity"/>
    <x v="1"/>
    <n v="1"/>
    <d v="2009-05-01T00:00:00"/>
    <d v="2009-10-01T00:00:00"/>
    <d v="2013-03-31T00:00:00"/>
    <n v="36"/>
    <n v="12"/>
    <b v="1"/>
    <n v="6"/>
    <b v="0"/>
    <m/>
    <n v="27532993"/>
    <n v="82598979"/>
    <m/>
    <d v="2009-05-01T00:00:00"/>
    <b v="1"/>
    <s v="A"/>
    <n v="6"/>
    <x v="0"/>
    <m/>
  </r>
  <r>
    <n v="9"/>
    <x v="0"/>
    <s v="PS-UTI008"/>
    <s v="Water &amp; Wastewater Services"/>
    <x v="1"/>
    <n v="1"/>
    <d v="2011-02-21T00:00:00"/>
    <d v="2011-04-01T00:00:00"/>
    <d v="2016-02-29T00:00:00"/>
    <n v="36"/>
    <n v="12"/>
    <b v="1"/>
    <n v="12"/>
    <b v="1"/>
    <n v="11"/>
    <n v="9500000"/>
    <n v="38000000"/>
    <d v="2009-01-10T00:00:00"/>
    <m/>
    <b v="0"/>
    <s v="A"/>
    <n v="0"/>
    <x v="0"/>
    <m/>
  </r>
  <r>
    <n v="10"/>
    <x v="1"/>
    <s v="PS-PFB001"/>
    <s v="IT Consultancy"/>
    <x v="1"/>
    <n v="1"/>
    <m/>
    <d v="2011-03-31T00:00:00"/>
    <d v="2014-03-30T00:00:00"/>
    <n v="36"/>
    <m/>
    <b v="0"/>
    <m/>
    <b v="0"/>
    <m/>
    <n v="3000000"/>
    <n v="9000000"/>
    <d v="2009-10-01T00:00:00"/>
    <d v="2009-10-30T00:00:00"/>
    <b v="1"/>
    <s v="A"/>
    <m/>
    <x v="0"/>
    <m/>
  </r>
  <r>
    <n v="11"/>
    <x v="1"/>
    <s v="PS-PFB003"/>
    <s v="Financial Services, Accounts, Audit, Banking and Advisory Services"/>
    <x v="3"/>
    <n v="1"/>
    <m/>
    <m/>
    <m/>
    <m/>
    <m/>
    <b v="0"/>
    <m/>
    <b v="0"/>
    <m/>
    <n v="4500000"/>
    <n v="13500000"/>
    <m/>
    <m/>
    <b v="1"/>
    <s v="A"/>
    <m/>
    <x v="0"/>
    <m/>
  </r>
  <r>
    <n v="13"/>
    <x v="2"/>
    <s v="BA-AVI010"/>
    <s v="Art Supplies 1"/>
    <x v="2"/>
    <n v="1"/>
    <d v="2011-07-27T00:00:00"/>
    <d v="2011-07-27T00:00:00"/>
    <d v="2013-07-26T00:00:00"/>
    <n v="24"/>
    <n v="24"/>
    <b v="0"/>
    <n v="12"/>
    <b v="0"/>
    <n v="12"/>
    <n v="1038000"/>
    <n v="375000"/>
    <d v="2010-07-07T00:00:00"/>
    <m/>
    <b v="1"/>
    <s v="B"/>
    <n v="24"/>
    <x v="0"/>
    <m/>
  </r>
  <r>
    <n v="14"/>
    <x v="0"/>
    <s v="BO-AVI007"/>
    <s v="Audio Visual Consumables"/>
    <x v="3"/>
    <n v="1"/>
    <m/>
    <d v="2008-01-01T00:00:00"/>
    <d v="2012-03-31T00:00:00"/>
    <n v="36"/>
    <n v="12"/>
    <b v="1"/>
    <n v="12"/>
    <b v="1"/>
    <n v="3"/>
    <n v="206000"/>
    <n v="618000"/>
    <m/>
    <m/>
    <b v="0"/>
    <s v="B"/>
    <n v="0"/>
    <x v="0"/>
    <m/>
  </r>
  <r>
    <n v="15"/>
    <x v="0"/>
    <s v="BO-AVI008"/>
    <s v="Photographic Equipment &amp; Consumables"/>
    <x v="3"/>
    <n v="1"/>
    <m/>
    <d v="2007-08-01T00:00:00"/>
    <d v="2011-07-31T00:00:00"/>
    <n v="36"/>
    <n v="12"/>
    <b v="1"/>
    <n v="12"/>
    <b v="0"/>
    <m/>
    <n v="693000"/>
    <n v="2079000"/>
    <m/>
    <m/>
    <b v="1"/>
    <s v="B"/>
    <n v="0"/>
    <x v="0"/>
    <m/>
  </r>
  <r>
    <n v="16"/>
    <x v="0"/>
    <s v="BO-CAT012"/>
    <s v="Beverage Systems and Associated Products"/>
    <x v="1"/>
    <n v="1"/>
    <m/>
    <d v="2007-05-01T00:00:00"/>
    <d v="2011-10-31T00:00:00"/>
    <n v="36"/>
    <n v="18"/>
    <b v="1"/>
    <n v="12"/>
    <b v="1"/>
    <n v="6"/>
    <n v="540000"/>
    <n v="1620000"/>
    <m/>
    <m/>
    <b v="0"/>
    <s v="B"/>
    <n v="0"/>
    <x v="0"/>
    <m/>
  </r>
  <r>
    <n v="17"/>
    <x v="0"/>
    <s v="BA-CAT004"/>
    <s v="Bottled Water  / Water Coolers"/>
    <x v="1"/>
    <n v="1"/>
    <d v="2008-03-13T00:00:00"/>
    <d v="2008-03-13T00:00:00"/>
    <d v="2011-03-12T00:00:00"/>
    <n v="24"/>
    <n v="12"/>
    <b v="1"/>
    <n v="12"/>
    <b v="0"/>
    <n v="6"/>
    <n v="515000"/>
    <n v="1030000"/>
    <m/>
    <m/>
    <b v="0"/>
    <s v="B"/>
    <n v="0"/>
    <x v="0"/>
    <m/>
  </r>
  <r>
    <n v="18"/>
    <x v="0"/>
    <s v="BO-CAT013"/>
    <s v="Butcher Meat"/>
    <x v="3"/>
    <n v="1"/>
    <m/>
    <d v="2006-06-04T00:00:00"/>
    <d v="2010-06-03T00:00:00"/>
    <n v="48"/>
    <n v="0"/>
    <b v="0"/>
    <n v="0"/>
    <b v="0"/>
    <m/>
    <n v="993000"/>
    <n v="3972000"/>
    <m/>
    <m/>
    <b v="1"/>
    <s v="B"/>
    <n v="0"/>
    <x v="0"/>
    <m/>
  </r>
  <r>
    <n v="19"/>
    <x v="0"/>
    <s v="OC-CAT031"/>
    <s v="Confectionery, Snacks, Soft Drinks, Cakes and Ancillary Products"/>
    <x v="1"/>
    <n v="10"/>
    <m/>
    <d v="2011-10-03T00:00:00"/>
    <d v="2015-11-02T00:00:00"/>
    <n v="24"/>
    <n v="24"/>
    <b v="1"/>
    <n v="12"/>
    <b v="1"/>
    <n v="13"/>
    <m/>
    <m/>
    <m/>
    <m/>
    <b v="1"/>
    <s v="B"/>
    <n v="0"/>
    <x v="1"/>
    <m/>
  </r>
  <r>
    <n v="20"/>
    <x v="3"/>
    <s v="EFM3089 CPC"/>
    <s v="Building Cleaning"/>
    <x v="1"/>
    <n v="3"/>
    <m/>
    <d v="2019-05-20T00:00:00"/>
    <d v="2022-05-19T00:00:00"/>
    <n v="24"/>
    <n v="24"/>
    <b v="1"/>
    <n v="12"/>
    <b v="0"/>
    <n v="12"/>
    <n v="0"/>
    <n v="0"/>
    <m/>
    <m/>
    <b v="1"/>
    <s v="B"/>
    <n v="12"/>
    <x v="2"/>
    <m/>
  </r>
  <r>
    <n v="21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 Equip. &gt;500kw rated input Lincs, Derbyshire, Notts, Leics, Rutland &amp; Northampton."/>
  </r>
  <r>
    <n v="22"/>
    <x v="4"/>
    <s v="BA-LAB025"/>
    <s v="Maintenance of Scintillation Counters"/>
    <x v="0"/>
    <n v="1"/>
    <m/>
    <m/>
    <m/>
    <m/>
    <m/>
    <b v="0"/>
    <m/>
    <b v="0"/>
    <m/>
    <m/>
    <m/>
    <m/>
    <m/>
    <b v="1"/>
    <s v="B"/>
    <m/>
    <x v="0"/>
    <m/>
  </r>
  <r>
    <n v="23"/>
    <x v="1"/>
    <s v="BO-LAB026"/>
    <s v="Molecular Biology Research Consumables"/>
    <x v="0"/>
    <n v="1"/>
    <m/>
    <m/>
    <m/>
    <m/>
    <m/>
    <b v="0"/>
    <m/>
    <b v="0"/>
    <m/>
    <n v="0"/>
    <n v="0"/>
    <m/>
    <m/>
    <b v="1"/>
    <s v="B"/>
    <m/>
    <x v="0"/>
    <m/>
  </r>
  <r>
    <n v="24"/>
    <x v="0"/>
    <s v="BO-LAB014"/>
    <s v="Radiochemicals"/>
    <x v="0"/>
    <n v="1"/>
    <m/>
    <d v="2008-02-01T00:00:00"/>
    <d v="2012-01-31T00:00:00"/>
    <n v="24"/>
    <n v="24"/>
    <b v="1"/>
    <n v="24"/>
    <b v="0"/>
    <m/>
    <n v="80000"/>
    <n v="240000"/>
    <m/>
    <m/>
    <b v="1"/>
    <s v="B"/>
    <n v="0"/>
    <x v="0"/>
    <m/>
  </r>
  <r>
    <n v="25"/>
    <x v="0"/>
    <s v="BA-LAB020"/>
    <s v="Veterinary Supplies"/>
    <x v="0"/>
    <n v="1"/>
    <d v="2012-01-23T00:00:00"/>
    <d v="2012-01-25T00:00:00"/>
    <d v="2016-01-24T00:00:00"/>
    <n v="24"/>
    <n v="24"/>
    <b v="1"/>
    <n v="12"/>
    <b v="1"/>
    <n v="12"/>
    <n v="5000000"/>
    <n v="20000000"/>
    <d v="2010-11-04T00:00:00"/>
    <d v="2011-12-01T00:00:00"/>
    <b v="1"/>
    <s v="B"/>
    <n v="0"/>
    <x v="0"/>
    <m/>
  </r>
  <r>
    <n v="26"/>
    <x v="1"/>
    <s v="BA-LIB012"/>
    <s v="Book Binding Services"/>
    <x v="4"/>
    <n v="1"/>
    <d v="2019-07-01T00:00:00"/>
    <d v="2019-08-01T00:00:00"/>
    <d v="2023-08-31T00:00:00"/>
    <n v="36"/>
    <n v="12"/>
    <b v="1"/>
    <n v="12"/>
    <b v="1"/>
    <n v="1"/>
    <n v="64000"/>
    <m/>
    <m/>
    <m/>
    <b v="0"/>
    <s v="B"/>
    <n v="0"/>
    <x v="0"/>
    <s v="Stuff"/>
  </r>
  <r>
    <n v="27"/>
    <x v="5"/>
    <s v="BO-COM003"/>
    <s v="EPoS Systems"/>
    <x v="2"/>
    <n v="1"/>
    <m/>
    <m/>
    <m/>
    <m/>
    <m/>
    <b v="0"/>
    <m/>
    <b v="0"/>
    <m/>
    <n v="424000"/>
    <n v="1272000"/>
    <m/>
    <m/>
    <b v="1"/>
    <s v="B"/>
    <m/>
    <x v="0"/>
    <m/>
  </r>
  <r>
    <n v="28"/>
    <x v="5"/>
    <s v="BO-CAT032"/>
    <s v="Heavy Duty Catering Equipment"/>
    <x v="3"/>
    <n v="1"/>
    <m/>
    <m/>
    <m/>
    <m/>
    <m/>
    <b v="0"/>
    <m/>
    <b v="0"/>
    <m/>
    <n v="1779000"/>
    <m/>
    <m/>
    <m/>
    <b v="1"/>
    <s v="B"/>
    <m/>
    <x v="0"/>
    <m/>
  </r>
  <r>
    <n v="29"/>
    <x v="1"/>
    <s v="OC-CAT001"/>
    <s v="Specialist Chilled Food / Sandwiches"/>
    <x v="1"/>
    <n v="1"/>
    <m/>
    <m/>
    <m/>
    <m/>
    <m/>
    <b v="0"/>
    <m/>
    <b v="0"/>
    <m/>
    <n v="12276000"/>
    <m/>
    <m/>
    <m/>
    <b v="1"/>
    <s v="B"/>
    <m/>
    <x v="0"/>
    <m/>
  </r>
  <r>
    <n v="30"/>
    <x v="0"/>
    <s v="BO-CAT014"/>
    <s v="Vending Machines"/>
    <x v="1"/>
    <n v="1"/>
    <m/>
    <d v="2008-08-01T00:00:00"/>
    <d v="2012-09-30T00:00:00"/>
    <n v="36"/>
    <n v="12"/>
    <b v="1"/>
    <n v="6"/>
    <b v="1"/>
    <n v="8"/>
    <n v="903000"/>
    <n v="2709000"/>
    <m/>
    <m/>
    <b v="0"/>
    <s v="B"/>
    <n v="0"/>
    <x v="0"/>
    <m/>
  </r>
  <r>
    <n v="31"/>
    <x v="1"/>
    <s v="BA-ITS011"/>
    <s v="Access Control Cards / Smart Cards"/>
    <x v="2"/>
    <n v="1"/>
    <m/>
    <m/>
    <m/>
    <m/>
    <m/>
    <b v="0"/>
    <m/>
    <b v="0"/>
    <m/>
    <n v="91143"/>
    <m/>
    <m/>
    <m/>
    <b v="1"/>
    <s v="B"/>
    <m/>
    <x v="0"/>
    <m/>
  </r>
  <r>
    <n v="32"/>
    <x v="4"/>
    <s v="PS-ITS020"/>
    <s v="Application Hosting Services (incl SAS)"/>
    <x v="2"/>
    <n v="1"/>
    <m/>
    <m/>
    <m/>
    <m/>
    <m/>
    <b v="0"/>
    <m/>
    <b v="0"/>
    <m/>
    <n v="3196000"/>
    <m/>
    <m/>
    <m/>
    <b v="1"/>
    <s v="B"/>
    <m/>
    <x v="0"/>
    <m/>
  </r>
  <r>
    <n v="33"/>
    <x v="5"/>
    <s v="BA-COM004"/>
    <s v="Disaster Recovery "/>
    <x v="3"/>
    <n v="1"/>
    <m/>
    <m/>
    <m/>
    <m/>
    <m/>
    <b v="0"/>
    <m/>
    <b v="0"/>
    <m/>
    <n v="12421000"/>
    <m/>
    <m/>
    <m/>
    <b v="1"/>
    <s v="B"/>
    <m/>
    <x v="0"/>
    <m/>
  </r>
  <r>
    <n v="34"/>
    <x v="4"/>
    <s v="ITS1004 AP"/>
    <s v="e-portfolio solutions"/>
    <x v="2"/>
    <n v="1"/>
    <m/>
    <d v="2015-09-30T00:00:00"/>
    <d v="2019-09-29T00:00:00"/>
    <n v="48"/>
    <m/>
    <b v="0"/>
    <m/>
    <b v="0"/>
    <m/>
    <m/>
    <m/>
    <d v="2014-12-31T00:00:00"/>
    <d v="2014-12-31T00:00:00"/>
    <b v="1"/>
    <s v="B"/>
    <m/>
    <x v="0"/>
    <m/>
  </r>
  <r>
    <n v="35"/>
    <x v="6"/>
    <s v="ITS1014 AP"/>
    <s v="Corporate Planning tool (TRAC)"/>
    <x v="2"/>
    <n v="1"/>
    <m/>
    <m/>
    <m/>
    <m/>
    <m/>
    <b v="0"/>
    <m/>
    <b v="0"/>
    <m/>
    <m/>
    <m/>
    <m/>
    <d v="2014-04-30T00:00:00"/>
    <b v="1"/>
    <s v="C1 - Local Collaboration"/>
    <m/>
    <x v="0"/>
    <m/>
  </r>
  <r>
    <n v="36"/>
    <x v="0"/>
    <s v="BO-ITS007"/>
    <s v="IT Hardware Maintenance"/>
    <x v="2"/>
    <n v="4"/>
    <m/>
    <d v="2008-09-01T00:00:00"/>
    <d v="2013-03-31T00:00:00"/>
    <n v="48"/>
    <n v="0"/>
    <b v="1"/>
    <n v="7"/>
    <b v="0"/>
    <m/>
    <n v="0"/>
    <n v="0"/>
    <m/>
    <m/>
    <b v="1"/>
    <s v="B"/>
    <n v="-7"/>
    <x v="3"/>
    <m/>
  </r>
  <r>
    <n v="37"/>
    <x v="7"/>
    <s v="BO-ITS014"/>
    <s v="Maintenance Contract for Sun Systems Direct Through Sun"/>
    <x v="2"/>
    <n v="1"/>
    <m/>
    <m/>
    <m/>
    <m/>
    <m/>
    <b v="0"/>
    <m/>
    <b v="0"/>
    <m/>
    <m/>
    <m/>
    <m/>
    <m/>
    <b v="1"/>
    <s v="B"/>
    <m/>
    <x v="0"/>
    <m/>
  </r>
  <r>
    <n v="38"/>
    <x v="0"/>
    <s v="BO-ITC001"/>
    <s v="Microsoft Licence - Campus Agreement"/>
    <x v="2"/>
    <n v="1"/>
    <m/>
    <d v="2007-11-01T00:00:00"/>
    <d v="2010-10-31T00:00:00"/>
    <n v="36"/>
    <n v="0"/>
    <b v="0"/>
    <n v="0"/>
    <b v="0"/>
    <m/>
    <n v="1500000"/>
    <n v="4500000"/>
    <m/>
    <m/>
    <b v="1"/>
    <s v="B"/>
    <n v="0"/>
    <x v="0"/>
    <m/>
  </r>
  <r>
    <n v="39"/>
    <x v="0"/>
    <s v="BO-ITS009"/>
    <s v="Network Equipment"/>
    <x v="2"/>
    <n v="2"/>
    <m/>
    <d v="2009-08-01T00:00:00"/>
    <d v="2013-07-31T00:00:00"/>
    <n v="24"/>
    <n v="24"/>
    <b v="1"/>
    <n v="12"/>
    <b v="1"/>
    <n v="12"/>
    <n v="3170599"/>
    <n v="12682397.720000001"/>
    <m/>
    <m/>
    <b v="1"/>
    <s v="B"/>
    <n v="0"/>
    <x v="4"/>
    <m/>
  </r>
  <r>
    <n v="40"/>
    <x v="1"/>
    <s v="BO-TEL004"/>
    <s v="Networking and Convergent Solution"/>
    <x v="3"/>
    <n v="1"/>
    <m/>
    <d v="2010-03-31T00:00:00"/>
    <m/>
    <m/>
    <m/>
    <b v="0"/>
    <m/>
    <b v="0"/>
    <m/>
    <n v="3117000"/>
    <m/>
    <m/>
    <d v="2008-02-01T00:00:00"/>
    <b v="1"/>
    <s v="B"/>
    <m/>
    <x v="0"/>
    <m/>
  </r>
  <r>
    <n v="41"/>
    <x v="4"/>
    <s v="ITS1004 AP"/>
    <s v="Open source applications- Support &amp; Development"/>
    <x v="2"/>
    <n v="1"/>
    <m/>
    <d v="2014-12-31T00:00:00"/>
    <d v="2018-12-30T00:00:00"/>
    <n v="48"/>
    <m/>
    <b v="0"/>
    <m/>
    <b v="0"/>
    <m/>
    <m/>
    <m/>
    <d v="2014-12-31T00:00:00"/>
    <d v="2014-12-31T00:00:00"/>
    <b v="1"/>
    <s v="B"/>
    <m/>
    <x v="0"/>
    <m/>
  </r>
  <r>
    <n v="42"/>
    <x v="0"/>
    <s v="BO-ITS006"/>
    <s v="Printers and Peripherals"/>
    <x v="2"/>
    <n v="1"/>
    <m/>
    <d v="2007-05-01T00:00:00"/>
    <d v="2011-09-30T00:00:00"/>
    <n v="48"/>
    <n v="5"/>
    <b v="1"/>
    <n v="3"/>
    <b v="1"/>
    <n v="2"/>
    <n v="842000"/>
    <n v="3368000"/>
    <m/>
    <m/>
    <b v="1"/>
    <s v="B"/>
    <n v="0"/>
    <x v="0"/>
    <m/>
  </r>
  <r>
    <n v="43"/>
    <x v="0"/>
    <s v="BO-ITS008"/>
    <s v="Servers and Storage"/>
    <x v="2"/>
    <n v="1"/>
    <m/>
    <d v="2007-08-01T00:00:00"/>
    <d v="2012-07-31T00:00:00"/>
    <n v="48"/>
    <n v="9"/>
    <b v="1"/>
    <n v="9"/>
    <b v="1"/>
    <n v="3"/>
    <n v="3117000"/>
    <n v="12468000"/>
    <m/>
    <m/>
    <b v="1"/>
    <s v="B"/>
    <n v="0"/>
    <x v="0"/>
    <m/>
  </r>
  <r>
    <n v="44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147215"/>
    <n v="588860"/>
    <d v="2015-09-29T00:00:00"/>
    <d v="2016-04-04T00:00:00"/>
    <b v="1"/>
    <s v="B"/>
    <n v="0"/>
    <x v="0"/>
    <s v="Installation Services - All of Scotland"/>
  </r>
  <r>
    <n v="45"/>
    <x v="0"/>
    <s v="BO-ITS010"/>
    <s v="Uninterrupted Power Supply"/>
    <x v="2"/>
    <n v="1"/>
    <m/>
    <d v="2008-09-01T00:00:00"/>
    <d v="2011-08-31T00:00:00"/>
    <n v="24"/>
    <n v="24"/>
    <b v="1"/>
    <n v="12"/>
    <b v="0"/>
    <m/>
    <n v="150000"/>
    <n v="300000"/>
    <m/>
    <m/>
    <b v="1"/>
    <s v="B"/>
    <n v="12"/>
    <x v="0"/>
    <m/>
  </r>
  <r>
    <n v="46"/>
    <x v="0"/>
    <s v="BO-FFE007"/>
    <s v="Soft Furnishings"/>
    <x v="1"/>
    <n v="3"/>
    <m/>
    <d v="2009-01-01T00:00:00"/>
    <d v="2013-12-31T00:00:00"/>
    <n v="36"/>
    <n v="12"/>
    <b v="1"/>
    <n v="12"/>
    <b v="1"/>
    <n v="12"/>
    <n v="0"/>
    <n v="0"/>
    <m/>
    <m/>
    <b v="1"/>
    <s v="B"/>
    <n v="0"/>
    <x v="2"/>
    <m/>
  </r>
  <r>
    <n v="47"/>
    <x v="0"/>
    <s v="BA-EFM005"/>
    <s v="Pest Control"/>
    <x v="1"/>
    <n v="1"/>
    <d v="2012-10-01T00:00:00"/>
    <d v="2012-10-08T00:00:00"/>
    <d v="2016-10-07T00:00:00"/>
    <n v="36"/>
    <n v="12"/>
    <b v="1"/>
    <n v="12"/>
    <b v="0"/>
    <m/>
    <n v="1012000"/>
    <n v="3036000"/>
    <d v="2012-02-24T00:00:00"/>
    <d v="2012-09-10T00:00:00"/>
    <b v="1"/>
    <s v="B"/>
    <n v="0"/>
    <x v="0"/>
    <m/>
  </r>
  <r>
    <n v="48"/>
    <x v="0"/>
    <s v="BO-JAN010"/>
    <s v="Sanitary Disposal and Related Services"/>
    <x v="1"/>
    <n v="1"/>
    <m/>
    <d v="2007-08-01T00:00:00"/>
    <d v="2011-07-31T00:00:00"/>
    <n v="24"/>
    <n v="24"/>
    <b v="1"/>
    <n v="24"/>
    <b v="0"/>
    <m/>
    <n v="929000"/>
    <n v="1858000"/>
    <m/>
    <m/>
    <b v="1"/>
    <s v="B"/>
    <n v="0"/>
    <x v="0"/>
    <m/>
  </r>
  <r>
    <n v="49"/>
    <x v="4"/>
    <s v="BO-JAN008"/>
    <s v="Toilet Tissues"/>
    <x v="1"/>
    <n v="1"/>
    <m/>
    <d v="2006-08-21T00:00:00"/>
    <d v="2009-08-20T00:00:00"/>
    <n v="36"/>
    <n v="12"/>
    <b v="0"/>
    <m/>
    <b v="0"/>
    <m/>
    <n v="880000"/>
    <n v="2640000"/>
    <m/>
    <m/>
    <b v="1"/>
    <s v="B"/>
    <n v="12"/>
    <x v="0"/>
    <m/>
  </r>
  <r>
    <n v="50"/>
    <x v="4"/>
    <s v="BA-EFM023"/>
    <s v="Air Compressor Maintenance"/>
    <x v="1"/>
    <n v="1"/>
    <m/>
    <m/>
    <m/>
    <m/>
    <m/>
    <b v="0"/>
    <m/>
    <b v="0"/>
    <m/>
    <n v="46000"/>
    <m/>
    <m/>
    <m/>
    <b v="1"/>
    <s v="B"/>
    <m/>
    <x v="0"/>
    <m/>
  </r>
  <r>
    <n v="51"/>
    <x v="0"/>
    <s v="BO-EFM017"/>
    <s v="Air Filters"/>
    <x v="1"/>
    <n v="1"/>
    <m/>
    <d v="2008-11-01T00:00:00"/>
    <d v="2012-10-31T00:00:00"/>
    <n v="36"/>
    <n v="12"/>
    <b v="1"/>
    <n v="12"/>
    <b v="0"/>
    <n v="0"/>
    <n v="150000"/>
    <n v="450000"/>
    <m/>
    <m/>
    <b v="1"/>
    <s v="B"/>
    <n v="0"/>
    <x v="0"/>
    <m/>
  </r>
  <r>
    <n v="52"/>
    <x v="4"/>
    <s v="BA-EFM024"/>
    <s v="Alarms-Maintenance &amp; installation (Fire)"/>
    <x v="1"/>
    <n v="1"/>
    <m/>
    <d v="2013-09-04T00:00:00"/>
    <m/>
    <m/>
    <m/>
    <b v="0"/>
    <m/>
    <b v="0"/>
    <m/>
    <n v="102000"/>
    <m/>
    <d v="2013-01-04T00:00:00"/>
    <d v="2012-09-03T00:00:00"/>
    <b v="1"/>
    <s v="B"/>
    <m/>
    <x v="0"/>
    <m/>
  </r>
  <r>
    <n v="53"/>
    <x v="0"/>
    <s v="BA-LAB006"/>
    <s v="Industrial Gases"/>
    <x v="0"/>
    <n v="5"/>
    <d v="2008-10-01T00:00:00"/>
    <d v="2008-10-01T00:00:00"/>
    <d v="2013-02-28T00:00:00"/>
    <n v="48"/>
    <n v="0"/>
    <b v="1"/>
    <n v="5"/>
    <b v="0"/>
    <m/>
    <n v="0"/>
    <n v="0"/>
    <m/>
    <d v="2008-10-01T00:00:00"/>
    <b v="1"/>
    <s v="B"/>
    <n v="-5"/>
    <x v="5"/>
    <m/>
  </r>
  <r>
    <n v="54"/>
    <x v="0"/>
    <s v="BA-VEH001"/>
    <s v="Short Term Vehicle Hire"/>
    <x v="3"/>
    <n v="1"/>
    <d v="2008-06-01T00:00:00"/>
    <d v="2008-06-01T00:00:00"/>
    <d v="2012-11-30T00:00:00"/>
    <n v="36"/>
    <n v="12"/>
    <b v="1"/>
    <n v="12"/>
    <b v="1"/>
    <n v="6"/>
    <n v="570760"/>
    <n v="1712279"/>
    <m/>
    <d v="2008-06-01T00:00:00"/>
    <b v="0"/>
    <s v="B"/>
    <n v="0"/>
    <x v="0"/>
    <m/>
  </r>
  <r>
    <n v="55"/>
    <x v="0"/>
    <s v="BA-LIB005"/>
    <s v="Library Periodicals"/>
    <x v="4"/>
    <n v="1"/>
    <d v="2008-08-08T00:00:00"/>
    <d v="2009-01-01T00:00:00"/>
    <d v="2012-12-31T00:00:00"/>
    <n v="36"/>
    <n v="12"/>
    <b v="1"/>
    <n v="12"/>
    <b v="0"/>
    <m/>
    <n v="15250000"/>
    <n v="45750000"/>
    <m/>
    <d v="2008-06-27T00:00:00"/>
    <b v="1"/>
    <s v="B"/>
    <n v="0"/>
    <x v="0"/>
    <m/>
  </r>
  <r>
    <n v="56"/>
    <x v="0"/>
    <s v="BA-REC001"/>
    <s v="Recruitment Advertising"/>
    <x v="5"/>
    <n v="1"/>
    <d v="2008-12-01T00:00:00"/>
    <d v="2008-12-02T00:00:00"/>
    <d v="2013-06-01T00:00:00"/>
    <n v="36"/>
    <n v="12"/>
    <b v="1"/>
    <n v="12"/>
    <b v="1"/>
    <n v="6"/>
    <n v="5600000"/>
    <n v="16800000"/>
    <m/>
    <d v="2008-06-16T00:00:00"/>
    <b v="1"/>
    <s v="B"/>
    <n v="0"/>
    <x v="0"/>
    <m/>
  </r>
  <r>
    <n v="57"/>
    <x v="0"/>
    <s v="BA-TEMP001"/>
    <s v="Temporary Agency Staff - Office/Business Support, Accountancy/Finance Support and Catering and Hospitality"/>
    <x v="5"/>
    <n v="1"/>
    <d v="2009-01-06T00:00:00"/>
    <d v="2009-01-06T00:00:00"/>
    <d v="2013-01-05T00:00:00"/>
    <n v="24"/>
    <n v="24"/>
    <b v="1"/>
    <n v="12"/>
    <b v="1"/>
    <n v="12"/>
    <n v="4500000"/>
    <n v="9000000"/>
    <m/>
    <d v="2008-06-23T00:00:00"/>
    <b v="1"/>
    <s v="B"/>
    <n v="0"/>
    <x v="0"/>
    <m/>
  </r>
  <r>
    <n v="58"/>
    <x v="0"/>
    <s v="BA-LAB001"/>
    <s v="Laboratory Consumables"/>
    <x v="0"/>
    <n v="1"/>
    <d v="2009-01-12T00:00:00"/>
    <d v="2009-01-12T00:00:00"/>
    <d v="2013-01-11T00:00:00"/>
    <n v="24"/>
    <n v="24"/>
    <b v="1"/>
    <n v="12"/>
    <b v="1"/>
    <n v="12"/>
    <n v="5000000"/>
    <n v="10000000"/>
    <m/>
    <d v="2008-05-12T00:00:00"/>
    <b v="1"/>
    <s v="B"/>
    <n v="0"/>
    <x v="0"/>
    <m/>
  </r>
  <r>
    <n v="59"/>
    <x v="0"/>
    <s v="BA-LAB007"/>
    <s v="Laboratory Equipment (Purchase)"/>
    <x v="0"/>
    <n v="1"/>
    <d v="2008-12-09T00:00:00"/>
    <d v="2007-06-01T00:00:00"/>
    <d v="2012-02-29T00:00:00"/>
    <n v="36"/>
    <n v="12"/>
    <b v="1"/>
    <n v="12"/>
    <b v="1"/>
    <n v="9"/>
    <n v="6300000"/>
    <n v="17325000"/>
    <m/>
    <d v="2008-10-30T00:00:00"/>
    <b v="1"/>
    <s v="B"/>
    <n v="0"/>
    <x v="0"/>
    <m/>
  </r>
  <r>
    <n v="60"/>
    <x v="0"/>
    <s v="BA-ITC003"/>
    <s v="Microsoft Licence - Campus Agreement"/>
    <x v="2"/>
    <n v="1"/>
    <d v="2009-04-01T00:00:00"/>
    <d v="2009-04-01T00:00:00"/>
    <d v="2012-03-31T00:00:00"/>
    <n v="36"/>
    <n v="12"/>
    <b v="0"/>
    <m/>
    <b v="0"/>
    <m/>
    <n v="390000"/>
    <n v="1170000"/>
    <m/>
    <d v="2009-04-01T00:00:00"/>
    <b v="1"/>
    <s v="B"/>
    <n v="12"/>
    <x v="0"/>
    <m/>
  </r>
  <r>
    <n v="61"/>
    <x v="0"/>
    <s v="BA-VEH002"/>
    <s v="NHS PASA Cars &amp; Car type Vans - Long Term Lease"/>
    <x v="1"/>
    <n v="1"/>
    <d v="2009-05-01T00:00:00"/>
    <d v="2007-09-01T00:00:00"/>
    <d v="2011-05-31T00:00:00"/>
    <n v="36"/>
    <n v="12"/>
    <b v="1"/>
    <n v="6"/>
    <b v="1"/>
    <n v="3"/>
    <n v="303276"/>
    <n v="404368"/>
    <m/>
    <m/>
    <b v="0"/>
    <s v="B"/>
    <n v="0"/>
    <x v="0"/>
    <m/>
  </r>
  <r>
    <n v="63"/>
    <x v="0"/>
    <s v="BA-AVI005"/>
    <s v="Audio Visual Equipment"/>
    <x v="2"/>
    <n v="1"/>
    <d v="2009-09-21T00:00:00"/>
    <d v="2009-10-05T00:00:00"/>
    <d v="2014-03-04T00:00:00"/>
    <n v="36"/>
    <n v="12"/>
    <b v="1"/>
    <n v="12"/>
    <b v="1"/>
    <n v="5"/>
    <n v="6000000"/>
    <n v="18000000"/>
    <m/>
    <d v="2009-09-28T00:00:00"/>
    <b v="0"/>
    <s v="B"/>
    <n v="0"/>
    <x v="0"/>
    <m/>
  </r>
  <r>
    <n v="64"/>
    <x v="0"/>
    <s v="BA-AVI002"/>
    <s v="Video Conferencing"/>
    <x v="2"/>
    <n v="1"/>
    <d v="2010-02-22T00:00:00"/>
    <d v="2010-03-25T00:00:00"/>
    <d v="2014-03-24T00:00:00"/>
    <n v="36"/>
    <n v="12"/>
    <b v="1"/>
    <n v="7"/>
    <b v="1"/>
    <n v="5"/>
    <n v="1500000"/>
    <n v="4500000"/>
    <m/>
    <d v="2009-12-01T00:00:00"/>
    <b v="1"/>
    <s v="B"/>
    <n v="0"/>
    <x v="0"/>
    <m/>
  </r>
  <r>
    <n v="65"/>
    <x v="0"/>
    <s v="BA-PRI001"/>
    <s v="External Print Services"/>
    <x v="6"/>
    <n v="1"/>
    <d v="2009-07-22T00:00:00"/>
    <d v="2009-07-27T00:00:00"/>
    <d v="2014-08-26T00:00:00"/>
    <n v="24"/>
    <n v="24"/>
    <b v="1"/>
    <n v="12"/>
    <b v="1"/>
    <n v="25"/>
    <n v="7000000"/>
    <n v="14000000"/>
    <m/>
    <d v="2008-07-07T00:00:00"/>
    <b v="0"/>
    <s v="B"/>
    <n v="0"/>
    <x v="0"/>
    <m/>
  </r>
  <r>
    <n v="66"/>
    <x v="0"/>
    <s v="BA-LIB007"/>
    <s v="Books &amp; Standing Orders"/>
    <x v="4"/>
    <n v="1"/>
    <d v="2009-08-03T00:00:00"/>
    <d v="2009-11-02T00:00:00"/>
    <d v="2013-11-01T00:00:00"/>
    <n v="24"/>
    <n v="24"/>
    <b v="1"/>
    <n v="12"/>
    <b v="1"/>
    <n v="12"/>
    <n v="3800000"/>
    <n v="7600000"/>
    <m/>
    <d v="2009-08-03T00:00:00"/>
    <b v="1"/>
    <s v="B"/>
    <n v="0"/>
    <x v="0"/>
    <m/>
  </r>
  <r>
    <n v="67"/>
    <x v="0"/>
    <s v="BA-LIB006"/>
    <s v="E-books"/>
    <x v="4"/>
    <n v="1"/>
    <d v="2009-10-09T00:00:00"/>
    <d v="2009-11-02T00:00:00"/>
    <d v="2013-11-01T00:00:00"/>
    <n v="24"/>
    <n v="24"/>
    <b v="1"/>
    <n v="12"/>
    <b v="1"/>
    <n v="12"/>
    <n v="300000"/>
    <n v="600000"/>
    <m/>
    <d v="2009-09-28T00:00:00"/>
    <b v="1"/>
    <s v="B"/>
    <n v="0"/>
    <x v="0"/>
    <m/>
  </r>
  <r>
    <n v="68"/>
    <x v="0"/>
    <s v="BA-OCC001"/>
    <s v="Occupational Health for Staff and Healthcare Students"/>
    <x v="5"/>
    <n v="1"/>
    <m/>
    <d v="2011-01-01T00:00:00"/>
    <d v="2015-06-30T00:00:00"/>
    <n v="36"/>
    <n v="12"/>
    <b v="1"/>
    <n v="12"/>
    <b v="1"/>
    <n v="6"/>
    <n v="50000"/>
    <n v="200000"/>
    <d v="2010-02-01T00:00:00"/>
    <d v="2010-09-30T00:00:00"/>
    <b v="1"/>
    <s v="B"/>
    <n v="0"/>
    <x v="0"/>
    <m/>
  </r>
  <r>
    <n v="69"/>
    <x v="0"/>
    <s v="BA-CAT007"/>
    <s v="Dairy Products"/>
    <x v="1"/>
    <n v="1"/>
    <d v="2009-07-01T00:00:00"/>
    <d v="2009-07-01T00:00:00"/>
    <d v="2013-08-31T00:00:00"/>
    <n v="24"/>
    <n v="26"/>
    <b v="1"/>
    <n v="12"/>
    <b v="1"/>
    <n v="14"/>
    <n v="657000"/>
    <n v="1971000"/>
    <m/>
    <d v="2009-03-31T00:00:00"/>
    <b v="0"/>
    <s v="B"/>
    <n v="0"/>
    <x v="0"/>
    <m/>
  </r>
  <r>
    <n v="70"/>
    <x v="0"/>
    <s v="BA-CAT008"/>
    <s v="Fresh Fish &amp; Seafood"/>
    <x v="1"/>
    <n v="1"/>
    <d v="2009-12-16T00:00:00"/>
    <d v="2010-01-04T00:00:00"/>
    <d v="2014-05-03T00:00:00"/>
    <n v="24"/>
    <n v="24"/>
    <b v="1"/>
    <n v="12"/>
    <b v="1"/>
    <n v="16"/>
    <n v="490000"/>
    <n v="980000"/>
    <m/>
    <d v="2009-11-13T00:00:00"/>
    <b v="0"/>
    <s v="B"/>
    <n v="0"/>
    <x v="0"/>
    <m/>
  </r>
  <r>
    <n v="71"/>
    <x v="0"/>
    <s v="BA-CAT010"/>
    <s v="Fresh Fruit &amp; Vegetables"/>
    <x v="1"/>
    <n v="1"/>
    <d v="2010-06-01T00:00:00"/>
    <d v="2010-06-14T00:00:00"/>
    <d v="2014-07-13T00:00:00"/>
    <n v="36"/>
    <n v="12"/>
    <b v="1"/>
    <n v="7"/>
    <b v="1"/>
    <n v="6"/>
    <n v="1530000"/>
    <n v="4590000"/>
    <d v="2009-10-01T00:00:00"/>
    <d v="2010-02-01T00:00:00"/>
    <b v="0"/>
    <s v="B"/>
    <n v="0"/>
    <x v="0"/>
    <m/>
  </r>
  <r>
    <n v="72"/>
    <x v="0"/>
    <s v="BA-JAN003"/>
    <s v="Cleaning Materials and Disposable Paper Products"/>
    <x v="1"/>
    <n v="1"/>
    <d v="2010-01-08T00:00:00"/>
    <d v="2010-02-01T00:00:00"/>
    <d v="2014-02-28T00:00:00"/>
    <n v="24"/>
    <n v="24"/>
    <b v="1"/>
    <n v="12"/>
    <b v="1"/>
    <n v="13"/>
    <n v="2200000"/>
    <n v="8800000"/>
    <m/>
    <d v="2009-12-31T00:00:00"/>
    <b v="1"/>
    <s v="B"/>
    <n v="0"/>
    <x v="0"/>
    <m/>
  </r>
  <r>
    <n v="73"/>
    <x v="0"/>
    <s v="BA-JAN006"/>
    <s v="Laundry Cleaning Services"/>
    <x v="1"/>
    <n v="1"/>
    <d v="2012-07-19T00:00:00"/>
    <d v="2012-08-01T00:00:00"/>
    <d v="2016-07-31T00:00:00"/>
    <n v="24"/>
    <n v="24"/>
    <b v="1"/>
    <n v="12"/>
    <b v="1"/>
    <n v="12"/>
    <n v="850000"/>
    <n v="2400000"/>
    <d v="2010-12-01T00:00:00"/>
    <m/>
    <b v="1"/>
    <s v="B"/>
    <n v="0"/>
    <x v="0"/>
    <m/>
  </r>
  <r>
    <n v="74"/>
    <x v="4"/>
    <s v="BA-JAN005"/>
    <s v="Washroom Services, Personal Hygiene and Vending"/>
    <x v="3"/>
    <n v="1"/>
    <m/>
    <m/>
    <m/>
    <n v="36"/>
    <m/>
    <b v="0"/>
    <m/>
    <b v="0"/>
    <m/>
    <n v="1100000"/>
    <n v="3300000"/>
    <m/>
    <m/>
    <b v="1"/>
    <s v="B"/>
    <m/>
    <x v="0"/>
    <m/>
  </r>
  <r>
    <n v="75"/>
    <x v="0"/>
    <s v="BA-LAB004"/>
    <s v="Microscopes and Imaging"/>
    <x v="0"/>
    <n v="1"/>
    <d v="2010-03-22T00:00:00"/>
    <d v="2010-03-22T00:00:00"/>
    <d v="2014-03-21T00:00:00"/>
    <n v="24"/>
    <n v="24"/>
    <b v="1"/>
    <n v="12"/>
    <b v="1"/>
    <n v="12"/>
    <n v="5500000"/>
    <n v="16500000"/>
    <d v="2009-02-01T00:00:00"/>
    <d v="2010-01-01T00:00:00"/>
    <b v="1"/>
    <s v="B"/>
    <n v="0"/>
    <x v="0"/>
    <m/>
  </r>
  <r>
    <n v="76"/>
    <x v="4"/>
    <s v="BA-LAB010"/>
    <s v="Lab Small, Equipment Service and Repair"/>
    <x v="0"/>
    <n v="1"/>
    <m/>
    <m/>
    <m/>
    <m/>
    <m/>
    <b v="0"/>
    <m/>
    <b v="0"/>
    <m/>
    <n v="1000000"/>
    <n v="3000000"/>
    <m/>
    <d v="2009-11-01T00:00:00"/>
    <b v="1"/>
    <s v="B"/>
    <m/>
    <x v="0"/>
    <m/>
  </r>
  <r>
    <n v="77"/>
    <x v="0"/>
    <s v="BA-LAB005"/>
    <s v="Solvents, Alcohols, Acids and Dueterated Solvents"/>
    <x v="0"/>
    <n v="1"/>
    <d v="2009-10-01T00:00:00"/>
    <d v="2009-10-01T00:00:00"/>
    <d v="2013-09-30T00:00:00"/>
    <n v="36"/>
    <n v="12"/>
    <b v="1"/>
    <n v="12"/>
    <b v="0"/>
    <m/>
    <n v="1500000"/>
    <n v="4500000"/>
    <m/>
    <d v="2009-09-18T00:00:00"/>
    <b v="1"/>
    <s v="B"/>
    <n v="0"/>
    <x v="0"/>
    <m/>
  </r>
  <r>
    <n v="78"/>
    <x v="0"/>
    <s v="BA-LAB009"/>
    <s v="Mass Spectrometry and Chromatography Equipment"/>
    <x v="0"/>
    <n v="1"/>
    <d v="2010-07-05T00:00:00"/>
    <d v="2010-07-05T00:00:00"/>
    <d v="2014-07-04T00:00:00"/>
    <n v="24"/>
    <n v="24"/>
    <b v="1"/>
    <n v="12"/>
    <b v="1"/>
    <n v="12"/>
    <n v="5500000"/>
    <n v="11000000"/>
    <d v="2009-05-13T00:00:00"/>
    <d v="2010-02-15T00:00:00"/>
    <b v="1"/>
    <s v="B"/>
    <n v="0"/>
    <x v="0"/>
    <m/>
  </r>
  <r>
    <n v="79"/>
    <x v="4"/>
    <s v="BA-TEL001"/>
    <s v="Telecoms - Voice Network"/>
    <x v="3"/>
    <n v="1"/>
    <m/>
    <m/>
    <m/>
    <n v="36"/>
    <m/>
    <b v="0"/>
    <m/>
    <b v="0"/>
    <m/>
    <n v="9400000"/>
    <n v="28200000"/>
    <m/>
    <d v="2009-08-01T00:00:00"/>
    <b v="1"/>
    <s v="B"/>
    <m/>
    <x v="0"/>
    <m/>
  </r>
  <r>
    <n v="80"/>
    <x v="0"/>
    <s v="BA-MAI002"/>
    <s v="Plumbing &amp; Heating Consumables"/>
    <x v="1"/>
    <n v="1"/>
    <d v="2010-03-01T00:00:00"/>
    <d v="2010-03-22T00:00:00"/>
    <d v="2014-10-21T00:00:00"/>
    <n v="24"/>
    <n v="24"/>
    <b v="1"/>
    <n v="12"/>
    <b v="1"/>
    <n v="19"/>
    <n v="1300000"/>
    <n v="2600000"/>
    <m/>
    <d v="2010-03-22T00:00:00"/>
    <b v="0"/>
    <s v="B"/>
    <n v="0"/>
    <x v="0"/>
    <m/>
  </r>
  <r>
    <n v="81"/>
    <x v="0"/>
    <s v="BA-MAI003"/>
    <s v="Provision of Lift Maintenance Services"/>
    <x v="1"/>
    <n v="1"/>
    <d v="2010-05-24T00:00:00"/>
    <d v="2010-05-24T00:00:00"/>
    <d v="2014-10-23T00:00:00"/>
    <n v="36"/>
    <n v="12"/>
    <b v="1"/>
    <n v="12"/>
    <b v="1"/>
    <n v="5"/>
    <n v="1520000"/>
    <n v="4560000"/>
    <m/>
    <d v="2010-05-01T00:00:00"/>
    <b v="1"/>
    <s v="B"/>
    <n v="0"/>
    <x v="0"/>
    <m/>
  </r>
  <r>
    <n v="82"/>
    <x v="0"/>
    <s v="BA-FUR003"/>
    <s v="Floor Coverings"/>
    <x v="1"/>
    <n v="1"/>
    <d v="2009-12-23T00:00:00"/>
    <d v="2010-01-11T00:00:00"/>
    <d v="2014-08-10T00:00:00"/>
    <n v="36"/>
    <n v="12"/>
    <b v="1"/>
    <n v="12"/>
    <b v="1"/>
    <n v="7"/>
    <n v="700000"/>
    <n v="2100000"/>
    <m/>
    <d v="2009-11-30T00:00:00"/>
    <b v="0"/>
    <s v="B"/>
    <n v="0"/>
    <x v="0"/>
    <m/>
  </r>
  <r>
    <n v="83"/>
    <x v="0"/>
    <s v="BA-FFE001"/>
    <s v="Furniture (including Teaching Boards and Storage Solutions)"/>
    <x v="1"/>
    <n v="1"/>
    <d v="2010-11-09T00:00:00"/>
    <d v="2010-12-01T00:00:00"/>
    <d v="2014-11-30T00:00:00"/>
    <n v="24"/>
    <n v="24"/>
    <b v="1"/>
    <n v="12"/>
    <b v="1"/>
    <n v="12"/>
    <n v="11500000"/>
    <n v="23000000"/>
    <d v="2010-10-31T00:00:00"/>
    <d v="2009-12-21T00:00:00"/>
    <b v="0"/>
    <s v="B"/>
    <n v="0"/>
    <x v="0"/>
    <m/>
  </r>
  <r>
    <n v="84"/>
    <x v="0"/>
    <s v="BA-FUR002"/>
    <s v="Window Coverings"/>
    <x v="1"/>
    <n v="1"/>
    <m/>
    <d v="2010-03-23T00:00:00"/>
    <d v="2014-09-22T00:00:00"/>
    <n v="36"/>
    <n v="12"/>
    <b v="1"/>
    <n v="12"/>
    <b v="1"/>
    <n v="6"/>
    <n v="600000"/>
    <n v="1800000"/>
    <m/>
    <d v="2009-11-30T00:00:00"/>
    <b v="1"/>
    <s v="B"/>
    <n v="0"/>
    <x v="0"/>
    <m/>
  </r>
  <r>
    <n v="85"/>
    <x v="0"/>
    <s v="BA-SPO001"/>
    <s v="Sports Equipment  / Vocational"/>
    <x v="1"/>
    <n v="1"/>
    <d v="2010-04-12T00:00:00"/>
    <d v="2010-04-26T00:00:00"/>
    <d v="2014-06-25T00:00:00"/>
    <n v="36"/>
    <n v="12"/>
    <b v="1"/>
    <n v="12"/>
    <b v="1"/>
    <n v="2"/>
    <n v="1000000"/>
    <n v="3000000"/>
    <m/>
    <d v="2009-11-30T00:00:00"/>
    <b v="0"/>
    <s v="B"/>
    <n v="0"/>
    <x v="0"/>
    <m/>
  </r>
  <r>
    <n v="87"/>
    <x v="4"/>
    <s v="PS-ITS026"/>
    <s v="Disposal of IT Hardware"/>
    <x v="2"/>
    <n v="1"/>
    <m/>
    <m/>
    <m/>
    <n v="36"/>
    <m/>
    <b v="0"/>
    <m/>
    <b v="0"/>
    <m/>
    <n v="111479"/>
    <n v="334437"/>
    <m/>
    <d v="2009-07-01T00:00:00"/>
    <b v="1"/>
    <s v="A"/>
    <m/>
    <x v="0"/>
    <m/>
  </r>
  <r>
    <n v="89"/>
    <x v="0"/>
    <s v="PS-TRA003"/>
    <s v="Travel Services"/>
    <x v="6"/>
    <n v="1"/>
    <m/>
    <d v="2011-07-01T00:00:00"/>
    <d v="2015-11-30T00:00:00"/>
    <n v="36"/>
    <n v="0"/>
    <b v="1"/>
    <n v="12"/>
    <b v="1"/>
    <n v="5"/>
    <n v="6914000"/>
    <n v="20742000"/>
    <d v="2011-02-01T00:00:00"/>
    <d v="2009-07-01T00:00:00"/>
    <b v="1"/>
    <s v="A"/>
    <n v="0"/>
    <x v="0"/>
    <m/>
  </r>
  <r>
    <n v="91"/>
    <x v="0"/>
    <s v="BA-UTIL004"/>
    <s v="Water &amp; Wastewater Services"/>
    <x v="1"/>
    <n v="1"/>
    <d v="2010-02-23T00:00:00"/>
    <d v="2010-04-01T00:00:00"/>
    <d v="2013-03-31T00:00:00"/>
    <n v="36"/>
    <n v="12"/>
    <b v="0"/>
    <m/>
    <b v="0"/>
    <m/>
    <n v="9500000"/>
    <n v="28500000"/>
    <m/>
    <d v="2010-04-01T00:00:00"/>
    <b v="1"/>
    <s v="B"/>
    <n v="12"/>
    <x v="0"/>
    <m/>
  </r>
  <r>
    <n v="92"/>
    <x v="1"/>
    <s v="BA-UTI003"/>
    <s v="CRC Brokerage and Management Services"/>
    <x v="3"/>
    <n v="1"/>
    <m/>
    <m/>
    <m/>
    <m/>
    <m/>
    <b v="0"/>
    <m/>
    <b v="0"/>
    <m/>
    <n v="300000"/>
    <n v="900000"/>
    <d v="2008-12-01T00:00:00"/>
    <m/>
    <b v="1"/>
    <s v="B"/>
    <m/>
    <x v="0"/>
    <m/>
  </r>
  <r>
    <n v="94"/>
    <x v="0"/>
    <s v="BA-CAT009"/>
    <s v="Fresh Butcher Meat"/>
    <x v="1"/>
    <n v="1"/>
    <d v="2010-06-22T00:00:00"/>
    <d v="2010-07-05T00:00:00"/>
    <d v="2015-01-04T00:00:00"/>
    <n v="36"/>
    <n v="12"/>
    <b v="1"/>
    <n v="12"/>
    <b v="1"/>
    <n v="6"/>
    <n v="1170000"/>
    <n v="3510000"/>
    <d v="2009-07-01T00:00:00"/>
    <d v="2010-05-01T00:00:00"/>
    <b v="0"/>
    <s v="B"/>
    <n v="0"/>
    <x v="0"/>
    <m/>
  </r>
  <r>
    <n v="95"/>
    <x v="0"/>
    <s v="BA-MAI004"/>
    <s v="Timber Products"/>
    <x v="1"/>
    <n v="1"/>
    <d v="2010-04-12T00:00:00"/>
    <d v="2010-05-01T00:00:00"/>
    <d v="2015-03-31T00:00:00"/>
    <n v="24"/>
    <n v="24"/>
    <b v="1"/>
    <n v="12"/>
    <b v="1"/>
    <n v="23"/>
    <n v="453896"/>
    <n v="907792"/>
    <m/>
    <d v="2010-03-15T00:00:00"/>
    <b v="0"/>
    <s v="B"/>
    <n v="0"/>
    <x v="0"/>
    <m/>
  </r>
  <r>
    <n v="96"/>
    <x v="0"/>
    <s v="BA-MAI005"/>
    <s v="Building Materials"/>
    <x v="1"/>
    <n v="1"/>
    <d v="2010-04-09T00:00:00"/>
    <d v="2010-05-03T00:00:00"/>
    <d v="2015-05-02T00:00:00"/>
    <n v="24"/>
    <n v="24"/>
    <b v="1"/>
    <n v="12"/>
    <b v="1"/>
    <n v="24"/>
    <n v="387290"/>
    <n v="774580"/>
    <m/>
    <d v="2010-05-01T00:00:00"/>
    <b v="1"/>
    <s v="B"/>
    <n v="0"/>
    <x v="0"/>
    <m/>
  </r>
  <r>
    <n v="97"/>
    <x v="0"/>
    <s v="BA-UTI001/02"/>
    <s v="Supply of Electricity to sites &gt; 100,000KWh per Annum (Half-hourly)"/>
    <x v="1"/>
    <n v="1"/>
    <d v="2008-05-29T00:00:00"/>
    <d v="2009-10-01T00:00:00"/>
    <d v="2010-03-31T00:00:00"/>
    <n v="6"/>
    <n v="6"/>
    <b v="0"/>
    <m/>
    <b v="0"/>
    <m/>
    <n v="908088"/>
    <n v="454044"/>
    <m/>
    <d v="2008-08-01T00:00:00"/>
    <b v="1"/>
    <s v="B"/>
    <n v="6"/>
    <x v="0"/>
    <m/>
  </r>
  <r>
    <n v="98"/>
    <x v="0"/>
    <s v="BA-ITS004"/>
    <s v="National Desktop &amp; Notebook (NDNA) - Lot 1 - Desktops"/>
    <x v="2"/>
    <n v="5"/>
    <d v="2009-07-21T00:00:00"/>
    <d v="2009-08-01T00:00:00"/>
    <d v="2013-07-31T00:00:00"/>
    <n v="36"/>
    <n v="12"/>
    <b v="1"/>
    <n v="12"/>
    <b v="0"/>
    <m/>
    <n v="0"/>
    <n v="0"/>
    <m/>
    <m/>
    <b v="1"/>
    <s v="B"/>
    <n v="0"/>
    <x v="5"/>
    <s v="Lot 1: Desktops"/>
  </r>
  <r>
    <n v="99"/>
    <x v="0"/>
    <s v="BA-ITS005"/>
    <s v="Microcomputers with Apple Operating SystemsI nstallation"/>
    <x v="2"/>
    <n v="1"/>
    <d v="2007-10-01T00:00:00"/>
    <d v="2007-10-01T00:00:00"/>
    <d v="2011-09-30T00:00:00"/>
    <n v="36"/>
    <n v="12"/>
    <b v="1"/>
    <n v="12"/>
    <b v="0"/>
    <m/>
    <n v="2700000"/>
    <n v="10800000"/>
    <m/>
    <m/>
    <b v="1"/>
    <s v="B"/>
    <n v="0"/>
    <x v="0"/>
    <m/>
  </r>
  <r>
    <n v="100"/>
    <x v="0"/>
    <s v="BO-PMR002"/>
    <s v="Import Express"/>
    <x v="3"/>
    <n v="1"/>
    <m/>
    <d v="2006-11-01T00:00:00"/>
    <d v="2011-03-31T00:00:00"/>
    <n v="24"/>
    <n v="29"/>
    <b v="1"/>
    <n v="29"/>
    <b v="0"/>
    <m/>
    <n v="500000"/>
    <n v="1000000"/>
    <m/>
    <m/>
    <b v="1"/>
    <s v="B"/>
    <n v="0"/>
    <x v="0"/>
    <m/>
  </r>
  <r>
    <n v="101"/>
    <x v="0"/>
    <s v="BA-LAB012"/>
    <s v="Pipette Service and Repair"/>
    <x v="0"/>
    <n v="1"/>
    <d v="2009-03-01T00:00:00"/>
    <d v="2009-03-01T00:00:00"/>
    <d v="2013-02-28T00:00:00"/>
    <n v="48"/>
    <n v="0"/>
    <b v="0"/>
    <n v="0"/>
    <b v="0"/>
    <m/>
    <n v="750000"/>
    <n v="3000000"/>
    <m/>
    <m/>
    <b v="1"/>
    <s v="B"/>
    <n v="0"/>
    <x v="0"/>
    <m/>
  </r>
  <r>
    <n v="102"/>
    <x v="1"/>
    <s v="BA-EFM0025"/>
    <s v="Archiving Services Physical and Electronic"/>
    <x v="3"/>
    <n v="1"/>
    <m/>
    <m/>
    <m/>
    <m/>
    <m/>
    <b v="0"/>
    <m/>
    <b v="0"/>
    <m/>
    <n v="299551"/>
    <m/>
    <m/>
    <m/>
    <b v="1"/>
    <s v="B"/>
    <m/>
    <x v="0"/>
    <m/>
  </r>
  <r>
    <n v="103"/>
    <x v="1"/>
    <s v="BA-EFM026"/>
    <s v="Asbestos Survey, Testing and Removal"/>
    <x v="1"/>
    <n v="1"/>
    <m/>
    <m/>
    <m/>
    <m/>
    <m/>
    <b v="0"/>
    <m/>
    <b v="0"/>
    <m/>
    <n v="6533000"/>
    <m/>
    <m/>
    <m/>
    <b v="1"/>
    <s v="B"/>
    <m/>
    <x v="0"/>
    <m/>
  </r>
  <r>
    <n v="104"/>
    <x v="0"/>
    <s v="BO-UTI007"/>
    <s v="Automatic Meter Reading"/>
    <x v="1"/>
    <n v="1"/>
    <m/>
    <d v="2009-10-12T00:00:00"/>
    <d v="2013-10-11T00:00:00"/>
    <n v="48"/>
    <n v="0"/>
    <b v="0"/>
    <n v="0"/>
    <b v="0"/>
    <m/>
    <n v="100000"/>
    <n v="400000"/>
    <m/>
    <m/>
    <b v="1"/>
    <s v="B"/>
    <n v="0"/>
    <x v="0"/>
    <m/>
  </r>
  <r>
    <n v="105"/>
    <x v="0"/>
    <s v="BA-EFM006"/>
    <s v="Boiler Maintenance"/>
    <x v="1"/>
    <n v="1"/>
    <d v="2011-11-29T00:00:00"/>
    <d v="2011-12-01T00:00:00"/>
    <d v="2016-03-31T00:00:00"/>
    <n v="36"/>
    <n v="12"/>
    <b v="1"/>
    <n v="12"/>
    <b v="1"/>
    <n v="4"/>
    <n v="1393996"/>
    <n v="5575984"/>
    <d v="2010-06-07T00:00:00"/>
    <d v="2011-03-01T00:00:00"/>
    <b v="1"/>
    <s v="B"/>
    <n v="0"/>
    <x v="0"/>
    <m/>
  </r>
  <r>
    <n v="106"/>
    <x v="1"/>
    <s v="BA-EFM027"/>
    <s v="Carpentry / Joinery*"/>
    <x v="1"/>
    <n v="1"/>
    <m/>
    <m/>
    <m/>
    <m/>
    <m/>
    <b v="0"/>
    <m/>
    <b v="0"/>
    <m/>
    <n v="4407000"/>
    <m/>
    <m/>
    <m/>
    <b v="1"/>
    <s v="B"/>
    <m/>
    <x v="0"/>
    <m/>
  </r>
  <r>
    <n v="107"/>
    <x v="0"/>
    <s v="BO-EFM002"/>
    <s v="Decorators Materials (Goods)"/>
    <x v="1"/>
    <n v="1"/>
    <m/>
    <d v="2009-10-01T00:00:00"/>
    <d v="2013-11-30T00:00:00"/>
    <n v="48"/>
    <n v="1"/>
    <b v="1"/>
    <n v="1"/>
    <b v="1"/>
    <n v="1"/>
    <n v="379000"/>
    <n v="1010667"/>
    <m/>
    <m/>
    <b v="1"/>
    <s v="B"/>
    <n v="0"/>
    <x v="0"/>
    <m/>
  </r>
  <r>
    <n v="108"/>
    <x v="1"/>
    <s v="BA-EFM030"/>
    <s v="Decorators Services"/>
    <x v="1"/>
    <n v="1"/>
    <m/>
    <m/>
    <m/>
    <m/>
    <m/>
    <b v="0"/>
    <m/>
    <b v="0"/>
    <m/>
    <n v="7173000"/>
    <m/>
    <m/>
    <m/>
    <b v="1"/>
    <s v="B"/>
    <m/>
    <x v="0"/>
    <m/>
  </r>
  <r>
    <n v="109"/>
    <x v="0"/>
    <s v="BA-EFM007"/>
    <s v="Door Maintenance, Repair, Inspection and Including Supply"/>
    <x v="1"/>
    <n v="1"/>
    <d v="2012-02-06T00:00:00"/>
    <d v="2012-02-06T00:00:00"/>
    <d v="2016-05-05T00:00:00"/>
    <n v="24"/>
    <n v="24"/>
    <b v="1"/>
    <n v="12"/>
    <b v="1"/>
    <n v="15"/>
    <n v="700000"/>
    <n v="2100000"/>
    <d v="2011-05-04T00:00:00"/>
    <d v="2011-11-08T00:00:00"/>
    <b v="1"/>
    <s v="B"/>
    <n v="0"/>
    <x v="0"/>
    <m/>
  </r>
  <r>
    <n v="110"/>
    <x v="4"/>
    <s v="BA-EFM013"/>
    <s v="Drainage Maintenance &amp; Repair"/>
    <x v="1"/>
    <n v="1"/>
    <m/>
    <d v="2012-06-28T00:00:00"/>
    <m/>
    <m/>
    <m/>
    <b v="0"/>
    <m/>
    <b v="0"/>
    <m/>
    <n v="350000"/>
    <n v="1050000"/>
    <d v="2011-09-02T00:00:00"/>
    <d v="2012-06-28T00:00:00"/>
    <b v="1"/>
    <s v="B"/>
    <m/>
    <x v="0"/>
    <m/>
  </r>
  <r>
    <n v="111"/>
    <x v="1"/>
    <s v="BA-EFM031"/>
    <s v="Electrical Contractors*"/>
    <x v="1"/>
    <n v="1"/>
    <m/>
    <m/>
    <m/>
    <m/>
    <m/>
    <b v="0"/>
    <m/>
    <b v="0"/>
    <m/>
    <n v="1960000"/>
    <m/>
    <m/>
    <m/>
    <b v="1"/>
    <s v="B"/>
    <m/>
    <x v="0"/>
    <m/>
  </r>
  <r>
    <n v="112"/>
    <x v="1"/>
    <s v="BA-EFM032"/>
    <s v="Emergency Lighting Systems &amp; Battery Back-Up"/>
    <x v="1"/>
    <n v="1"/>
    <m/>
    <m/>
    <m/>
    <m/>
    <m/>
    <b v="0"/>
    <m/>
    <b v="0"/>
    <m/>
    <n v="71000"/>
    <m/>
    <m/>
    <m/>
    <b v="1"/>
    <s v="B"/>
    <m/>
    <x v="0"/>
    <m/>
  </r>
  <r>
    <n v="113"/>
    <x v="0"/>
    <s v="BO-SEC004"/>
    <s v="Fire Fighting Equipment (Supply and Maintenance)"/>
    <x v="1"/>
    <n v="1"/>
    <m/>
    <d v="2009-05-25T00:00:00"/>
    <d v="2014-10-24T00:00:00"/>
    <n v="36"/>
    <n v="12"/>
    <b v="1"/>
    <n v="12"/>
    <b v="1"/>
    <n v="17"/>
    <n v="757807"/>
    <n v="2273421"/>
    <m/>
    <m/>
    <b v="1"/>
    <s v="B"/>
    <n v="0"/>
    <x v="0"/>
    <m/>
  </r>
  <r>
    <n v="114"/>
    <x v="0"/>
    <s v="BA-EFM004"/>
    <s v="Fixed Wire Testing"/>
    <x v="1"/>
    <n v="3"/>
    <d v="2010-10-01T00:00:00"/>
    <d v="2010-10-18T00:00:00"/>
    <d v="2015-03-17T00:00:00"/>
    <n v="36"/>
    <n v="12"/>
    <b v="1"/>
    <n v="12"/>
    <b v="1"/>
    <n v="5"/>
    <n v="0"/>
    <n v="0"/>
    <d v="2009-12-01T00:00:00"/>
    <d v="2010-09-01T00:00:00"/>
    <b v="1"/>
    <s v="B"/>
    <n v="0"/>
    <x v="2"/>
    <m/>
  </r>
  <r>
    <n v="115"/>
    <x v="4"/>
    <s v="BA-EFM010"/>
    <s v="Glazing Repairs"/>
    <x v="1"/>
    <n v="1"/>
    <m/>
    <d v="2011-02-01T00:00:00"/>
    <d v="2015-01-31T00:00:00"/>
    <n v="48"/>
    <m/>
    <b v="0"/>
    <m/>
    <b v="0"/>
    <m/>
    <n v="100000"/>
    <n v="400000"/>
    <d v="2010-04-06T00:00:00"/>
    <d v="2011-01-11T00:00:00"/>
    <b v="1"/>
    <s v="B"/>
    <m/>
    <x v="0"/>
    <m/>
  </r>
  <r>
    <n v="116"/>
    <x v="1"/>
    <s v="BA-EFM033"/>
    <s v="Graffiti Removal"/>
    <x v="1"/>
    <n v="1"/>
    <m/>
    <m/>
    <m/>
    <m/>
    <m/>
    <b v="0"/>
    <m/>
    <b v="0"/>
    <m/>
    <n v="63000"/>
    <m/>
    <m/>
    <m/>
    <b v="1"/>
    <s v="B"/>
    <m/>
    <x v="0"/>
    <m/>
  </r>
  <r>
    <n v="117"/>
    <x v="1"/>
    <s v="BA-AFF002"/>
    <s v="Land Based -Animal Feed, Fertiliser etc."/>
    <x v="3"/>
    <n v="1"/>
    <m/>
    <m/>
    <m/>
    <m/>
    <m/>
    <b v="0"/>
    <m/>
    <b v="0"/>
    <m/>
    <n v="406000"/>
    <m/>
    <m/>
    <m/>
    <b v="1"/>
    <s v="B"/>
    <m/>
    <x v="0"/>
    <m/>
  </r>
  <r>
    <n v="118"/>
    <x v="1"/>
    <s v="BA-EFM034"/>
    <s v="Locksmith Goods &amp; Services"/>
    <x v="1"/>
    <n v="1"/>
    <m/>
    <m/>
    <m/>
    <m/>
    <m/>
    <b v="0"/>
    <m/>
    <b v="0"/>
    <m/>
    <n v="886000"/>
    <m/>
    <m/>
    <m/>
    <b v="1"/>
    <s v="B"/>
    <m/>
    <x v="0"/>
    <m/>
  </r>
  <r>
    <n v="119"/>
    <x v="1"/>
    <s v="BA-EFM035"/>
    <s v="Minor Works Contracts (£25K - £100K)"/>
    <x v="1"/>
    <n v="1"/>
    <m/>
    <m/>
    <m/>
    <m/>
    <m/>
    <b v="0"/>
    <m/>
    <b v="0"/>
    <m/>
    <n v="20000"/>
    <m/>
    <m/>
    <m/>
    <b v="1"/>
    <s v="B"/>
    <m/>
    <x v="0"/>
    <m/>
  </r>
  <r>
    <n v="120"/>
    <x v="1"/>
    <s v="BA-EFM036"/>
    <s v="Outsourced Maintenance  &amp; Facilities Management Contracts"/>
    <x v="1"/>
    <n v="1"/>
    <m/>
    <m/>
    <m/>
    <m/>
    <m/>
    <b v="0"/>
    <m/>
    <b v="0"/>
    <m/>
    <n v="76938000"/>
    <m/>
    <m/>
    <m/>
    <b v="1"/>
    <s v="B"/>
    <m/>
    <x v="0"/>
    <m/>
  </r>
  <r>
    <n v="121"/>
    <x v="0"/>
    <s v="BO-EFM001"/>
    <s v="PAT Testing"/>
    <x v="1"/>
    <n v="3"/>
    <m/>
    <d v="2008-09-01T00:00:00"/>
    <d v="2013-03-31T00:00:00"/>
    <n v="17"/>
    <n v="15"/>
    <b v="1"/>
    <n v="12"/>
    <b v="1"/>
    <n v="26"/>
    <n v="0"/>
    <n v="0"/>
    <m/>
    <m/>
    <b v="1"/>
    <s v="B"/>
    <n v="0"/>
    <x v="2"/>
    <m/>
  </r>
  <r>
    <n v="122"/>
    <x v="0"/>
    <s v="BA-EFM008"/>
    <s v="Road Surfacing"/>
    <x v="1"/>
    <n v="1"/>
    <d v="2011-07-11T00:00:00"/>
    <d v="2011-07-11T00:00:00"/>
    <d v="2015-10-10T00:00:00"/>
    <n v="36"/>
    <n v="12"/>
    <b v="1"/>
    <n v="12"/>
    <b v="1"/>
    <n v="3"/>
    <n v="718000"/>
    <n v="2154000"/>
    <d v="2010-04-20T00:00:00"/>
    <d v="2010-11-15T00:00:00"/>
    <b v="1"/>
    <s v="B"/>
    <n v="0"/>
    <x v="0"/>
    <m/>
  </r>
  <r>
    <n v="123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1000000"/>
    <n v="4000000"/>
    <d v="2014-04-01T00:00:00"/>
    <d v="2015-01-30T00:00:00"/>
    <b v="1"/>
    <s v="B"/>
    <n v="0"/>
    <x v="0"/>
    <s v="The provision of Manned Guarding Services (Including Mobile &amp; Key holding)"/>
  </r>
  <r>
    <n v="124"/>
    <x v="0"/>
    <s v="EFM2003 NE"/>
    <s v="Signs / Signage"/>
    <x v="1"/>
    <n v="2"/>
    <d v="2010-07-12T00:00:00"/>
    <d v="2010-07-16T00:00:00"/>
    <d v="2014-07-15T00:00:00"/>
    <n v="24"/>
    <n v="24"/>
    <b v="1"/>
    <n v="12"/>
    <b v="1"/>
    <n v="12"/>
    <n v="5000"/>
    <n v="20000"/>
    <d v="2010-02-01T00:00:00"/>
    <d v="2010-06-25T00:00:00"/>
    <b v="1"/>
    <s v="B"/>
    <n v="0"/>
    <x v="4"/>
    <m/>
  </r>
  <r>
    <n v="125"/>
    <x v="0"/>
    <s v="BA-EFM009"/>
    <s v="Waste Management / Multi Lot"/>
    <x v="1"/>
    <n v="1"/>
    <d v="2011-12-13T00:00:00"/>
    <d v="2011-12-15T00:00:00"/>
    <d v="2015-12-14T00:00:00"/>
    <n v="36"/>
    <n v="12"/>
    <b v="1"/>
    <n v="12"/>
    <b v="0"/>
    <m/>
    <n v="2340000"/>
    <n v="6569248"/>
    <d v="2010-06-07T00:00:00"/>
    <d v="2010-12-13T00:00:00"/>
    <b v="1"/>
    <s v="B"/>
    <n v="0"/>
    <x v="0"/>
    <m/>
  </r>
  <r>
    <n v="126"/>
    <x v="4"/>
    <s v="BA-EFM029"/>
    <s v="Window Cleaning Services"/>
    <x v="1"/>
    <n v="1"/>
    <m/>
    <m/>
    <m/>
    <m/>
    <m/>
    <b v="0"/>
    <m/>
    <b v="0"/>
    <m/>
    <n v="153000"/>
    <m/>
    <m/>
    <m/>
    <b v="1"/>
    <s v="B"/>
    <m/>
    <x v="0"/>
    <m/>
  </r>
  <r>
    <n v="127"/>
    <x v="0"/>
    <s v="BA-FFE005"/>
    <s v="Hair &amp; Beauty"/>
    <x v="1"/>
    <n v="1"/>
    <m/>
    <d v="2011-07-11T00:00:00"/>
    <d v="2015-12-10T00:00:00"/>
    <n v="24"/>
    <n v="24"/>
    <b v="1"/>
    <n v="12"/>
    <b v="1"/>
    <n v="17"/>
    <n v="1200000"/>
    <n v="2400000"/>
    <d v="2010-03-01T00:00:00"/>
    <d v="2011-05-27T00:00:00"/>
    <b v="1"/>
    <s v="B"/>
    <n v="0"/>
    <x v="0"/>
    <m/>
  </r>
  <r>
    <n v="128"/>
    <x v="5"/>
    <s v="BA-FFE009"/>
    <s v="Lecture Theatre Furniture"/>
    <x v="1"/>
    <n v="1"/>
    <m/>
    <m/>
    <m/>
    <m/>
    <m/>
    <b v="0"/>
    <m/>
    <b v="0"/>
    <m/>
    <n v="71000"/>
    <m/>
    <m/>
    <m/>
    <b v="1"/>
    <s v="B"/>
    <m/>
    <x v="0"/>
    <m/>
  </r>
  <r>
    <n v="129"/>
    <x v="0"/>
    <s v="BO-FFE002"/>
    <s v="White Goods"/>
    <x v="1"/>
    <n v="1"/>
    <m/>
    <d v="2008-09-01T00:00:00"/>
    <d v="2011-08-31T00:00:00"/>
    <n v="36"/>
    <n v="12"/>
    <b v="0"/>
    <m/>
    <b v="0"/>
    <m/>
    <n v="674000"/>
    <n v="1348000"/>
    <m/>
    <m/>
    <b v="1"/>
    <s v="B"/>
    <n v="12"/>
    <x v="0"/>
    <m/>
  </r>
  <r>
    <n v="130"/>
    <x v="0"/>
    <s v="BA-INS002"/>
    <s v="Insurance   (Non Life) for 5 colleges in Scotland (Avail to James Watt, Adam Smith, Jewel &amp; Esk, Dumfries &amp; Galloway and Stevenson College Only)"/>
    <x v="6"/>
    <n v="1"/>
    <d v="2010-07-02T00:00:00"/>
    <d v="2010-08-01T00:00:00"/>
    <d v="2013-07-31T00:00:00"/>
    <n v="36"/>
    <n v="12"/>
    <b v="0"/>
    <m/>
    <b v="0"/>
    <m/>
    <n v="600000"/>
    <n v="1800000"/>
    <d v="2010-02-01T00:00:00"/>
    <d v="2010-07-01T00:00:00"/>
    <b v="1"/>
    <s v="B"/>
    <n v="12"/>
    <x v="0"/>
    <m/>
  </r>
  <r>
    <n v="131"/>
    <x v="0"/>
    <s v="BO-JAN011"/>
    <s v="Hand Dryers"/>
    <x v="1"/>
    <n v="2"/>
    <m/>
    <d v="2010-02-08T00:00:00"/>
    <d v="2014-02-07T00:00:00"/>
    <n v="24"/>
    <n v="24"/>
    <b v="1"/>
    <n v="12"/>
    <b v="1"/>
    <n v="12"/>
    <n v="23912.6"/>
    <n v="71737.8"/>
    <m/>
    <m/>
    <b v="1"/>
    <s v="B"/>
    <n v="0"/>
    <x v="4"/>
    <m/>
  </r>
  <r>
    <n v="132"/>
    <x v="0"/>
    <s v="BO-JAN007"/>
    <s v="National Contract for the supply of Footwear, First Aid Equipment, Clothing, Safety &amp; Maintenance and Personal Protection Equipment"/>
    <x v="1"/>
    <n v="1"/>
    <m/>
    <d v="2006-12-01T00:00:00"/>
    <d v="2011-07-31T00:00:00"/>
    <n v="36"/>
    <n v="18"/>
    <b v="1"/>
    <n v="12"/>
    <b v="1"/>
    <n v="8"/>
    <n v="181000"/>
    <n v="543000"/>
    <m/>
    <m/>
    <b v="1"/>
    <s v="B"/>
    <n v="0"/>
    <x v="0"/>
    <m/>
  </r>
  <r>
    <n v="133"/>
    <x v="0"/>
    <s v="BO-JAN009"/>
    <s v="Recycling Bins"/>
    <x v="1"/>
    <n v="3"/>
    <m/>
    <d v="2009-08-01T00:00:00"/>
    <d v="2015-09-30T00:00:00"/>
    <n v="36"/>
    <n v="12"/>
    <b v="1"/>
    <n v="12"/>
    <b v="1"/>
    <n v="26"/>
    <n v="0"/>
    <n v="0"/>
    <m/>
    <m/>
    <b v="1"/>
    <s v="B"/>
    <n v="0"/>
    <x v="2"/>
    <m/>
  </r>
  <r>
    <n v="135"/>
    <x v="4"/>
    <s v="BA-LAB022"/>
    <s v="Enzymes / Modified Enzymes"/>
    <x v="0"/>
    <n v="1"/>
    <m/>
    <m/>
    <m/>
    <m/>
    <m/>
    <b v="0"/>
    <m/>
    <b v="0"/>
    <m/>
    <n v="0"/>
    <m/>
    <m/>
    <m/>
    <b v="1"/>
    <s v="B"/>
    <m/>
    <x v="0"/>
    <m/>
  </r>
  <r>
    <n v="136"/>
    <x v="4"/>
    <s v="BO-LAB015"/>
    <s v="Labs - Safety Cabinets"/>
    <x v="0"/>
    <n v="1"/>
    <m/>
    <m/>
    <m/>
    <m/>
    <m/>
    <b v="0"/>
    <m/>
    <b v="0"/>
    <m/>
    <n v="40360000"/>
    <m/>
    <m/>
    <m/>
    <b v="1"/>
    <s v="B"/>
    <m/>
    <x v="0"/>
    <m/>
  </r>
  <r>
    <n v="137"/>
    <x v="4"/>
    <s v="BO-LAB016"/>
    <s v="Labs - Water Purification Consumables and Servicing"/>
    <x v="0"/>
    <n v="1"/>
    <m/>
    <m/>
    <m/>
    <m/>
    <m/>
    <b v="0"/>
    <m/>
    <b v="0"/>
    <m/>
    <n v="200000"/>
    <n v="800000"/>
    <d v="2010-07-31T00:00:00"/>
    <d v="2011-02-01T00:00:00"/>
    <b v="1"/>
    <s v="B"/>
    <m/>
    <x v="0"/>
    <m/>
  </r>
  <r>
    <n v="138"/>
    <x v="4"/>
    <s v="BA-LAB027"/>
    <s v="Maint. of Hydrogen Peroxide Generator"/>
    <x v="0"/>
    <n v="1"/>
    <m/>
    <m/>
    <m/>
    <m/>
    <m/>
    <b v="0"/>
    <m/>
    <b v="0"/>
    <m/>
    <m/>
    <m/>
    <m/>
    <m/>
    <b v="1"/>
    <s v="B"/>
    <m/>
    <x v="0"/>
    <m/>
  </r>
  <r>
    <n v="139"/>
    <x v="4"/>
    <s v="BA-LAB028"/>
    <s v="Maintenance of Autoclaves"/>
    <x v="0"/>
    <n v="1"/>
    <m/>
    <m/>
    <m/>
    <m/>
    <m/>
    <b v="0"/>
    <m/>
    <b v="0"/>
    <m/>
    <n v="0"/>
    <m/>
    <m/>
    <m/>
    <b v="1"/>
    <s v="B"/>
    <m/>
    <x v="0"/>
    <m/>
  </r>
  <r>
    <n v="140"/>
    <x v="4"/>
    <s v="BA-LAB029"/>
    <s v="Maintenance of Centrifuges"/>
    <x v="0"/>
    <n v="1"/>
    <m/>
    <m/>
    <m/>
    <m/>
    <m/>
    <b v="0"/>
    <m/>
    <b v="0"/>
    <m/>
    <n v="0"/>
    <m/>
    <m/>
    <m/>
    <b v="1"/>
    <s v="B"/>
    <m/>
    <x v="0"/>
    <m/>
  </r>
  <r>
    <n v="141"/>
    <x v="4"/>
    <s v="BA-LAB030"/>
    <s v="Maintenance of Equipment Washing Systems"/>
    <x v="0"/>
    <n v="1"/>
    <m/>
    <m/>
    <m/>
    <m/>
    <m/>
    <b v="0"/>
    <m/>
    <b v="0"/>
    <m/>
    <n v="0"/>
    <m/>
    <m/>
    <m/>
    <b v="1"/>
    <s v="B"/>
    <m/>
    <x v="0"/>
    <m/>
  </r>
  <r>
    <n v="142"/>
    <x v="0"/>
    <s v="BO-LIB008"/>
    <s v="Library - Security Including RFID"/>
    <x v="4"/>
    <n v="1"/>
    <m/>
    <d v="2008-03-01T00:00:00"/>
    <d v="2012-02-29T00:00:00"/>
    <n v="24"/>
    <n v="24"/>
    <b v="1"/>
    <n v="24"/>
    <b v="0"/>
    <m/>
    <n v="139000"/>
    <n v="417000"/>
    <m/>
    <m/>
    <b v="1"/>
    <s v="B"/>
    <n v="0"/>
    <x v="0"/>
    <m/>
  </r>
  <r>
    <n v="143"/>
    <x v="0"/>
    <s v="BO-PMR004"/>
    <s v="Franking Machines"/>
    <x v="3"/>
    <n v="1"/>
    <m/>
    <d v="2007-05-01T00:00:00"/>
    <d v="2012-02-29T00:00:00"/>
    <n v="36"/>
    <n v="18"/>
    <b v="1"/>
    <n v="12"/>
    <b v="1"/>
    <n v="10"/>
    <n v="836000"/>
    <n v="1672000"/>
    <m/>
    <m/>
    <b v="0"/>
    <s v="B"/>
    <n v="0"/>
    <x v="0"/>
    <m/>
  </r>
  <r>
    <n v="144"/>
    <x v="0"/>
    <s v="BO-PMR003"/>
    <s v="International Airmail"/>
    <x v="3"/>
    <n v="1"/>
    <m/>
    <d v="2006-04-01T00:00:00"/>
    <d v="2010-05-31T00:00:00"/>
    <n v="50"/>
    <m/>
    <b v="0"/>
    <m/>
    <b v="0"/>
    <m/>
    <n v="1010000"/>
    <n v="3030000"/>
    <m/>
    <m/>
    <b v="1"/>
    <s v="B"/>
    <m/>
    <x v="0"/>
    <m/>
  </r>
  <r>
    <n v="145"/>
    <x v="0"/>
    <s v="BO-PMR005"/>
    <s v="Same Day Delivery"/>
    <x v="3"/>
    <n v="1"/>
    <m/>
    <d v="2007-01-01T00:00:00"/>
    <d v="2011-03-31T00:00:00"/>
    <n v="24"/>
    <n v="24"/>
    <b v="1"/>
    <n v="24"/>
    <b v="1"/>
    <n v="3"/>
    <n v="1010000"/>
    <n v="2020000"/>
    <m/>
    <m/>
    <b v="1"/>
    <s v="B"/>
    <n v="0"/>
    <x v="0"/>
    <m/>
  </r>
  <r>
    <n v="146"/>
    <x v="0"/>
    <s v="BO-PMR006"/>
    <s v="Transport of Dangerous Goods"/>
    <x v="3"/>
    <n v="1"/>
    <m/>
    <d v="2006-12-12T00:00:00"/>
    <d v="2011-04-11T00:00:00"/>
    <n v="36"/>
    <n v="12"/>
    <b v="1"/>
    <n v="12"/>
    <b v="1"/>
    <n v="4"/>
    <n v="1010000"/>
    <n v="4040000"/>
    <m/>
    <m/>
    <b v="1"/>
    <s v="B"/>
    <n v="0"/>
    <x v="0"/>
    <m/>
  </r>
  <r>
    <n v="147"/>
    <x v="0"/>
    <s v="BO-PMR007"/>
    <s v="UK and Overseas Parcels"/>
    <x v="3"/>
    <n v="1"/>
    <m/>
    <d v="2006-11-01T00:00:00"/>
    <d v="2011-03-31T00:00:00"/>
    <n v="24"/>
    <n v="24"/>
    <b v="1"/>
    <n v="24"/>
    <b v="1"/>
    <n v="5"/>
    <n v="1010000"/>
    <n v="2020000"/>
    <m/>
    <m/>
    <b v="1"/>
    <s v="B"/>
    <n v="0"/>
    <x v="0"/>
    <m/>
  </r>
  <r>
    <n v="148"/>
    <x v="0"/>
    <s v="BO-OFF003"/>
    <s v="Computer and Stationery Supplies Agreement"/>
    <x v="3"/>
    <n v="5"/>
    <m/>
    <d v="2006-07-17T00:00:00"/>
    <d v="2009-07-16T00:00:00"/>
    <n v="36"/>
    <n v="18"/>
    <b v="0"/>
    <n v="18"/>
    <b v="0"/>
    <m/>
    <n v="0"/>
    <n v="0"/>
    <m/>
    <m/>
    <b v="1"/>
    <s v="B"/>
    <n v="18"/>
    <x v="5"/>
    <m/>
  </r>
  <r>
    <n v="149"/>
    <x v="6"/>
    <s v="BO-PFB007"/>
    <s v="E - Procurement System - ePS"/>
    <x v="2"/>
    <n v="1"/>
    <m/>
    <m/>
    <m/>
    <m/>
    <m/>
    <b v="0"/>
    <m/>
    <b v="0"/>
    <m/>
    <n v="0"/>
    <m/>
    <m/>
    <m/>
    <b v="1"/>
    <s v="B"/>
    <m/>
    <x v="0"/>
    <m/>
  </r>
  <r>
    <n v="150"/>
    <x v="6"/>
    <s v="BO-PFB08"/>
    <s v="E - Procurement System - Parabilis"/>
    <x v="2"/>
    <n v="1"/>
    <m/>
    <d v="2006-08-01T00:00:00"/>
    <m/>
    <m/>
    <m/>
    <b v="0"/>
    <m/>
    <b v="0"/>
    <m/>
    <n v="0"/>
    <m/>
    <m/>
    <m/>
    <b v="1"/>
    <s v="B"/>
    <m/>
    <x v="0"/>
    <m/>
  </r>
  <r>
    <n v="151"/>
    <x v="0"/>
    <s v="BO-PRI003"/>
    <s v="Supply of Specialist Printing Papers (Not Photocopy Paper)"/>
    <x v="2"/>
    <n v="1"/>
    <m/>
    <d v="2009-09-01T00:00:00"/>
    <d v="2012-02-29T00:00:00"/>
    <n v="24"/>
    <m/>
    <b v="1"/>
    <n v="6"/>
    <b v="0"/>
    <m/>
    <n v="56000"/>
    <n v="112000"/>
    <m/>
    <m/>
    <b v="1"/>
    <s v="B"/>
    <m/>
    <x v="0"/>
    <m/>
  </r>
  <r>
    <n v="152"/>
    <x v="5"/>
    <s v="BA-PRI004"/>
    <s v="Cheques &amp; Payslips"/>
    <x v="3"/>
    <n v="1"/>
    <m/>
    <m/>
    <m/>
    <m/>
    <m/>
    <b v="0"/>
    <m/>
    <b v="0"/>
    <m/>
    <n v="56000"/>
    <m/>
    <m/>
    <m/>
    <b v="1"/>
    <s v="B"/>
    <m/>
    <x v="0"/>
    <m/>
  </r>
  <r>
    <n v="153"/>
    <x v="5"/>
    <s v="BA-PRI005"/>
    <s v="Examination Answer Books"/>
    <x v="3"/>
    <n v="1"/>
    <m/>
    <d v="2006-03-01T00:00:00"/>
    <m/>
    <m/>
    <m/>
    <b v="0"/>
    <m/>
    <b v="0"/>
    <m/>
    <n v="2000000"/>
    <m/>
    <m/>
    <m/>
    <b v="1"/>
    <s v="B"/>
    <m/>
    <x v="0"/>
    <m/>
  </r>
  <r>
    <n v="154"/>
    <x v="0"/>
    <s v="BO-PRI002"/>
    <s v="Pre Paid Envelopes"/>
    <x v="3"/>
    <n v="1"/>
    <m/>
    <d v="2007-12-01T00:00:00"/>
    <d v="2012-02-29T00:00:00"/>
    <n v="36"/>
    <n v="12"/>
    <b v="1"/>
    <n v="12"/>
    <b v="1"/>
    <n v="3"/>
    <n v="500000"/>
    <n v="1500000"/>
    <m/>
    <m/>
    <b v="1"/>
    <s v="B"/>
    <n v="0"/>
    <x v="0"/>
    <m/>
  </r>
  <r>
    <n v="155"/>
    <x v="5"/>
    <s v="BA-PFB019"/>
    <s v="Banking"/>
    <x v="6"/>
    <n v="1"/>
    <m/>
    <m/>
    <m/>
    <m/>
    <m/>
    <b v="0"/>
    <m/>
    <b v="0"/>
    <m/>
    <n v="15013000"/>
    <m/>
    <m/>
    <m/>
    <b v="1"/>
    <s v="B"/>
    <m/>
    <x v="0"/>
    <m/>
  </r>
  <r>
    <n v="157"/>
    <x v="4"/>
    <s v="PS-PFB020"/>
    <s v="IT Services / Consultancy"/>
    <x v="3"/>
    <n v="1"/>
    <m/>
    <m/>
    <m/>
    <m/>
    <m/>
    <b v="0"/>
    <m/>
    <b v="0"/>
    <m/>
    <n v="4556000"/>
    <m/>
    <m/>
    <m/>
    <b v="1"/>
    <s v="B"/>
    <m/>
    <x v="0"/>
    <m/>
  </r>
  <r>
    <n v="158"/>
    <x v="0"/>
    <s v="BA-PFB021  Lots 1, 6, 11 and 16"/>
    <s v="Legal Services"/>
    <x v="6"/>
    <n v="1"/>
    <d v="2013-05-20T00:00:00"/>
    <d v="2013-06-03T00:00:00"/>
    <d v="2017-12-02T00:00:00"/>
    <n v="36"/>
    <n v="12"/>
    <b v="1"/>
    <n v="12"/>
    <b v="1"/>
    <n v="6"/>
    <n v="1139000"/>
    <n v="4556000"/>
    <d v="2011-09-20T00:00:00"/>
    <d v="2013-05-20T00:00:00"/>
    <b v="1"/>
    <s v="B"/>
    <n v="0"/>
    <x v="0"/>
    <s v="General Commercial Legal Services - All Regions"/>
  </r>
  <r>
    <n v="159"/>
    <x v="5"/>
    <s v="BA-PFB022"/>
    <s v="Payroll Bureau Services"/>
    <x v="6"/>
    <n v="1"/>
    <m/>
    <m/>
    <m/>
    <m/>
    <m/>
    <b v="0"/>
    <m/>
    <b v="0"/>
    <m/>
    <n v="15013000"/>
    <m/>
    <m/>
    <m/>
    <b v="1"/>
    <s v="B"/>
    <m/>
    <x v="0"/>
    <m/>
  </r>
  <r>
    <n v="160"/>
    <x v="0"/>
    <s v="BO-PFB005"/>
    <s v="Advertising / Media Buying"/>
    <x v="3"/>
    <n v="1"/>
    <m/>
    <d v="2007-01-22T00:00:00"/>
    <d v="2011-01-21T00:00:00"/>
    <n v="48"/>
    <n v="0"/>
    <b v="0"/>
    <n v="0"/>
    <b v="0"/>
    <m/>
    <n v="3000000"/>
    <n v="12000000"/>
    <m/>
    <m/>
    <b v="1"/>
    <s v="B"/>
    <n v="0"/>
    <x v="0"/>
    <m/>
  </r>
  <r>
    <n v="161"/>
    <x v="0"/>
    <s v="BA-SEC003"/>
    <s v="Cash in Transit"/>
    <x v="6"/>
    <n v="2"/>
    <m/>
    <d v="2010-02-10T00:00:00"/>
    <d v="2013-10-09T00:00:00"/>
    <n v="24"/>
    <n v="12"/>
    <b v="1"/>
    <n v="17"/>
    <b v="1"/>
    <n v="3"/>
    <n v="60715.93"/>
    <n v="182147.8"/>
    <m/>
    <m/>
    <b v="1"/>
    <s v="B"/>
    <n v="0"/>
    <x v="4"/>
    <m/>
  </r>
  <r>
    <n v="162"/>
    <x v="0"/>
    <s v="BO-PFB011"/>
    <s v="Childcare Vouchers (Sal Sac) Mgmt Srvs"/>
    <x v="1"/>
    <n v="1"/>
    <m/>
    <d v="2005-08-01T00:00:00"/>
    <d v="2010-07-31T00:00:00"/>
    <n v="60"/>
    <n v="0"/>
    <b v="0"/>
    <n v="0"/>
    <b v="0"/>
    <m/>
    <n v="14824000"/>
    <n v="74120000"/>
    <m/>
    <m/>
    <b v="1"/>
    <s v="B"/>
    <n v="0"/>
    <x v="0"/>
    <m/>
  </r>
  <r>
    <n v="163"/>
    <x v="0"/>
    <s v="BA-PFB015"/>
    <s v="Executive Recruitment / Headhunters"/>
    <x v="5"/>
    <n v="1"/>
    <d v="2012-06-11T00:00:00"/>
    <d v="2012-06-11T00:00:00"/>
    <d v="2017-05-10T00:00:00"/>
    <n v="36"/>
    <n v="12"/>
    <b v="1"/>
    <n v="12"/>
    <b v="1"/>
    <n v="11"/>
    <n v="1000000"/>
    <n v="4000000"/>
    <d v="2011-02-28T00:00:00"/>
    <d v="2010-12-01T00:00:00"/>
    <b v="1"/>
    <s v="B"/>
    <n v="0"/>
    <x v="0"/>
    <m/>
  </r>
  <r>
    <n v="164"/>
    <x v="0"/>
    <s v="BA-PFB016"/>
    <s v="Salary Sacrifice Management Service"/>
    <x v="5"/>
    <n v="1"/>
    <d v="2012-01-09T00:00:00"/>
    <d v="2012-02-09T00:00:00"/>
    <d v="2015-08-08T00:00:00"/>
    <n v="18"/>
    <n v="24"/>
    <b v="1"/>
    <n v="12"/>
    <b v="1"/>
    <n v="12"/>
    <n v="30000"/>
    <n v="90000"/>
    <d v="2011-11-07T00:00:00"/>
    <d v="2011-10-24T00:00:00"/>
    <b v="1"/>
    <s v="B"/>
    <n v="0"/>
    <x v="0"/>
    <m/>
  </r>
  <r>
    <n v="165"/>
    <x v="0"/>
    <s v="BA-PFB014"/>
    <s v="Office &amp; Special Moving Services"/>
    <x v="6"/>
    <n v="1"/>
    <d v="2012-04-11T00:00:00"/>
    <d v="2012-05-16T00:00:00"/>
    <d v="2016-08-15T00:00:00"/>
    <n v="36"/>
    <n v="12"/>
    <b v="1"/>
    <n v="12"/>
    <b v="1"/>
    <n v="3"/>
    <n v="1300000"/>
    <n v="5200000"/>
    <d v="2010-07-07T00:00:00"/>
    <m/>
    <b v="1"/>
    <s v="B"/>
    <n v="0"/>
    <x v="0"/>
    <s v=" INCL Storage"/>
  </r>
  <r>
    <n v="166"/>
    <x v="0"/>
    <s v="BO-PFB010"/>
    <s v="Government Merchant Aquiring Framework Agreement"/>
    <x v="6"/>
    <n v="1"/>
    <m/>
    <d v="2007-11-01T00:00:00"/>
    <d v="2011-10-31T00:00:00"/>
    <n v="48"/>
    <n v="0"/>
    <b v="0"/>
    <n v="0"/>
    <b v="0"/>
    <m/>
    <n v="10000000"/>
    <n v="40000000"/>
    <m/>
    <m/>
    <b v="1"/>
    <s v="B"/>
    <n v="0"/>
    <x v="0"/>
    <m/>
  </r>
  <r>
    <n v="167"/>
    <x v="4"/>
    <s v="BA-PFB023"/>
    <s v="Security Services   / Guards / Concierge (staffing)"/>
    <x v="1"/>
    <n v="1"/>
    <m/>
    <m/>
    <m/>
    <m/>
    <m/>
    <b v="0"/>
    <m/>
    <b v="0"/>
    <m/>
    <n v="2865000"/>
    <m/>
    <m/>
    <m/>
    <b v="1"/>
    <s v="B"/>
    <m/>
    <x v="0"/>
    <m/>
  </r>
  <r>
    <n v="168"/>
    <x v="0"/>
    <s v="BA-OFF004"/>
    <s v="Photocopiers / MFDs"/>
    <x v="3"/>
    <n v="1"/>
    <m/>
    <d v="2006-01-01T00:00:00"/>
    <d v="2010-03-31T00:00:00"/>
    <n v="51"/>
    <n v="12"/>
    <b v="0"/>
    <m/>
    <b v="0"/>
    <m/>
    <n v="979000"/>
    <n v="4160750"/>
    <m/>
    <m/>
    <b v="1"/>
    <s v="B"/>
    <n v="12"/>
    <x v="0"/>
    <m/>
  </r>
  <r>
    <n v="169"/>
    <x v="0"/>
    <s v="BO-TEL002"/>
    <s v="Mobile Communications"/>
    <x v="2"/>
    <n v="1"/>
    <m/>
    <d v="2009-01-01T00:00:00"/>
    <d v="2012-06-30T00:00:00"/>
    <n v="36"/>
    <n v="0"/>
    <b v="1"/>
    <n v="6"/>
    <b v="0"/>
    <m/>
    <n v="1288000"/>
    <n v="2566000"/>
    <m/>
    <m/>
    <b v="1"/>
    <s v="B"/>
    <n v="-6"/>
    <x v="0"/>
    <m/>
  </r>
  <r>
    <n v="170"/>
    <x v="0"/>
    <s v="BO-TEL003"/>
    <s v="Bespoke Mobile solutions (Government Procurement RM526/L3)"/>
    <x v="2"/>
    <n v="1"/>
    <m/>
    <d v="2009-01-01T00:00:00"/>
    <d v="2012-06-30T00:00:00"/>
    <n v="36"/>
    <n v="6"/>
    <b v="1"/>
    <n v="6"/>
    <b v="0"/>
    <m/>
    <n v="11000000"/>
    <n v="33000000"/>
    <m/>
    <m/>
    <b v="1"/>
    <s v="B"/>
    <n v="0"/>
    <x v="0"/>
    <m/>
  </r>
  <r>
    <n v="171"/>
    <x v="0"/>
    <s v="BO-TRA002"/>
    <s v="Business Travel and Student Travel Services"/>
    <x v="3"/>
    <n v="1"/>
    <m/>
    <d v="2008-03-01T00:00:00"/>
    <d v="2012-02-29T00:00:00"/>
    <n v="36"/>
    <n v="12"/>
    <b v="1"/>
    <n v="12"/>
    <b v="0"/>
    <m/>
    <n v="382000"/>
    <n v="1146000"/>
    <m/>
    <m/>
    <b v="0"/>
    <s v="B"/>
    <n v="0"/>
    <x v="0"/>
    <m/>
  </r>
  <r>
    <n v="172"/>
    <x v="5"/>
    <s v="BA-TRA004"/>
    <s v="Coach Hire Services"/>
    <x v="3"/>
    <n v="1"/>
    <m/>
    <m/>
    <m/>
    <m/>
    <m/>
    <b v="0"/>
    <m/>
    <b v="0"/>
    <m/>
    <n v="3012000"/>
    <m/>
    <m/>
    <m/>
    <b v="1"/>
    <s v="B"/>
    <m/>
    <x v="0"/>
    <m/>
  </r>
  <r>
    <n v="173"/>
    <x v="4"/>
    <s v="BA-TRA005"/>
    <s v="Route Deals"/>
    <x v="6"/>
    <n v="1"/>
    <m/>
    <m/>
    <m/>
    <m/>
    <m/>
    <b v="0"/>
    <m/>
    <b v="0"/>
    <m/>
    <n v="0"/>
    <m/>
    <m/>
    <m/>
    <b v="1"/>
    <s v="B"/>
    <m/>
    <x v="0"/>
    <m/>
  </r>
  <r>
    <n v="174"/>
    <x v="5"/>
    <s v="BA-TRA006"/>
    <s v="Taxi Services"/>
    <x v="3"/>
    <n v="1"/>
    <m/>
    <m/>
    <m/>
    <m/>
    <m/>
    <b v="0"/>
    <m/>
    <b v="0"/>
    <m/>
    <n v="1454000"/>
    <m/>
    <m/>
    <m/>
    <b v="1"/>
    <s v="B"/>
    <m/>
    <x v="0"/>
    <m/>
  </r>
  <r>
    <n v="175"/>
    <x v="0"/>
    <s v="BO-TRA001"/>
    <s v="Travel Services - Hotel Room Booking"/>
    <x v="3"/>
    <n v="1"/>
    <m/>
    <d v="2006-06-01T00:00:00"/>
    <d v="2010-05-31T00:00:00"/>
    <n v="48"/>
    <n v="0"/>
    <b v="0"/>
    <n v="0"/>
    <b v="0"/>
    <m/>
    <n v="4856000"/>
    <n v="19424000"/>
    <m/>
    <m/>
    <b v="1"/>
    <s v="B"/>
    <n v="0"/>
    <x v="0"/>
    <m/>
  </r>
  <r>
    <n v="177"/>
    <x v="0"/>
    <s v="BO-VEH005"/>
    <s v="Fuel Cards"/>
    <x v="6"/>
    <n v="1"/>
    <m/>
    <d v="2009-08-23T00:00:00"/>
    <d v="2013-11-22T00:00:00"/>
    <n v="36"/>
    <n v="12"/>
    <b v="1"/>
    <n v="12"/>
    <b v="1"/>
    <n v="3"/>
    <n v="600000"/>
    <n v="1800000"/>
    <m/>
    <m/>
    <b v="0"/>
    <s v="B"/>
    <n v="0"/>
    <x v="0"/>
    <m/>
  </r>
  <r>
    <n v="178"/>
    <x v="4"/>
    <s v="OC-CAT021"/>
    <s v="Ambient and associated (Wholesale)"/>
    <x v="1"/>
    <n v="1"/>
    <m/>
    <d v="2009-10-01T00:00:00"/>
    <d v="2012-09-30T00:00:00"/>
    <n v="36"/>
    <n v="12"/>
    <b v="0"/>
    <m/>
    <b v="0"/>
    <m/>
    <n v="2076000"/>
    <n v="6228000"/>
    <m/>
    <m/>
    <b v="1"/>
    <s v="B"/>
    <n v="12"/>
    <x v="0"/>
    <m/>
  </r>
  <r>
    <n v="179"/>
    <x v="0"/>
    <s v="OC-CAT015"/>
    <s v="Beer &amp; Cider &amp; Premium Packaged Spirits ( PPS)"/>
    <x v="1"/>
    <n v="1"/>
    <m/>
    <d v="2009-08-01T00:00:00"/>
    <d v="2011-07-31T00:00:00"/>
    <n v="24"/>
    <n v="12"/>
    <b v="0"/>
    <m/>
    <b v="0"/>
    <m/>
    <n v="1101000"/>
    <n v="3303000"/>
    <m/>
    <m/>
    <b v="0"/>
    <s v="B"/>
    <n v="12"/>
    <x v="0"/>
    <m/>
  </r>
  <r>
    <n v="180"/>
    <x v="0"/>
    <s v="OC-CAT016"/>
    <s v="Spirits &amp; Core Wines"/>
    <x v="1"/>
    <n v="1"/>
    <m/>
    <d v="2007-08-01T00:00:00"/>
    <d v="2011-07-31T00:00:00"/>
    <n v="36"/>
    <n v="12"/>
    <b v="1"/>
    <n v="12"/>
    <b v="0"/>
    <m/>
    <n v="1101000"/>
    <n v="3303000"/>
    <m/>
    <m/>
    <b v="0"/>
    <s v="B"/>
    <n v="0"/>
    <x v="0"/>
    <m/>
  </r>
  <r>
    <n v="181"/>
    <x v="0"/>
    <s v="OC-CAT023"/>
    <s v="TUCO Confectionery"/>
    <x v="1"/>
    <n v="1"/>
    <m/>
    <d v="2007-09-01T00:00:00"/>
    <d v="2011-09-30T00:00:00"/>
    <n v="36"/>
    <n v="13"/>
    <b v="1"/>
    <n v="12"/>
    <b v="1"/>
    <n v="1"/>
    <n v="218000"/>
    <n v="684000"/>
    <m/>
    <m/>
    <b v="0"/>
    <s v="B"/>
    <n v="0"/>
    <x v="0"/>
    <m/>
  </r>
  <r>
    <n v="182"/>
    <x v="5"/>
    <s v="OC-CAT019"/>
    <s v="Dispensing Gas"/>
    <x v="1"/>
    <n v="1"/>
    <m/>
    <d v="2009-09-01T00:00:00"/>
    <d v="2012-08-31T00:00:00"/>
    <n v="36"/>
    <n v="12"/>
    <b v="0"/>
    <n v="12"/>
    <b v="0"/>
    <m/>
    <n v="1732000"/>
    <n v="5196000"/>
    <m/>
    <m/>
    <b v="1"/>
    <s v="B"/>
    <n v="12"/>
    <x v="0"/>
    <m/>
  </r>
  <r>
    <n v="183"/>
    <x v="0"/>
    <s v="OC-CAT025"/>
    <s v="Scottish Disposables"/>
    <x v="1"/>
    <n v="1"/>
    <m/>
    <d v="2008-12-31T00:00:00"/>
    <d v="2012-12-30T00:00:00"/>
    <n v="48"/>
    <n v="12"/>
    <b v="0"/>
    <m/>
    <b v="0"/>
    <m/>
    <n v="436000"/>
    <n v="1308000"/>
    <m/>
    <m/>
    <b v="1"/>
    <s v="B"/>
    <n v="12"/>
    <x v="0"/>
    <m/>
  </r>
  <r>
    <n v="184"/>
    <x v="5"/>
    <s v="OC-CAT032"/>
    <s v="Supply &amp; Delivery of Fresh Meat &amp; Poultry"/>
    <x v="1"/>
    <n v="1"/>
    <m/>
    <d v="2009-06-01T00:00:00"/>
    <d v="2011-05-31T00:00:00"/>
    <n v="24"/>
    <n v="24"/>
    <b v="0"/>
    <m/>
    <b v="0"/>
    <m/>
    <n v="993000"/>
    <m/>
    <m/>
    <m/>
    <b v="1"/>
    <s v="B"/>
    <n v="24"/>
    <x v="0"/>
    <m/>
  </r>
  <r>
    <n v="185"/>
    <x v="4"/>
    <s v="OC-CAT020"/>
    <s v="Frozen Food"/>
    <x v="1"/>
    <n v="1"/>
    <m/>
    <d v="2008-08-01T00:00:00"/>
    <d v="2011-07-31T00:00:00"/>
    <n v="36"/>
    <n v="12"/>
    <b v="0"/>
    <m/>
    <b v="0"/>
    <m/>
    <n v="690000"/>
    <n v="2070000"/>
    <m/>
    <m/>
    <b v="1"/>
    <s v="B"/>
    <n v="12"/>
    <x v="0"/>
    <m/>
  </r>
  <r>
    <n v="186"/>
    <x v="0"/>
    <s v="OC-CAT029"/>
    <s v="Supply and Distribution of Frozen Foods (inc Frozen and Chilled Potato Chips)"/>
    <x v="1"/>
    <n v="1"/>
    <m/>
    <d v="2008-01-14T00:00:00"/>
    <d v="2011-01-13T00:00:00"/>
    <n v="24"/>
    <n v="12"/>
    <b v="1"/>
    <n v="12"/>
    <b v="0"/>
    <m/>
    <n v="690000"/>
    <m/>
    <m/>
    <m/>
    <b v="0"/>
    <s v="B"/>
    <n v="0"/>
    <x v="0"/>
    <m/>
  </r>
  <r>
    <n v="187"/>
    <x v="0"/>
    <s v="OC-CAT030"/>
    <s v="Grocery, Provisions &amp; Chilled Foods (GROC2009) (Supply and Distribution)"/>
    <x v="1"/>
    <n v="10"/>
    <m/>
    <d v="2009-08-03T00:00:00"/>
    <d v="2012-09-02T00:00:00"/>
    <n v="24"/>
    <n v="24"/>
    <b v="1"/>
    <n v="12"/>
    <b v="1"/>
    <n v="1"/>
    <m/>
    <m/>
    <m/>
    <m/>
    <b v="1"/>
    <s v="B"/>
    <n v="0"/>
    <x v="1"/>
    <m/>
  </r>
  <r>
    <n v="188"/>
    <x v="8"/>
    <s v="OC-CAT027 Duplicate"/>
    <s v="Hot Beverage Dispense Equipment and Ingredients, Supply of"/>
    <x v="1"/>
    <n v="1"/>
    <m/>
    <d v="2011-09-01T00:00:00"/>
    <d v="2014-08-31T00:00:00"/>
    <n v="36"/>
    <n v="12"/>
    <b v="0"/>
    <m/>
    <b v="0"/>
    <m/>
    <n v="1433000"/>
    <m/>
    <m/>
    <m/>
    <b v="1"/>
    <s v="B"/>
    <n v="12"/>
    <x v="0"/>
    <m/>
  </r>
  <r>
    <n v="189"/>
    <x v="0"/>
    <s v="OC-CAT022"/>
    <s v="Sandwiches"/>
    <x v="1"/>
    <n v="10"/>
    <m/>
    <d v="2010-03-15T00:00:00"/>
    <d v="2014-06-14T00:00:00"/>
    <n v="48"/>
    <n v="0"/>
    <b v="1"/>
    <n v="3"/>
    <b v="0"/>
    <m/>
    <n v="0"/>
    <n v="0"/>
    <m/>
    <m/>
    <b v="1"/>
    <s v="B"/>
    <n v="-3"/>
    <x v="1"/>
    <m/>
  </r>
  <r>
    <n v="190"/>
    <x v="0"/>
    <s v="OC-CAT017"/>
    <s v="Soft Drinks"/>
    <x v="1"/>
    <n v="1"/>
    <m/>
    <d v="2006-08-01T00:00:00"/>
    <d v="2009-07-31T00:00:00"/>
    <n v="36"/>
    <n v="12"/>
    <b v="0"/>
    <m/>
    <b v="0"/>
    <m/>
    <n v="515000"/>
    <n v="1545000"/>
    <m/>
    <m/>
    <b v="1"/>
    <s v="B"/>
    <n v="12"/>
    <x v="0"/>
    <m/>
  </r>
  <r>
    <n v="192"/>
    <x v="0"/>
    <s v="OC-CAT018"/>
    <s v="Alcohol (Spirits, Core Wines Beer, Cider and PPS)"/>
    <x v="1"/>
    <n v="10"/>
    <m/>
    <d v="2011-08-01T00:00:00"/>
    <d v="2016-01-31T00:00:00"/>
    <n v="24"/>
    <n v="24"/>
    <b v="1"/>
    <n v="12"/>
    <b v="1"/>
    <n v="18"/>
    <n v="0"/>
    <n v="0"/>
    <m/>
    <d v="2011-07-21T00:00:00"/>
    <b v="1"/>
    <s v="B"/>
    <n v="0"/>
    <x v="1"/>
    <m/>
  </r>
  <r>
    <n v="193"/>
    <x v="0"/>
    <s v="BO-CAT011"/>
    <s v="Water Coolers (Pan Government) - Plumbed in"/>
    <x v="1"/>
    <n v="1"/>
    <d v="2008-03-13T00:00:00"/>
    <d v="2008-06-01T00:00:00"/>
    <d v="2012-05-31T00:00:00"/>
    <n v="36"/>
    <n v="12"/>
    <b v="1"/>
    <n v="12"/>
    <b v="0"/>
    <m/>
    <n v="344000"/>
    <n v="688000"/>
    <m/>
    <d v="2008-03-21T00:00:00"/>
    <b v="1"/>
    <s v="B"/>
    <n v="0"/>
    <x v="0"/>
    <m/>
  </r>
  <r>
    <n v="194"/>
    <x v="0"/>
    <s v="BA-CAT002"/>
    <s v="Bakery (Wholesale)"/>
    <x v="1"/>
    <n v="1"/>
    <d v="2008-03-18T00:00:00"/>
    <d v="2008-03-18T00:00:00"/>
    <d v="2011-03-17T00:00:00"/>
    <n v="24"/>
    <n v="12"/>
    <b v="1"/>
    <n v="12"/>
    <b v="0"/>
    <m/>
    <n v="125000"/>
    <n v="250000"/>
    <m/>
    <d v="2008-03-18T00:00:00"/>
    <b v="0"/>
    <s v="B"/>
    <n v="0"/>
    <x v="0"/>
    <m/>
  </r>
  <r>
    <n v="195"/>
    <x v="0"/>
    <s v="BA-CAT003"/>
    <s v="Dairy"/>
    <x v="3"/>
    <n v="1"/>
    <d v="2008-04-11T00:00:00"/>
    <d v="2008-04-11T00:00:00"/>
    <d v="2009-07-10T00:00:00"/>
    <n v="15"/>
    <m/>
    <b v="0"/>
    <m/>
    <b v="0"/>
    <m/>
    <n v="601000"/>
    <n v="1202000"/>
    <m/>
    <d v="2008-04-11T00:00:00"/>
    <b v="1"/>
    <s v="B"/>
    <m/>
    <x v="0"/>
    <m/>
  </r>
  <r>
    <n v="196"/>
    <x v="0"/>
    <s v="BA-UTI002"/>
    <s v="Supply of Water &amp; Wastewater Services"/>
    <x v="1"/>
    <n v="1"/>
    <d v="2008-03-28T00:00:00"/>
    <d v="2008-04-01T00:00:00"/>
    <d v="2010-03-31T00:00:00"/>
    <n v="24"/>
    <n v="0"/>
    <b v="0"/>
    <n v="0"/>
    <b v="0"/>
    <m/>
    <n v="9500000"/>
    <n v="19000000"/>
    <m/>
    <d v="2008-03-28T00:00:00"/>
    <b v="1"/>
    <s v="B"/>
    <n v="0"/>
    <x v="0"/>
    <m/>
  </r>
  <r>
    <n v="197"/>
    <x v="0"/>
    <s v="BA-UTI001/01"/>
    <s v="Natural Gas"/>
    <x v="1"/>
    <n v="1"/>
    <d v="2008-05-22T00:00:00"/>
    <d v="2008-08-01T00:00:00"/>
    <d v="2010-07-31T00:00:00"/>
    <n v="24"/>
    <n v="12"/>
    <b v="0"/>
    <m/>
    <b v="0"/>
    <m/>
    <n v="23422414"/>
    <n v="43338698"/>
    <m/>
    <d v="2008-08-01T00:00:00"/>
    <b v="1"/>
    <s v="B"/>
    <n v="12"/>
    <x v="0"/>
    <m/>
  </r>
  <r>
    <n v="198"/>
    <x v="0"/>
    <s v="BA-UTI001/021"/>
    <s v="Supply of Electricity to sites &gt; 100,000KWh per Annum (Half-hourly)"/>
    <x v="1"/>
    <n v="1"/>
    <d v="2008-05-29T00:00:00"/>
    <d v="2008-08-01T00:00:00"/>
    <d v="2010-02-28T00:00:00"/>
    <n v="19"/>
    <m/>
    <b v="0"/>
    <m/>
    <b v="0"/>
    <m/>
    <n v="28680000"/>
    <n v="35333695"/>
    <m/>
    <d v="2008-08-01T00:00:00"/>
    <b v="1"/>
    <s v="B"/>
    <m/>
    <x v="0"/>
    <m/>
  </r>
  <r>
    <n v="199"/>
    <x v="0"/>
    <s v="BA-UTI001/03"/>
    <s v="Supply of Electricity to sites &lt; 100,000KWh per Annum (Non- Half-hourly &amp; Domestic)"/>
    <x v="1"/>
    <n v="1"/>
    <d v="2008-05-29T00:00:00"/>
    <d v="2008-08-01T00:00:00"/>
    <d v="2009-09-30T00:00:00"/>
    <n v="14"/>
    <n v="0"/>
    <b v="0"/>
    <n v="0"/>
    <b v="0"/>
    <m/>
    <n v="2400000"/>
    <n v="2805517"/>
    <m/>
    <d v="2008-08-01T00:00:00"/>
    <b v="1"/>
    <s v="B"/>
    <n v="0"/>
    <x v="0"/>
    <m/>
  </r>
  <r>
    <n v="200"/>
    <x v="0"/>
    <s v="BA-MAI001"/>
    <s v="Electrical Sundries"/>
    <x v="1"/>
    <n v="1"/>
    <d v="2008-08-17T00:00:00"/>
    <d v="2008-08-18T00:00:00"/>
    <d v="2013-02-17T00:00:00"/>
    <n v="24"/>
    <n v="24"/>
    <b v="1"/>
    <n v="12"/>
    <b v="1"/>
    <n v="18"/>
    <n v="1600000"/>
    <n v="4800000"/>
    <m/>
    <d v="2008-06-30T00:00:00"/>
    <b v="1"/>
    <s v="B"/>
    <n v="0"/>
    <x v="0"/>
    <m/>
  </r>
  <r>
    <n v="201"/>
    <x v="0"/>
    <s v="BA-LAB003"/>
    <s v="Electronic Components"/>
    <x v="0"/>
    <n v="1"/>
    <d v="2008-09-01T00:00:00"/>
    <d v="2008-09-01T00:00:00"/>
    <d v="2012-12-31T00:00:00"/>
    <n v="37"/>
    <n v="12"/>
    <b v="1"/>
    <n v="15"/>
    <b v="0"/>
    <m/>
    <n v="1000000"/>
    <n v="3000000"/>
    <m/>
    <d v="2008-06-30T00:00:00"/>
    <b v="1"/>
    <s v="B"/>
    <n v="-3"/>
    <x v="0"/>
    <m/>
  </r>
  <r>
    <n v="202"/>
    <x v="0"/>
    <s v="BO-LAB013"/>
    <s v="Fine Chemicals"/>
    <x v="0"/>
    <n v="1"/>
    <d v="2008-04-14T00:00:00"/>
    <d v="2008-04-14T00:00:00"/>
    <d v="2012-06-13T00:00:00"/>
    <n v="50"/>
    <n v="0"/>
    <b v="0"/>
    <m/>
    <b v="0"/>
    <m/>
    <n v="250000"/>
    <n v="1000000"/>
    <m/>
    <m/>
    <b v="0"/>
    <s v="B"/>
    <n v="0"/>
    <x v="0"/>
    <m/>
  </r>
  <r>
    <n v="203"/>
    <x v="4"/>
    <s v="BA-LAB011"/>
    <s v="Tissue and Media"/>
    <x v="0"/>
    <n v="1"/>
    <m/>
    <d v="2011-07-01T00:00:00"/>
    <d v="2013-06-30T00:00:00"/>
    <n v="24"/>
    <m/>
    <b v="0"/>
    <m/>
    <b v="0"/>
    <m/>
    <n v="1000000"/>
    <n v="2000000"/>
    <d v="2010-01-11T00:00:00"/>
    <d v="2010-05-01T00:00:00"/>
    <b v="1"/>
    <s v="B"/>
    <m/>
    <x v="0"/>
    <m/>
  </r>
  <r>
    <n v="204"/>
    <x v="0"/>
    <s v="BA-EAP001"/>
    <s v="Employee Assistance Programme"/>
    <x v="5"/>
    <n v="1"/>
    <d v="2011-07-05T00:00:00"/>
    <d v="2011-07-19T00:00:00"/>
    <d v="2015-07-18T00:00:00"/>
    <n v="36"/>
    <n v="12"/>
    <b v="1"/>
    <n v="12"/>
    <b v="0"/>
    <m/>
    <n v="77055"/>
    <n v="308220"/>
    <d v="2010-02-01T00:00:00"/>
    <d v="2010-09-07T00:00:00"/>
    <b v="1"/>
    <s v="B"/>
    <n v="0"/>
    <x v="0"/>
    <m/>
  </r>
  <r>
    <n v="205"/>
    <x v="0"/>
    <s v="BA-PFB006"/>
    <s v="Childcare Vouchers Scheme (The Supply and Delivery of)"/>
    <x v="5"/>
    <n v="1"/>
    <m/>
    <d v="2010-08-01T00:00:00"/>
    <d v="2014-10-31T00:00:00"/>
    <n v="36"/>
    <n v="12"/>
    <b v="1"/>
    <n v="12"/>
    <b v="1"/>
    <n v="3"/>
    <n v="4724584.03"/>
    <n v="14182752"/>
    <d v="2010-01-11T00:00:00"/>
    <m/>
    <b v="1"/>
    <s v="B"/>
    <n v="0"/>
    <x v="0"/>
    <m/>
  </r>
  <r>
    <n v="206"/>
    <x v="8"/>
    <s v="BO-OFF005 - DUPLICATE"/>
    <s v="Computer and Stationery Supplies"/>
    <x v="2"/>
    <n v="5"/>
    <d v="2011-07-22T00:00:00"/>
    <d v="2011-08-01T00:00:00"/>
    <d v="2013-07-31T00:00:00"/>
    <n v="24"/>
    <n v="0"/>
    <b v="0"/>
    <n v="12"/>
    <b v="0"/>
    <n v="12"/>
    <n v="0"/>
    <n v="0"/>
    <d v="2009-10-13T00:00:00"/>
    <d v="2010-11-30T00:00:00"/>
    <b v="1"/>
    <s v="B"/>
    <n v="0"/>
    <x v="5"/>
    <m/>
  </r>
  <r>
    <n v="207"/>
    <x v="4"/>
    <s v="BA-EFM011"/>
    <s v="Alarms - Maintenance and Installation (Security)"/>
    <x v="1"/>
    <n v="1"/>
    <m/>
    <d v="2013-04-01T00:00:00"/>
    <d v="2016-03-31T00:00:00"/>
    <n v="36"/>
    <n v="12"/>
    <b v="0"/>
    <m/>
    <b v="0"/>
    <m/>
    <n v="1519608"/>
    <n v="6078432"/>
    <d v="2012-01-04T00:00:00"/>
    <d v="2012-09-03T00:00:00"/>
    <b v="1"/>
    <s v="B"/>
    <n v="12"/>
    <x v="0"/>
    <m/>
  </r>
  <r>
    <n v="208"/>
    <x v="4"/>
    <s v="BA-EFM012"/>
    <s v="Intruder Systems, CCTV Systems and Fire Alarm Systems - Installation, Commissioning, Maintenance, Monitoring and Associated Services"/>
    <x v="1"/>
    <n v="1"/>
    <m/>
    <d v="2014-12-01T00:00:00"/>
    <d v="2016-11-30T00:00:00"/>
    <n v="24"/>
    <n v="24"/>
    <b v="0"/>
    <n v="12"/>
    <b v="0"/>
    <n v="12"/>
    <n v="2000000"/>
    <n v="8000000"/>
    <d v="2011-08-08T00:00:00"/>
    <d v="2011-12-12T00:00:00"/>
    <b v="1"/>
    <s v="B"/>
    <n v="24"/>
    <x v="0"/>
    <m/>
  </r>
  <r>
    <n v="209"/>
    <x v="1"/>
    <s v="BA-EFM014"/>
    <s v="Roofing Contractors"/>
    <x v="1"/>
    <n v="1"/>
    <m/>
    <d v="2011-12-01T00:00:00"/>
    <d v="2014-11-30T00:00:00"/>
    <n v="36"/>
    <n v="12"/>
    <b v="0"/>
    <m/>
    <b v="0"/>
    <m/>
    <n v="475733"/>
    <n v="1902932"/>
    <d v="2011-03-01T00:00:00"/>
    <d v="2011-11-17T00:00:00"/>
    <b v="1"/>
    <s v="B"/>
    <n v="12"/>
    <x v="0"/>
    <m/>
  </r>
  <r>
    <n v="210"/>
    <x v="4"/>
    <s v="BA-EFM015"/>
    <s v="Refrigeration (Maintenance)"/>
    <x v="1"/>
    <n v="1"/>
    <m/>
    <m/>
    <m/>
    <n v="36"/>
    <m/>
    <b v="0"/>
    <m/>
    <b v="0"/>
    <m/>
    <n v="1979259"/>
    <n v="5937777"/>
    <d v="2013-04-28T00:00:00"/>
    <d v="2011-08-19T00:00:00"/>
    <b v="1"/>
    <s v="B"/>
    <m/>
    <x v="0"/>
    <m/>
  </r>
  <r>
    <n v="211"/>
    <x v="0"/>
    <s v="BA-EFM016"/>
    <s v="Water Quality Management (Legionella) 3 Lots"/>
    <x v="1"/>
    <n v="1"/>
    <d v="2013-02-12T00:00:00"/>
    <d v="2013-02-22T00:00:00"/>
    <d v="2017-07-21T00:00:00"/>
    <n v="36"/>
    <n v="15"/>
    <b v="1"/>
    <n v="17"/>
    <b v="0"/>
    <m/>
    <n v="500000"/>
    <n v="2000000"/>
    <d v="2011-07-11T00:00:00"/>
    <d v="2011-08-19T00:00:00"/>
    <b v="1"/>
    <s v="B"/>
    <n v="-2"/>
    <x v="0"/>
    <m/>
  </r>
  <r>
    <n v="212"/>
    <x v="0"/>
    <s v="BO-AVI011"/>
    <s v="Supply of Audio Visual Equipment (Audio Visual Equipment, Purchase, Maintenance, Repair and Hire)"/>
    <x v="3"/>
    <n v="1"/>
    <m/>
    <d v="2009-01-01T00:00:00"/>
    <d v="2012-03-31T00:00:00"/>
    <n v="24"/>
    <n v="24"/>
    <b v="1"/>
    <n v="12"/>
    <b v="1"/>
    <n v="3"/>
    <n v="6240000"/>
    <n v="12480000"/>
    <m/>
    <m/>
    <b v="1"/>
    <s v="B"/>
    <n v="0"/>
    <x v="0"/>
    <m/>
  </r>
  <r>
    <n v="213"/>
    <x v="0"/>
    <s v="BA-ITS024"/>
    <s v="Applications and Web Development Services"/>
    <x v="2"/>
    <n v="1"/>
    <d v="2010-10-01T00:00:00"/>
    <d v="2010-10-11T00:00:00"/>
    <d v="2014-10-10T00:00:00"/>
    <n v="36"/>
    <n v="12"/>
    <b v="1"/>
    <n v="12"/>
    <b v="0"/>
    <m/>
    <n v="250000"/>
    <n v="750000"/>
    <d v="2008-11-10T00:00:00"/>
    <m/>
    <b v="1"/>
    <s v="B"/>
    <n v="0"/>
    <x v="0"/>
    <m/>
  </r>
  <r>
    <n v="215"/>
    <x v="0"/>
    <s v="BO-PFB012"/>
    <s v="Debt Collection Services"/>
    <x v="6"/>
    <n v="5"/>
    <m/>
    <d v="2008-02-01T00:00:00"/>
    <d v="2013-01-31T00:00:00"/>
    <n v="36"/>
    <n v="24"/>
    <b v="1"/>
    <n v="12"/>
    <b v="1"/>
    <n v="12"/>
    <n v="0"/>
    <n v="0"/>
    <m/>
    <m/>
    <b v="1"/>
    <s v="B"/>
    <n v="0"/>
    <x v="5"/>
    <m/>
  </r>
  <r>
    <n v="216"/>
    <x v="0"/>
    <s v="BA-LAB017"/>
    <s v="Multi Modality"/>
    <x v="0"/>
    <n v="1"/>
    <m/>
    <d v="2011-03-15T00:00:00"/>
    <d v="2015-03-14T00:00:00"/>
    <n v="36"/>
    <n v="0"/>
    <b v="1"/>
    <n v="12"/>
    <b v="0"/>
    <m/>
    <n v="5150000"/>
    <n v="20600000"/>
    <d v="2010-01-11T00:00:00"/>
    <d v="2010-11-01T00:00:00"/>
    <b v="1"/>
    <s v="B"/>
    <n v="-12"/>
    <x v="0"/>
    <m/>
  </r>
  <r>
    <n v="217"/>
    <x v="0"/>
    <s v="BO-LAB019"/>
    <s v="Culture Media"/>
    <x v="0"/>
    <n v="1"/>
    <d v="2010-09-01T00:00:00"/>
    <d v="2010-09-27T00:00:00"/>
    <d v="2014-09-26T00:00:00"/>
    <n v="24"/>
    <n v="24"/>
    <b v="1"/>
    <n v="12"/>
    <b v="1"/>
    <n v="12"/>
    <n v="750000"/>
    <n v="3000000"/>
    <d v="2010-01-11T00:00:00"/>
    <d v="2010-11-01T00:00:00"/>
    <b v="1"/>
    <s v="B"/>
    <n v="0"/>
    <x v="0"/>
    <m/>
  </r>
  <r>
    <n v="220"/>
    <x v="1"/>
    <s v="BO-LIB009"/>
    <s v="Textbooks (Supply of)"/>
    <x v="4"/>
    <n v="1"/>
    <m/>
    <d v="2010-11-01T00:00:00"/>
    <d v="2012-10-31T00:00:00"/>
    <n v="24"/>
    <n v="12"/>
    <b v="0"/>
    <m/>
    <b v="0"/>
    <m/>
    <n v="100000"/>
    <n v="200000"/>
    <m/>
    <d v="2010-08-01T00:00:00"/>
    <b v="1"/>
    <s v="B"/>
    <n v="12"/>
    <x v="0"/>
    <m/>
  </r>
  <r>
    <n v="221"/>
    <x v="0"/>
    <s v="BA-PFB013"/>
    <s v="Media Buying &amp; Planning"/>
    <x v="3"/>
    <n v="1"/>
    <d v="2011-05-02T00:00:00"/>
    <d v="2011-06-01T00:00:00"/>
    <d v="2015-08-31T00:00:00"/>
    <n v="24"/>
    <n v="27"/>
    <b v="1"/>
    <n v="12"/>
    <b v="1"/>
    <n v="15"/>
    <n v="1000000"/>
    <n v="4000000"/>
    <d v="2010-02-17T00:00:00"/>
    <d v="2011-04-01T00:00:00"/>
    <b v="1"/>
    <s v="B"/>
    <n v="0"/>
    <x v="0"/>
    <s v="Advertising"/>
  </r>
  <r>
    <n v="223"/>
    <x v="0"/>
    <s v="BO-TEL006"/>
    <s v="JANET txt - SMS for Education"/>
    <x v="2"/>
    <n v="5"/>
    <m/>
    <d v="2010-05-01T00:00:00"/>
    <d v="2014-04-30T00:00:00"/>
    <n v="48"/>
    <n v="0"/>
    <b v="0"/>
    <m/>
    <b v="0"/>
    <m/>
    <n v="0"/>
    <n v="0"/>
    <m/>
    <m/>
    <b v="1"/>
    <s v="B"/>
    <n v="0"/>
    <x v="5"/>
    <m/>
  </r>
  <r>
    <n v="224"/>
    <x v="0"/>
    <s v="BO-LIB010"/>
    <s v="Library General Supplies - Lot 1 - General Supplies"/>
    <x v="4"/>
    <n v="5"/>
    <m/>
    <d v="2010-10-01T00:00:00"/>
    <d v="2014-09-30T00:00:00"/>
    <n v="36"/>
    <n v="0"/>
    <b v="1"/>
    <n v="12"/>
    <b v="0"/>
    <m/>
    <n v="0"/>
    <n v="0"/>
    <m/>
    <m/>
    <b v="1"/>
    <s v="B"/>
    <n v="-12"/>
    <x v="5"/>
    <s v="Lot 1 - General Supplies"/>
  </r>
  <r>
    <n v="225"/>
    <x v="0"/>
    <s v="BA-LAB018"/>
    <s v="Laboratory Equipment (Purchase)"/>
    <x v="0"/>
    <n v="5"/>
    <d v="2012-05-01T00:00:00"/>
    <d v="2012-05-01T00:00:00"/>
    <d v="2016-06-30T00:00:00"/>
    <n v="24"/>
    <n v="24"/>
    <b v="1"/>
    <n v="12"/>
    <b v="1"/>
    <n v="14"/>
    <n v="5383619"/>
    <n v="0"/>
    <d v="2010-06-07T00:00:00"/>
    <d v="2011-06-01T00:00:00"/>
    <b v="1"/>
    <s v="B"/>
    <n v="0"/>
    <x v="5"/>
    <m/>
  </r>
  <r>
    <n v="226"/>
    <x v="0"/>
    <s v="BA-PMR008"/>
    <s v="International Airmail"/>
    <x v="1"/>
    <n v="2"/>
    <d v="2010-07-05T00:00:00"/>
    <d v="2010-07-05T00:00:00"/>
    <d v="2014-07-04T00:00:00"/>
    <n v="36"/>
    <n v="12"/>
    <b v="1"/>
    <n v="12"/>
    <b v="0"/>
    <m/>
    <n v="235430"/>
    <n v="706290"/>
    <d v="2009-10-01T00:00:00"/>
    <d v="2010-06-30T00:00:00"/>
    <b v="1"/>
    <s v="B"/>
    <n v="0"/>
    <x v="4"/>
    <m/>
  </r>
  <r>
    <n v="227"/>
    <x v="0"/>
    <s v="BA-INS003"/>
    <s v="Insurance"/>
    <x v="6"/>
    <n v="1"/>
    <d v="2011-05-26T00:00:00"/>
    <d v="2011-06-06T00:00:00"/>
    <d v="2015-08-05T00:00:00"/>
    <n v="36"/>
    <n v="12"/>
    <b v="1"/>
    <n v="12"/>
    <b v="1"/>
    <n v="2"/>
    <n v="2000000"/>
    <n v="8000000"/>
    <d v="2010-08-02T00:00:00"/>
    <d v="2010-05-15T00:00:00"/>
    <b v="1"/>
    <s v="B"/>
    <n v="0"/>
    <x v="0"/>
    <m/>
  </r>
  <r>
    <n v="228"/>
    <x v="0"/>
    <s v="BO-ITS017"/>
    <s v="IT Related Accessories and Parts"/>
    <x v="2"/>
    <n v="1"/>
    <d v="2008-06-02T00:00:00"/>
    <d v="2008-06-02T00:00:00"/>
    <d v="2012-06-01T00:00:00"/>
    <n v="36"/>
    <n v="12"/>
    <b v="1"/>
    <n v="12"/>
    <b v="0"/>
    <m/>
    <n v="1800000"/>
    <m/>
    <m/>
    <m/>
    <b v="1"/>
    <s v="B"/>
    <n v="0"/>
    <x v="0"/>
    <m/>
  </r>
  <r>
    <n v="229"/>
    <x v="0"/>
    <s v="BA-ITS018"/>
    <s v="National Education Printer Agreement"/>
    <x v="2"/>
    <n v="2"/>
    <d v="2011-08-23T00:00:00"/>
    <d v="2011-10-17T00:00:00"/>
    <d v="2016-02-16T00:00:00"/>
    <n v="40"/>
    <n v="12"/>
    <b v="1"/>
    <n v="12"/>
    <b v="0"/>
    <m/>
    <n v="1500000"/>
    <n v="6000000"/>
    <d v="2010-05-01T00:00:00"/>
    <d v="2011-05-01T00:00:00"/>
    <b v="1"/>
    <s v="B"/>
    <n v="0"/>
    <x v="4"/>
    <m/>
  </r>
  <r>
    <n v="230"/>
    <x v="4"/>
    <s v="PS-TEL002"/>
    <s v="Voice Based Solutions"/>
    <x v="2"/>
    <n v="1"/>
    <m/>
    <m/>
    <m/>
    <m/>
    <m/>
    <b v="0"/>
    <m/>
    <b v="0"/>
    <m/>
    <m/>
    <m/>
    <m/>
    <m/>
    <b v="1"/>
    <s v="A"/>
    <m/>
    <x v="0"/>
    <m/>
  </r>
  <r>
    <n v="232"/>
    <x v="4"/>
    <s v="BO-FFE003"/>
    <s v="General Furniture buying Solutions -"/>
    <x v="3"/>
    <n v="1"/>
    <d v="2008-10-01T00:00:00"/>
    <d v="2008-10-01T00:00:00"/>
    <d v="2012-09-30T00:00:00"/>
    <n v="48"/>
    <n v="12"/>
    <b v="0"/>
    <m/>
    <b v="0"/>
    <m/>
    <m/>
    <m/>
    <m/>
    <d v="2008-10-01T00:00:00"/>
    <b v="1"/>
    <s v="O"/>
    <n v="12"/>
    <x v="0"/>
    <m/>
  </r>
  <r>
    <n v="234"/>
    <x v="0"/>
    <s v="BO-ITS023"/>
    <s v="Retirement of Obsolete IT Equipment"/>
    <x v="2"/>
    <n v="1"/>
    <m/>
    <d v="2010-07-15T00:00:00"/>
    <d v="2012-08-14T00:00:00"/>
    <n v="12"/>
    <n v="12"/>
    <b v="1"/>
    <n v="12"/>
    <b v="1"/>
    <n v="1"/>
    <n v="0"/>
    <n v="0"/>
    <m/>
    <m/>
    <b v="1"/>
    <s v="B"/>
    <n v="0"/>
    <x v="0"/>
    <m/>
  </r>
  <r>
    <n v="235"/>
    <x v="0"/>
    <s v="BA-PMR009"/>
    <s v="Courier &amp; Parcel Services- Same Day"/>
    <x v="1"/>
    <n v="2"/>
    <m/>
    <d v="2011-04-01T00:00:00"/>
    <d v="2015-05-31T00:00:00"/>
    <n v="36"/>
    <n v="14"/>
    <b v="1"/>
    <n v="12"/>
    <b v="1"/>
    <n v="2"/>
    <n v="1680320"/>
    <n v="5040961"/>
    <d v="2010-08-16T00:00:00"/>
    <d v="2011-01-07T00:00:00"/>
    <b v="1"/>
    <s v="B"/>
    <n v="0"/>
    <x v="4"/>
    <s v="Collection and Delivery of Parcels - Lot 1 (Same Day Courier)"/>
  </r>
  <r>
    <n v="236"/>
    <x v="0"/>
    <s v="BO-EFM018"/>
    <s v="Facilities Management"/>
    <x v="1"/>
    <n v="1"/>
    <m/>
    <d v="2010-07-28T00:00:00"/>
    <d v="2014-07-27T00:00:00"/>
    <n v="48"/>
    <n v="0"/>
    <b v="0"/>
    <m/>
    <b v="0"/>
    <m/>
    <m/>
    <m/>
    <m/>
    <d v="2010-07-28T00:00:00"/>
    <b v="1"/>
    <s v="B"/>
    <n v="0"/>
    <x v="0"/>
    <m/>
  </r>
  <r>
    <n v="237"/>
    <x v="0"/>
    <s v="PS-COM001"/>
    <s v="Professional Buying Tools - PCS Tender"/>
    <x v="2"/>
    <n v="1"/>
    <m/>
    <d v="2011-09-30T00:00:00"/>
    <d v="2018-09-29T00:00:00"/>
    <n v="48"/>
    <n v="36"/>
    <b v="1"/>
    <n v="12"/>
    <b v="1"/>
    <n v="24"/>
    <n v="0"/>
    <n v="0"/>
    <d v="2010-02-10T00:00:00"/>
    <d v="2011-08-01T00:00:00"/>
    <b v="1"/>
    <s v="A"/>
    <n v="0"/>
    <x v="0"/>
    <m/>
  </r>
  <r>
    <n v="238"/>
    <x v="0"/>
    <s v="BO-EFM019"/>
    <s v="Salt For Winter Maintenance"/>
    <x v="1"/>
    <n v="1"/>
    <m/>
    <d v="2010-07-01T00:00:00"/>
    <d v="2014-07-31T00:00:00"/>
    <n v="36"/>
    <n v="12"/>
    <b v="1"/>
    <n v="13"/>
    <b v="0"/>
    <m/>
    <n v="100000"/>
    <n v="400000"/>
    <m/>
    <m/>
    <b v="1"/>
    <s v="B"/>
    <n v="-1"/>
    <x v="0"/>
    <m/>
  </r>
  <r>
    <n v="239"/>
    <x v="6"/>
    <s v="BA-INS004"/>
    <s v="Insurance - Framework Larger HEI's"/>
    <x v="6"/>
    <n v="1"/>
    <m/>
    <m/>
    <m/>
    <m/>
    <m/>
    <b v="0"/>
    <m/>
    <b v="0"/>
    <m/>
    <n v="6000000"/>
    <m/>
    <m/>
    <d v="2012-02-01T00:00:00"/>
    <b v="1"/>
    <s v="B"/>
    <m/>
    <x v="0"/>
    <m/>
  </r>
  <r>
    <n v="240"/>
    <x v="0"/>
    <s v="BO-PFB017"/>
    <s v="Payment Card Solutions &amp; Associated Services Framework Agreement"/>
    <x v="6"/>
    <n v="1"/>
    <m/>
    <d v="2009-08-01T00:00:00"/>
    <d v="2014-01-31T00:00:00"/>
    <n v="24"/>
    <n v="24"/>
    <b v="1"/>
    <n v="24"/>
    <b v="1"/>
    <n v="6"/>
    <n v="1000000"/>
    <n v="4000000"/>
    <m/>
    <m/>
    <b v="0"/>
    <s v="B"/>
    <n v="0"/>
    <x v="0"/>
    <m/>
  </r>
  <r>
    <n v="241"/>
    <x v="4"/>
    <s v="BA-ITS021"/>
    <s v="NSSA - National Servers and Storage Agreement (Retender 1)"/>
    <x v="2"/>
    <n v="1"/>
    <m/>
    <m/>
    <m/>
    <m/>
    <m/>
    <b v="0"/>
    <m/>
    <b v="0"/>
    <m/>
    <m/>
    <m/>
    <d v="2010-12-01T00:00:00"/>
    <d v="2011-07-31T00:00:00"/>
    <b v="1"/>
    <s v="B"/>
    <m/>
    <x v="0"/>
    <m/>
  </r>
  <r>
    <n v="242"/>
    <x v="9"/>
    <s v="GPS - Heating Oil and Automative Fuel"/>
    <s v="Heating Oil and Automative Fuel"/>
    <x v="3"/>
    <n v="1"/>
    <m/>
    <d v="2009-05-02T00:00:00"/>
    <d v="2013-05-01T00:00:00"/>
    <n v="48"/>
    <m/>
    <b v="0"/>
    <m/>
    <b v="0"/>
    <m/>
    <m/>
    <m/>
    <m/>
    <m/>
    <b v="1"/>
    <s v="C1 - Local Collaboration"/>
    <m/>
    <x v="0"/>
    <m/>
  </r>
  <r>
    <n v="243"/>
    <x v="0"/>
    <s v="BO-EFM021"/>
    <s v="Tool Hire"/>
    <x v="1"/>
    <n v="3"/>
    <m/>
    <d v="2011-08-01T00:00:00"/>
    <d v="2015-07-31T00:00:00"/>
    <n v="24"/>
    <n v="24"/>
    <b v="1"/>
    <n v="12"/>
    <b v="1"/>
    <n v="12"/>
    <n v="0"/>
    <n v="0"/>
    <d v="2010-10-25T00:00:00"/>
    <d v="2011-06-10T00:00:00"/>
    <b v="1"/>
    <s v="B"/>
    <n v="0"/>
    <x v="2"/>
    <m/>
  </r>
  <r>
    <n v="244"/>
    <x v="4"/>
    <s v="PS-UTI010"/>
    <s v="Liquid Fuels - Heating &amp; Vehicle Fuels"/>
    <x v="1"/>
    <n v="1"/>
    <m/>
    <d v="2012-02-01T00:00:00"/>
    <d v="2015-01-31T00:00:00"/>
    <n v="36"/>
    <n v="12"/>
    <b v="0"/>
    <m/>
    <b v="0"/>
    <m/>
    <n v="400000"/>
    <n v="1600000"/>
    <d v="2008-12-01T00:00:00"/>
    <d v="2010-11-01T00:00:00"/>
    <b v="1"/>
    <s v="A"/>
    <n v="12"/>
    <x v="0"/>
    <m/>
  </r>
  <r>
    <n v="245"/>
    <x v="4"/>
    <s v="BO-PFB009"/>
    <s v="Advertising/media Buying"/>
    <x v="6"/>
    <n v="4"/>
    <d v="2010-11-08T00:00:00"/>
    <d v="2011-01-01T00:00:00"/>
    <d v="2014-12-31T00:00:00"/>
    <n v="48"/>
    <n v="0"/>
    <b v="0"/>
    <m/>
    <b v="0"/>
    <m/>
    <n v="0"/>
    <n v="0"/>
    <m/>
    <m/>
    <b v="1"/>
    <s v="B"/>
    <n v="0"/>
    <x v="3"/>
    <m/>
  </r>
  <r>
    <n v="246"/>
    <x v="0"/>
    <s v="BA-PMR010"/>
    <s v="National Franking Machines Agreement"/>
    <x v="1"/>
    <n v="1"/>
    <d v="2012-07-09T00:00:00"/>
    <d v="2012-08-01T00:00:00"/>
    <d v="2017-04-30T00:00:00"/>
    <n v="36"/>
    <n v="21"/>
    <b v="1"/>
    <n v="12"/>
    <b v="1"/>
    <n v="9"/>
    <n v="120000"/>
    <n v="1400000"/>
    <d v="2010-12-01T00:00:00"/>
    <m/>
    <b v="1"/>
    <s v="B"/>
    <n v="0"/>
    <x v="0"/>
    <m/>
  </r>
  <r>
    <n v="247"/>
    <x v="0"/>
    <s v="BO-ITS025"/>
    <s v="Microsoft Campus Agreement (EDUSERV)"/>
    <x v="2"/>
    <n v="1"/>
    <m/>
    <d v="2010-11-01T00:00:00"/>
    <d v="2013-04-30T00:00:00"/>
    <n v="30"/>
    <n v="0"/>
    <b v="0"/>
    <m/>
    <b v="0"/>
    <m/>
    <m/>
    <m/>
    <m/>
    <m/>
    <b v="1"/>
    <s v="B"/>
    <n v="0"/>
    <x v="0"/>
    <m/>
  </r>
  <r>
    <n v="248"/>
    <x v="6"/>
    <s v="BO-EFM022"/>
    <s v="Plumbing, Ceramics, Heating &amp; Ventilation Equipment"/>
    <x v="3"/>
    <n v="1"/>
    <m/>
    <d v="2011-08-01T00:00:00"/>
    <d v="2013-07-31T00:00:00"/>
    <n v="24"/>
    <n v="0"/>
    <b v="0"/>
    <n v="12"/>
    <b v="0"/>
    <n v="12"/>
    <n v="2000000"/>
    <m/>
    <d v="2010-11-30T00:00:00"/>
    <d v="2011-06-24T00:00:00"/>
    <b v="1"/>
    <s v="B"/>
    <n v="0"/>
    <x v="0"/>
    <m/>
  </r>
  <r>
    <n v="249"/>
    <x v="0"/>
    <s v="BA-CAT026"/>
    <s v="Fresh Bakery Products"/>
    <x v="1"/>
    <n v="1"/>
    <d v="2011-06-22T00:00:00"/>
    <d v="2011-07-01T00:00:00"/>
    <d v="2015-09-30T00:00:00"/>
    <n v="36"/>
    <n v="12"/>
    <b v="1"/>
    <n v="12"/>
    <b v="1"/>
    <n v="3"/>
    <n v="422704"/>
    <n v="1690816"/>
    <d v="2010-12-02T00:00:00"/>
    <d v="2011-04-29T00:00:00"/>
    <b v="0"/>
    <s v="B"/>
    <n v="0"/>
    <x v="0"/>
    <m/>
  </r>
  <r>
    <n v="250"/>
    <x v="0"/>
    <s v="BO-TEL007"/>
    <s v="JANET - Transmission Services &amp; Infrastructure (Telecommunications)"/>
    <x v="2"/>
    <n v="5"/>
    <m/>
    <d v="2010-07-15T00:00:00"/>
    <d v="2014-07-14T00:00:00"/>
    <n v="48"/>
    <n v="0"/>
    <b v="0"/>
    <n v="0"/>
    <b v="0"/>
    <m/>
    <n v="0"/>
    <n v="0"/>
    <m/>
    <m/>
    <b v="1"/>
    <s v="B"/>
    <n v="0"/>
    <x v="5"/>
    <m/>
  </r>
  <r>
    <n v="251"/>
    <x v="0"/>
    <s v="BA-PFB018"/>
    <s v="Overpayment Recovery Services"/>
    <x v="2"/>
    <n v="1"/>
    <m/>
    <d v="2013-02-04T00:00:00"/>
    <d v="2015-02-03T00:00:00"/>
    <n v="24"/>
    <n v="24"/>
    <b v="0"/>
    <n v="12"/>
    <b v="0"/>
    <n v="12"/>
    <n v="20000"/>
    <n v="60000"/>
    <d v="2011-01-17T00:00:00"/>
    <d v="2013-01-01T00:00:00"/>
    <b v="1"/>
    <s v="B"/>
    <n v="24"/>
    <x v="0"/>
    <m/>
  </r>
  <r>
    <n v="252"/>
    <x v="0"/>
    <s v="BO-FFE008 NW"/>
    <s v="White Goods"/>
    <x v="1"/>
    <n v="3"/>
    <d v="2011-08-30T00:00:00"/>
    <d v="2011-09-01T00:00:00"/>
    <d v="2016-08-31T00:00:00"/>
    <n v="24"/>
    <n v="24"/>
    <b v="1"/>
    <n v="12"/>
    <b v="1"/>
    <n v="24"/>
    <n v="0"/>
    <n v="0"/>
    <m/>
    <m/>
    <b v="1"/>
    <s v="B"/>
    <n v="0"/>
    <x v="2"/>
    <m/>
  </r>
  <r>
    <n v="253"/>
    <x v="0"/>
    <s v="OC-CAT099"/>
    <s v="Frozen Food inc Frozen and Chilled Potato Chips (FROZ11) (Supply and Distribution of)"/>
    <x v="1"/>
    <n v="10"/>
    <m/>
    <d v="2011-01-10T00:00:00"/>
    <d v="2015-01-09T00:00:00"/>
    <n v="24"/>
    <n v="24"/>
    <b v="1"/>
    <n v="12"/>
    <b v="1"/>
    <n v="12"/>
    <m/>
    <m/>
    <m/>
    <m/>
    <b v="1"/>
    <s v="B"/>
    <n v="0"/>
    <x v="1"/>
    <m/>
  </r>
  <r>
    <n v="254"/>
    <x v="4"/>
    <s v="BO-PFB024"/>
    <s v="Applicant Tracking Systems"/>
    <x v="6"/>
    <n v="4"/>
    <m/>
    <d v="2011-01-01T00:00:00"/>
    <d v="2014-12-31T00:00:00"/>
    <n v="48"/>
    <n v="0"/>
    <b v="0"/>
    <m/>
    <b v="0"/>
    <m/>
    <n v="0"/>
    <n v="0"/>
    <m/>
    <m/>
    <b v="1"/>
    <s v="B"/>
    <n v="0"/>
    <x v="3"/>
    <m/>
  </r>
  <r>
    <n v="255"/>
    <x v="0"/>
    <s v="BO-JAN012 NW"/>
    <s v="Washroom Services"/>
    <x v="1"/>
    <n v="3"/>
    <d v="2011-07-01T00:00:00"/>
    <d v="2011-08-01T00:00:00"/>
    <d v="2017-01-31T00:00:00"/>
    <n v="36"/>
    <n v="12"/>
    <b v="1"/>
    <n v="12"/>
    <b v="1"/>
    <n v="18"/>
    <n v="0"/>
    <n v="7836000"/>
    <d v="2010-12-01T00:00:00"/>
    <m/>
    <b v="1"/>
    <s v="B"/>
    <n v="0"/>
    <x v="2"/>
    <m/>
  </r>
  <r>
    <n v="257"/>
    <x v="0"/>
    <s v="BO-AVI012"/>
    <s v="Audio Visual Consumables"/>
    <x v="2"/>
    <n v="3"/>
    <m/>
    <d v="2012-04-01T00:00:00"/>
    <d v="2016-03-31T00:00:00"/>
    <n v="24"/>
    <n v="24"/>
    <b v="1"/>
    <n v="24"/>
    <b v="0"/>
    <m/>
    <n v="0"/>
    <n v="0"/>
    <d v="2011-01-05T00:00:00"/>
    <d v="2012-01-06T00:00:00"/>
    <b v="1"/>
    <s v="B"/>
    <n v="0"/>
    <x v="2"/>
    <m/>
  </r>
  <r>
    <n v="258"/>
    <x v="0"/>
    <s v="BO-AVI013"/>
    <s v="Photographic Equipment &amp; Consumables"/>
    <x v="2"/>
    <n v="3"/>
    <m/>
    <d v="2011-08-01T00:00:00"/>
    <d v="2015-11-30T00:00:00"/>
    <n v="36"/>
    <n v="12"/>
    <b v="1"/>
    <n v="12"/>
    <b v="1"/>
    <n v="4"/>
    <n v="0"/>
    <n v="0"/>
    <d v="2010-08-02T00:00:00"/>
    <m/>
    <b v="1"/>
    <s v="B"/>
    <n v="0"/>
    <x v="2"/>
    <m/>
  </r>
  <r>
    <n v="259"/>
    <x v="0"/>
    <s v="BO-ITS027"/>
    <s v="National Server and Storage Agreement (NSSA)"/>
    <x v="2"/>
    <n v="4"/>
    <d v="2012-11-01T00:00:00"/>
    <d v="2012-11-01T00:00:00"/>
    <d v="2016-10-31T00:00:00"/>
    <n v="36"/>
    <n v="12"/>
    <b v="1"/>
    <n v="9"/>
    <b v="1"/>
    <n v="3"/>
    <n v="0"/>
    <n v="0"/>
    <d v="2011-02-22T00:00:00"/>
    <d v="2011-10-31T00:00:00"/>
    <b v="1"/>
    <s v="B"/>
    <n v="0"/>
    <x v="3"/>
    <m/>
  </r>
  <r>
    <n v="260"/>
    <x v="0"/>
    <s v="PS-ITS028"/>
    <s v="IT Hardware - Mobile and Desktop (Desktop)"/>
    <x v="2"/>
    <n v="1"/>
    <d v="2011-11-18T00:00:00"/>
    <d v="2011-11-28T00:00:00"/>
    <d v="2015-12-27T00:00:00"/>
    <n v="18"/>
    <n v="0"/>
    <b v="1"/>
    <n v="12"/>
    <b v="1"/>
    <n v="19"/>
    <n v="4800000"/>
    <n v="0"/>
    <d v="2011-03-01T00:00:00"/>
    <d v="2011-08-30T00:00:00"/>
    <b v="0"/>
    <s v="A"/>
    <n v="0"/>
    <x v="0"/>
    <m/>
  </r>
  <r>
    <n v="262"/>
    <x v="5"/>
    <s v="BA-FFE010"/>
    <s v="White Goods"/>
    <x v="1"/>
    <n v="1"/>
    <m/>
    <d v="2011-09-01T00:00:00"/>
    <m/>
    <m/>
    <n v="0"/>
    <b v="0"/>
    <m/>
    <b v="0"/>
    <m/>
    <n v="674000"/>
    <n v="0"/>
    <d v="2010-12-01T00:00:00"/>
    <m/>
    <b v="1"/>
    <s v="B"/>
    <n v="0"/>
    <x v="0"/>
    <m/>
  </r>
  <r>
    <n v="263"/>
    <x v="0"/>
    <s v="BA-LAB031"/>
    <s v="Fine Chemicals"/>
    <x v="0"/>
    <n v="1"/>
    <d v="2012-05-09T00:00:00"/>
    <d v="2012-06-01T00:00:00"/>
    <d v="2016-05-31T00:00:00"/>
    <n v="24"/>
    <n v="24"/>
    <b v="1"/>
    <n v="12"/>
    <b v="1"/>
    <n v="12"/>
    <n v="3300000"/>
    <n v="13200000"/>
    <d v="2011-06-30T00:00:00"/>
    <d v="2012-05-01T00:00:00"/>
    <b v="1"/>
    <s v="B"/>
    <n v="0"/>
    <x v="0"/>
    <m/>
  </r>
  <r>
    <n v="264"/>
    <x v="0"/>
    <s v="PS-OFF007"/>
    <s v="Office Supplies (Stationery, Paper)"/>
    <x v="2"/>
    <n v="1"/>
    <d v="2011-06-02T00:00:00"/>
    <d v="2011-09-01T00:00:00"/>
    <d v="2016-05-31T00:00:00"/>
    <n v="36"/>
    <n v="21"/>
    <b v="1"/>
    <n v="12"/>
    <b v="1"/>
    <n v="9"/>
    <n v="1500000"/>
    <n v="0"/>
    <d v="2011-02-01T00:00:00"/>
    <d v="2011-06-09T00:00:00"/>
    <b v="1"/>
    <s v="A"/>
    <n v="0"/>
    <x v="0"/>
    <m/>
  </r>
  <r>
    <n v="265"/>
    <x v="0"/>
    <s v="BA-ITS029"/>
    <s v="Apple Agreement"/>
    <x v="2"/>
    <n v="6"/>
    <m/>
    <d v="2011-10-03T00:00:00"/>
    <d v="2016-04-02T00:00:00"/>
    <n v="48"/>
    <n v="0"/>
    <b v="1"/>
    <n v="3"/>
    <b v="1"/>
    <n v="3"/>
    <n v="98956098"/>
    <n v="0"/>
    <m/>
    <d v="2011-09-01T00:00:00"/>
    <b v="1"/>
    <s v="B"/>
    <n v="0"/>
    <x v="6"/>
    <m/>
  </r>
  <r>
    <n v="271"/>
    <x v="0"/>
    <s v="BO-VEH006"/>
    <s v="Vehicle Purchase"/>
    <x v="1"/>
    <n v="1"/>
    <m/>
    <d v="2011-02-01T00:00:00"/>
    <d v="2015-01-31T00:00:00"/>
    <n v="36"/>
    <n v="0"/>
    <b v="1"/>
    <n v="12"/>
    <b v="0"/>
    <m/>
    <n v="536292"/>
    <n v="0"/>
    <m/>
    <m/>
    <b v="1"/>
    <s v="A"/>
    <n v="-12"/>
    <x v="0"/>
    <m/>
  </r>
  <r>
    <n v="281"/>
    <x v="0"/>
    <s v="BO-TRA003"/>
    <s v="Business Travel One Stop Shop"/>
    <x v="6"/>
    <n v="4"/>
    <d v="2012-04-01T00:00:00"/>
    <d v="2012-04-01T00:00:00"/>
    <d v="2016-03-31T00:00:00"/>
    <n v="48"/>
    <n v="0"/>
    <b v="0"/>
    <m/>
    <b v="0"/>
    <m/>
    <n v="0"/>
    <n v="0"/>
    <d v="2011-03-17T00:00:00"/>
    <d v="2012-02-01T00:00:00"/>
    <b v="1"/>
    <s v="B"/>
    <n v="0"/>
    <x v="3"/>
    <m/>
  </r>
  <r>
    <n v="282"/>
    <x v="7"/>
    <m/>
    <s v="Office Supplies (Stationery, Paper)"/>
    <x v="2"/>
    <n v="1"/>
    <m/>
    <m/>
    <m/>
    <m/>
    <n v="0"/>
    <b v="0"/>
    <m/>
    <b v="0"/>
    <m/>
    <n v="5600000"/>
    <n v="0"/>
    <d v="2011-02-01T00:00:00"/>
    <d v="2011-06-09T00:00:00"/>
    <b v="1"/>
    <s v="B"/>
    <n v="0"/>
    <x v="0"/>
    <m/>
  </r>
  <r>
    <n v="291"/>
    <x v="0"/>
    <s v="BO-VEH007"/>
    <s v="Pan Government Vehicle Leasing and Fleet Outsource Solution Framework - CCS Ref RM858"/>
    <x v="1"/>
    <n v="1"/>
    <d v="2011-01-28T00:00:00"/>
    <d v="2011-05-16T00:00:00"/>
    <d v="2015-05-15T00:00:00"/>
    <n v="48"/>
    <n v="0"/>
    <b v="0"/>
    <m/>
    <b v="0"/>
    <m/>
    <n v="303276"/>
    <n v="1200000"/>
    <m/>
    <m/>
    <b v="1"/>
    <s v="B"/>
    <n v="0"/>
    <x v="0"/>
    <m/>
  </r>
  <r>
    <n v="292"/>
    <x v="0"/>
    <s v="BA-ITC004"/>
    <s v="Software License Reseller - Microsoft Software"/>
    <x v="2"/>
    <n v="1"/>
    <m/>
    <d v="2012-02-01T00:00:00"/>
    <d v="2016-01-31T00:00:00"/>
    <n v="36"/>
    <n v="0"/>
    <b v="1"/>
    <n v="12"/>
    <b v="0"/>
    <m/>
    <n v="1070000"/>
    <n v="0"/>
    <d v="2011-02-14T00:00:00"/>
    <d v="2011-12-01T00:00:00"/>
    <b v="1"/>
    <s v="B"/>
    <n v="-12"/>
    <x v="0"/>
    <m/>
  </r>
  <r>
    <n v="294"/>
    <x v="0"/>
    <s v="BA-VEH004"/>
    <s v="Lease Hire and Contract Hire Framework for LCV and other Commercial Vehicles"/>
    <x v="1"/>
    <n v="1"/>
    <d v="2009-10-29T00:00:00"/>
    <d v="2009-09-29T00:00:00"/>
    <d v="2011-05-28T00:00:00"/>
    <n v="20"/>
    <n v="24"/>
    <b v="0"/>
    <n v="12"/>
    <b v="0"/>
    <n v="12"/>
    <n v="536292"/>
    <n v="1072854"/>
    <m/>
    <d v="2009-10-29T00:00:00"/>
    <b v="0"/>
    <s v="B"/>
    <n v="24"/>
    <x v="0"/>
    <m/>
  </r>
  <r>
    <n v="300"/>
    <x v="4"/>
    <s v="BO-ITS034"/>
    <s v="Data Storage / Disaster Recovery"/>
    <x v="2"/>
    <n v="1"/>
    <m/>
    <m/>
    <m/>
    <m/>
    <n v="0"/>
    <b v="0"/>
    <m/>
    <b v="0"/>
    <m/>
    <n v="3000000"/>
    <n v="0"/>
    <m/>
    <m/>
    <b v="1"/>
    <s v="O"/>
    <n v="0"/>
    <x v="0"/>
    <m/>
  </r>
  <r>
    <n v="301"/>
    <x v="0"/>
    <s v="BO-ITS031"/>
    <s v="Routing and Switching Equipment - Lot 1"/>
    <x v="2"/>
    <n v="5"/>
    <m/>
    <d v="2011-10-01T00:00:00"/>
    <d v="2015-09-30T00:00:00"/>
    <n v="24"/>
    <n v="24"/>
    <b v="1"/>
    <n v="12"/>
    <b v="1"/>
    <n v="12"/>
    <n v="0"/>
    <n v="0"/>
    <m/>
    <m/>
    <b v="1"/>
    <s v="B"/>
    <n v="0"/>
    <x v="5"/>
    <s v="Lot 1 - Alcatel"/>
  </r>
  <r>
    <n v="305"/>
    <x v="0"/>
    <s v="PS-PMR011"/>
    <s v="Postal Services"/>
    <x v="1"/>
    <n v="1"/>
    <m/>
    <d v="2012-03-01T00:00:00"/>
    <d v="2016-09-30T00:00:00"/>
    <n v="36"/>
    <n v="12"/>
    <b v="1"/>
    <n v="17"/>
    <b v="1"/>
    <n v="2"/>
    <n v="5600000"/>
    <n v="8400000"/>
    <d v="2011-02-10T00:00:00"/>
    <d v="2011-12-01T00:00:00"/>
    <b v="1"/>
    <s v="A"/>
    <n v="0"/>
    <x v="0"/>
    <m/>
  </r>
  <r>
    <n v="308"/>
    <x v="0"/>
    <s v="OC-CAT033"/>
    <s v="Water Dispensers / Water Fountains &amp; Related Services (WD2009)"/>
    <x v="1"/>
    <n v="10"/>
    <m/>
    <d v="2010-05-03T00:00:00"/>
    <d v="2014-05-02T00:00:00"/>
    <n v="24"/>
    <n v="24"/>
    <b v="1"/>
    <n v="12"/>
    <b v="1"/>
    <n v="12"/>
    <m/>
    <m/>
    <m/>
    <m/>
    <b v="1"/>
    <s v="B"/>
    <n v="0"/>
    <x v="1"/>
    <m/>
  </r>
  <r>
    <n v="309"/>
    <x v="0"/>
    <s v="OC-CAT034"/>
    <s v="Vending Equipment (VEND11) (Supply and Distribution of)"/>
    <x v="1"/>
    <n v="10"/>
    <d v="2011-02-02T00:00:00"/>
    <d v="2011-03-07T00:00:00"/>
    <d v="2016-07-06T00:00:00"/>
    <n v="24"/>
    <n v="24"/>
    <b v="1"/>
    <n v="12"/>
    <b v="1"/>
    <n v="28"/>
    <n v="0"/>
    <n v="0"/>
    <m/>
    <m/>
    <b v="1"/>
    <s v="B"/>
    <n v="0"/>
    <x v="1"/>
    <m/>
  </r>
  <r>
    <n v="311"/>
    <x v="0"/>
    <s v="OC-CAT035"/>
    <s v="Catering Light Equipment (LEquip2009)"/>
    <x v="1"/>
    <n v="10"/>
    <m/>
    <d v="2009-07-06T00:00:00"/>
    <d v="2014-05-05T00:00:00"/>
    <n v="24"/>
    <n v="24"/>
    <b v="1"/>
    <n v="11"/>
    <b v="1"/>
    <n v="23"/>
    <m/>
    <m/>
    <m/>
    <m/>
    <b v="1"/>
    <s v="B"/>
    <n v="0"/>
    <x v="1"/>
    <m/>
  </r>
  <r>
    <n v="312"/>
    <x v="0"/>
    <s v="OC-CAT037"/>
    <s v="Soft Drinks, Fruit Juice Concentrate and Associated Products and Services"/>
    <x v="1"/>
    <n v="10"/>
    <m/>
    <d v="2010-09-01T00:00:00"/>
    <d v="2014-09-30T00:00:00"/>
    <n v="48"/>
    <n v="0"/>
    <b v="1"/>
    <n v="1"/>
    <b v="0"/>
    <m/>
    <n v="0"/>
    <n v="0"/>
    <m/>
    <m/>
    <b v="1"/>
    <s v="B"/>
    <n v="-1"/>
    <x v="1"/>
    <m/>
  </r>
  <r>
    <n v="313"/>
    <x v="0"/>
    <s v="OC-CAT036"/>
    <s v="Innovative Catering Concepts (ICC2009)"/>
    <x v="1"/>
    <n v="10"/>
    <m/>
    <d v="2010-03-22T00:00:00"/>
    <d v="2014-12-21T00:00:00"/>
    <n v="24"/>
    <n v="30"/>
    <b v="1"/>
    <n v="12"/>
    <b v="1"/>
    <n v="21"/>
    <n v="0"/>
    <n v="0"/>
    <m/>
    <m/>
    <b v="1"/>
    <s v="B"/>
    <n v="0"/>
    <x v="1"/>
    <m/>
  </r>
  <r>
    <n v="314"/>
    <x v="0"/>
    <s v="OC-CAT027"/>
    <s v="Hot Beverage Dispensing Equipment and Ingredients"/>
    <x v="1"/>
    <n v="10"/>
    <m/>
    <d v="2011-09-01T00:00:00"/>
    <d v="2015-12-31T00:00:00"/>
    <n v="24"/>
    <n v="24"/>
    <b v="1"/>
    <n v="12"/>
    <b v="1"/>
    <n v="16"/>
    <m/>
    <m/>
    <m/>
    <m/>
    <b v="1"/>
    <s v="B"/>
    <n v="0"/>
    <x v="1"/>
    <m/>
  </r>
  <r>
    <n v="316"/>
    <x v="0"/>
    <s v="BA-LAB032"/>
    <s v="Oligo Bases and Custom Made Oligo"/>
    <x v="0"/>
    <n v="4"/>
    <d v="2011-06-01T00:00:00"/>
    <d v="2011-06-01T00:00:00"/>
    <d v="2015-05-31T00:00:00"/>
    <n v="24"/>
    <n v="24"/>
    <b v="1"/>
    <n v="18"/>
    <b v="1"/>
    <n v="6"/>
    <n v="0"/>
    <n v="0"/>
    <d v="2010-05-01T00:00:00"/>
    <d v="2011-05-01T00:00:00"/>
    <b v="1"/>
    <s v="B"/>
    <n v="0"/>
    <x v="3"/>
    <m/>
  </r>
  <r>
    <n v="317"/>
    <x v="0"/>
    <s v="BO-ITS032"/>
    <s v="Data Centre Equipment &amp; Consultancy - Lot 1 Equipment"/>
    <x v="2"/>
    <n v="2"/>
    <m/>
    <d v="2011-09-01T00:00:00"/>
    <d v="2015-08-31T00:00:00"/>
    <n v="24"/>
    <n v="24"/>
    <b v="1"/>
    <n v="12"/>
    <b v="1"/>
    <n v="12"/>
    <n v="1000000"/>
    <n v="4000000"/>
    <d v="2011-02-28T00:00:00"/>
    <d v="2011-08-22T00:00:00"/>
    <b v="1"/>
    <s v="B"/>
    <n v="0"/>
    <x v="4"/>
    <s v="Data Centre Management Equipment"/>
  </r>
  <r>
    <n v="318"/>
    <x v="0"/>
    <s v="OC-JAN013"/>
    <s v="Catering Disposables &amp; Kitchen &amp; Dishwasher Chemicals including Dosing Equipment (Supply &amp; Distribution of)"/>
    <x v="1"/>
    <n v="10"/>
    <m/>
    <d v="2011-05-01T00:00:00"/>
    <d v="2015-09-30T00:00:00"/>
    <n v="24"/>
    <n v="26"/>
    <b v="1"/>
    <n v="12"/>
    <b v="1"/>
    <n v="17"/>
    <m/>
    <m/>
    <m/>
    <m/>
    <b v="1"/>
    <s v="B"/>
    <n v="0"/>
    <x v="1"/>
    <m/>
  </r>
  <r>
    <n v="319"/>
    <x v="0"/>
    <s v="BA-LAB033"/>
    <s v="Radiochemicals for use in Research and Teaching"/>
    <x v="0"/>
    <n v="6"/>
    <m/>
    <d v="2012-02-01T00:00:00"/>
    <d v="2019-12-31T00:00:00"/>
    <n v="36"/>
    <n v="12"/>
    <b v="1"/>
    <n v="12"/>
    <b v="1"/>
    <n v="47"/>
    <n v="0"/>
    <n v="0"/>
    <d v="2011-05-01T00:00:00"/>
    <d v="2012-01-01T00:00:00"/>
    <b v="1"/>
    <s v="B"/>
    <n v="0"/>
    <x v="6"/>
    <m/>
  </r>
  <r>
    <n v="321"/>
    <x v="0"/>
    <s v="BO-PRI006"/>
    <s v="Pre Paid Envelopes (Pre-Paid Impression PPI)"/>
    <x v="6"/>
    <n v="3"/>
    <m/>
    <d v="2012-03-01T00:00:00"/>
    <d v="2018-04-30T00:00:00"/>
    <n v="24"/>
    <n v="24"/>
    <b v="1"/>
    <n v="12"/>
    <b v="1"/>
    <n v="38"/>
    <n v="0"/>
    <n v="0"/>
    <d v="2011-05-30T00:00:00"/>
    <d v="2012-02-15T00:00:00"/>
    <b v="1"/>
    <s v="B"/>
    <n v="0"/>
    <x v="2"/>
    <m/>
  </r>
  <r>
    <n v="324"/>
    <x v="0"/>
    <s v="PFB1007 PS"/>
    <s v="Marketing Services"/>
    <x v="6"/>
    <n v="1"/>
    <m/>
    <d v="2013-06-01T00:00:00"/>
    <d v="2017-05-31T00:00:00"/>
    <n v="24"/>
    <n v="24"/>
    <b v="1"/>
    <n v="12"/>
    <b v="1"/>
    <n v="12"/>
    <n v="0"/>
    <n v="0"/>
    <d v="2011-03-31T00:00:00"/>
    <d v="2012-04-02T00:00:00"/>
    <b v="1"/>
    <s v="A"/>
    <n v="0"/>
    <x v="0"/>
    <s v="Multi Lot"/>
  </r>
  <r>
    <n v="325"/>
    <x v="0"/>
    <s v="BA-LAB034"/>
    <s v="HVLE Magnetic Resonance Imaging Scanners (MRI)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26"/>
    <x v="0"/>
    <s v="BA-LAB035"/>
    <s v="HVLE Scanning Electron Microscopes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27"/>
    <x v="0"/>
    <s v="BA-LAB036"/>
    <s v="HVLE Transmission Electron Microscopes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28"/>
    <x v="0"/>
    <s v="BA-LAB037"/>
    <s v="HVLE NMR Spectrometers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29"/>
    <x v="0"/>
    <s v="BA-LAB038"/>
    <s v="HVLE Diffraction Apparatus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30"/>
    <x v="0"/>
    <s v="BA-LAB039"/>
    <s v="HVLE Sequencers"/>
    <x v="0"/>
    <n v="3"/>
    <d v="2011-12-01T00:00:00"/>
    <d v="2011-12-01T00:00:00"/>
    <d v="2015-07-31T00:00:00"/>
    <n v="20"/>
    <n v="24"/>
    <b v="1"/>
    <n v="12"/>
    <b v="1"/>
    <n v="12"/>
    <n v="0"/>
    <n v="0"/>
    <d v="2011-01-01T00:00:00"/>
    <d v="2011-09-06T00:00:00"/>
    <b v="1"/>
    <s v="B"/>
    <n v="0"/>
    <x v="2"/>
    <m/>
  </r>
  <r>
    <n v="331"/>
    <x v="0"/>
    <s v="BO-JAN014 CPC"/>
    <s v="Personal Protection Equipment (PPE)"/>
    <x v="1"/>
    <n v="3"/>
    <d v="2011-07-25T00:00:00"/>
    <d v="2011-08-01T00:00:00"/>
    <d v="2016-04-30T00:00:00"/>
    <n v="36"/>
    <n v="12"/>
    <b v="1"/>
    <n v="12"/>
    <b v="1"/>
    <n v="9"/>
    <n v="0"/>
    <n v="0"/>
    <m/>
    <m/>
    <b v="1"/>
    <s v="B"/>
    <n v="0"/>
    <x v="2"/>
    <m/>
  </r>
  <r>
    <n v="332"/>
    <x v="0"/>
    <s v="BA-ITS033"/>
    <s v="JANET - Data Centre &amp; Cloud Services (JA.net Brokerage)"/>
    <x v="2"/>
    <n v="5"/>
    <m/>
    <d v="2012-02-07T00:00:00"/>
    <d v="2016-02-06T00:00:00"/>
    <n v="48"/>
    <n v="0"/>
    <b v="0"/>
    <m/>
    <b v="0"/>
    <m/>
    <n v="0"/>
    <n v="0"/>
    <m/>
    <m/>
    <b v="1"/>
    <s v="B"/>
    <n v="0"/>
    <x v="5"/>
    <m/>
  </r>
  <r>
    <n v="334"/>
    <x v="0"/>
    <s v="BA-AVI014 NW"/>
    <s v="Audiovisual Equipment - Lot 1 - Equipment Supply"/>
    <x v="3"/>
    <n v="3"/>
    <d v="2012-03-20T00:00:00"/>
    <d v="2012-03-30T00:00:00"/>
    <d v="2016-02-28T00:00:00"/>
    <n v="24"/>
    <n v="24"/>
    <b v="1"/>
    <n v="9"/>
    <b v="1"/>
    <n v="14"/>
    <m/>
    <m/>
    <d v="2012-01-01T00:00:00"/>
    <d v="2012-01-06T00:00:00"/>
    <b v="1"/>
    <s v="A"/>
    <n v="0"/>
    <x v="2"/>
    <s v="AV Equipment &amp; Supply"/>
  </r>
  <r>
    <n v="335"/>
    <x v="0"/>
    <s v="BA-ITS030"/>
    <s v="Pecos Integration Support"/>
    <x v="2"/>
    <n v="1"/>
    <d v="2011-11-05T00:00:00"/>
    <d v="2011-11-05T00:00:00"/>
    <d v="2018-11-04T00:00:00"/>
    <n v="12"/>
    <n v="12"/>
    <b v="1"/>
    <n v="12"/>
    <b v="1"/>
    <n v="60"/>
    <n v="90000"/>
    <n v="180000"/>
    <m/>
    <d v="2011-11-05T00:00:00"/>
    <b v="1"/>
    <s v="A"/>
    <n v="0"/>
    <x v="0"/>
    <m/>
  </r>
  <r>
    <n v="336"/>
    <x v="4"/>
    <s v="BA-ITS035"/>
    <s v="IT Continuity Infrastructure"/>
    <x v="2"/>
    <n v="1"/>
    <m/>
    <m/>
    <m/>
    <m/>
    <n v="0"/>
    <b v="0"/>
    <m/>
    <b v="0"/>
    <m/>
    <n v="0"/>
    <n v="0"/>
    <m/>
    <m/>
    <b v="1"/>
    <s v="A"/>
    <n v="0"/>
    <x v="0"/>
    <m/>
  </r>
  <r>
    <n v="337"/>
    <x v="4"/>
    <s v="BA-MAI006"/>
    <s v="Electrcial Materials"/>
    <x v="3"/>
    <n v="1"/>
    <m/>
    <d v="2012-04-01T00:00:00"/>
    <d v="2014-03-31T00:00:00"/>
    <n v="24"/>
    <n v="24"/>
    <b v="0"/>
    <m/>
    <b v="0"/>
    <m/>
    <n v="1600000"/>
    <n v="6400000"/>
    <d v="2011-10-31T00:00:00"/>
    <d v="2012-04-01T00:00:00"/>
    <b v="1"/>
    <s v="B"/>
    <n v="24"/>
    <x v="0"/>
    <m/>
  </r>
  <r>
    <n v="338"/>
    <x v="4"/>
    <s v="BA-MAI007"/>
    <s v="Plumbing Materials"/>
    <x v="3"/>
    <n v="1"/>
    <m/>
    <d v="2012-04-01T00:00:00"/>
    <d v="2014-03-31T00:00:00"/>
    <n v="24"/>
    <n v="24"/>
    <b v="0"/>
    <m/>
    <b v="0"/>
    <m/>
    <n v="1300000"/>
    <n v="5200000"/>
    <d v="2011-10-31T00:00:00"/>
    <d v="2012-04-01T00:00:00"/>
    <b v="1"/>
    <s v="B"/>
    <n v="24"/>
    <x v="0"/>
    <m/>
  </r>
  <r>
    <n v="339"/>
    <x v="0"/>
    <s v="PS-UTI011"/>
    <s v="Supply of Electricity (HH, NHH and Domestic)"/>
    <x v="1"/>
    <n v="1"/>
    <d v="2012-06-18T00:00:00"/>
    <d v="2013-04-01T00:00:00"/>
    <d v="2019-03-31T00:00:00"/>
    <n v="48"/>
    <n v="36"/>
    <b v="1"/>
    <n v="12"/>
    <b v="1"/>
    <n v="12"/>
    <n v="31000000"/>
    <n v="0"/>
    <d v="2011-09-01T00:00:00"/>
    <d v="2012-04-01T00:00:00"/>
    <b v="1"/>
    <s v="A"/>
    <n v="0"/>
    <x v="0"/>
    <m/>
  </r>
  <r>
    <n v="340"/>
    <x v="0"/>
    <s v="SP-12-003"/>
    <s v="Biomass Framework - Energy Supply Agreement"/>
    <x v="1"/>
    <n v="1"/>
    <m/>
    <d v="2012-12-07T00:00:00"/>
    <d v="2017-01-06T00:00:00"/>
    <n v="48"/>
    <n v="0"/>
    <b v="1"/>
    <n v="1"/>
    <b v="0"/>
    <m/>
    <n v="0"/>
    <n v="0"/>
    <d v="2011-08-01T00:00:00"/>
    <d v="2012-06-01T00:00:00"/>
    <b v="1"/>
    <s v="A"/>
    <n v="-1"/>
    <x v="0"/>
    <m/>
  </r>
  <r>
    <n v="341"/>
    <x v="6"/>
    <s v="PS-UIT0013"/>
    <s v="Renewable Energy Generation"/>
    <x v="1"/>
    <n v="1"/>
    <m/>
    <d v="2013-06-01T00:00:00"/>
    <d v="2015-05-31T00:00:00"/>
    <n v="24"/>
    <n v="24"/>
    <b v="0"/>
    <m/>
    <b v="0"/>
    <m/>
    <n v="0"/>
    <n v="0"/>
    <d v="2011-11-21T00:00:00"/>
    <m/>
    <b v="1"/>
    <s v="A"/>
    <n v="24"/>
    <x v="0"/>
    <m/>
  </r>
  <r>
    <n v="342"/>
    <x v="0"/>
    <s v="BA-LAB040"/>
    <s v="Laboratory Plastic-ware, Glassware &amp; Sundries"/>
    <x v="0"/>
    <n v="1"/>
    <d v="2012-12-21T00:00:00"/>
    <d v="2013-02-01T00:00:00"/>
    <d v="2017-05-31T00:00:00"/>
    <n v="24"/>
    <n v="24"/>
    <b v="1"/>
    <n v="12"/>
    <b v="1"/>
    <n v="16"/>
    <n v="3000000"/>
    <n v="12000000"/>
    <d v="2012-01-15T00:00:00"/>
    <d v="2012-12-10T00:00:00"/>
    <b v="1"/>
    <s v="A"/>
    <n v="0"/>
    <x v="0"/>
    <m/>
  </r>
  <r>
    <n v="343"/>
    <x v="0"/>
    <s v="OC-CAT038"/>
    <s v="Grocery provisions and Chilled Foods"/>
    <x v="1"/>
    <n v="10"/>
    <d v="2012-08-06T00:00:00"/>
    <d v="2012-09-03T00:00:00"/>
    <d v="2016-09-02T00:00:00"/>
    <n v="36"/>
    <n v="12"/>
    <b v="1"/>
    <n v="12"/>
    <b v="0"/>
    <m/>
    <n v="0"/>
    <n v="0"/>
    <d v="2012-01-24T00:00:00"/>
    <d v="2012-07-31T00:00:00"/>
    <b v="1"/>
    <s v="B"/>
    <n v="0"/>
    <x v="1"/>
    <m/>
  </r>
  <r>
    <n v="345"/>
    <x v="0"/>
    <s v="BO-JAN015 NW"/>
    <s v="Cleaning Materials &amp; Janitorial Supplies"/>
    <x v="3"/>
    <n v="3"/>
    <d v="2012-06-14T00:00:00"/>
    <d v="2012-07-01T00:00:00"/>
    <d v="2015-11-30T00:00:00"/>
    <n v="24"/>
    <n v="24"/>
    <b v="1"/>
    <n v="12"/>
    <b v="1"/>
    <n v="5"/>
    <n v="0"/>
    <n v="0"/>
    <m/>
    <d v="2012-04-12T00:00:00"/>
    <b v="1"/>
    <s v="B"/>
    <n v="0"/>
    <x v="2"/>
    <m/>
  </r>
  <r>
    <n v="346"/>
    <x v="0"/>
    <s v="BO-EFM020"/>
    <s v="Road Maintenance Materials"/>
    <x v="1"/>
    <n v="1"/>
    <d v="2010-06-01T00:00:00"/>
    <d v="2010-06-01T00:00:00"/>
    <d v="2014-07-31T00:00:00"/>
    <n v="36"/>
    <n v="12"/>
    <b v="1"/>
    <n v="14"/>
    <b v="0"/>
    <m/>
    <n v="100000"/>
    <m/>
    <m/>
    <m/>
    <b v="1"/>
    <s v="B"/>
    <n v="-2"/>
    <x v="0"/>
    <m/>
  </r>
  <r>
    <n v="348"/>
    <x v="0"/>
    <s v="BA-ITS040"/>
    <s v="BlackBoard"/>
    <x v="2"/>
    <n v="1"/>
    <d v="2013-07-01T00:00:00"/>
    <d v="2013-07-01T00:00:00"/>
    <d v="2018-06-30T00:00:00"/>
    <n v="36"/>
    <n v="24"/>
    <b v="1"/>
    <n v="24"/>
    <b v="0"/>
    <m/>
    <n v="900000"/>
    <n v="2900000"/>
    <m/>
    <d v="2013-01-01T00:00:00"/>
    <b v="1"/>
    <s v="B1"/>
    <n v="0"/>
    <x v="0"/>
    <m/>
  </r>
  <r>
    <n v="349"/>
    <x v="9"/>
    <s v="GPS - RM808"/>
    <s v="Travel Management Service Provider (TMSP)"/>
    <x v="6"/>
    <n v="1"/>
    <m/>
    <d v="2010-09-01T00:00:00"/>
    <d v="2014-08-31T00:00:00"/>
    <n v="48"/>
    <n v="0"/>
    <b v="0"/>
    <m/>
    <b v="0"/>
    <m/>
    <n v="0"/>
    <n v="0"/>
    <m/>
    <m/>
    <b v="1"/>
    <s v="C1 - Local Collaboration"/>
    <n v="0"/>
    <x v="0"/>
    <m/>
  </r>
  <r>
    <n v="350"/>
    <x v="4"/>
    <s v="ITS1004 AP"/>
    <s v="Moodle solutions"/>
    <x v="2"/>
    <n v="1"/>
    <m/>
    <d v="2016-06-30T00:00:00"/>
    <d v="2020-06-29T00:00:00"/>
    <n v="48"/>
    <n v="0"/>
    <b v="0"/>
    <m/>
    <b v="0"/>
    <m/>
    <n v="0"/>
    <n v="0"/>
    <m/>
    <d v="2015-09-30T00:00:00"/>
    <b v="1"/>
    <s v="B"/>
    <n v="0"/>
    <x v="0"/>
    <m/>
  </r>
  <r>
    <n v="352"/>
    <x v="0"/>
    <s v="BA-LAB041"/>
    <s v="Laboratory Chemicals"/>
    <x v="0"/>
    <n v="1"/>
    <d v="2013-09-03T00:00:00"/>
    <d v="2013-10-01T00:00:00"/>
    <d v="2017-09-30T00:00:00"/>
    <n v="36"/>
    <n v="12"/>
    <b v="1"/>
    <n v="12"/>
    <b v="0"/>
    <m/>
    <n v="2500000"/>
    <n v="10000000"/>
    <d v="2012-10-01T00:00:00"/>
    <d v="2013-10-01T00:00:00"/>
    <b v="1"/>
    <s v="B"/>
    <n v="0"/>
    <x v="0"/>
    <s v="Deuterated Solvents - Sigma Aldrich, VWR International, Fisher Scientific"/>
  </r>
  <r>
    <n v="353"/>
    <x v="0"/>
    <s v="BA-LAB042"/>
    <s v="Electronic Components - Lot 1 Electronic Components"/>
    <x v="0"/>
    <n v="3"/>
    <d v="2012-12-11T00:00:00"/>
    <d v="2012-12-11T00:00:00"/>
    <d v="2016-11-10T00:00:00"/>
    <n v="36"/>
    <n v="12"/>
    <b v="1"/>
    <n v="11"/>
    <b v="0"/>
    <n v="12"/>
    <n v="0"/>
    <n v="0"/>
    <m/>
    <d v="2012-10-15T00:00:00"/>
    <b v="1"/>
    <s v="A"/>
    <n v="1"/>
    <x v="2"/>
    <s v="Electronic Components and Service Aids"/>
  </r>
  <r>
    <n v="354"/>
    <x v="0"/>
    <s v="BA-LAB043"/>
    <s v="IUPC Lab Gases Framework Agreement"/>
    <x v="0"/>
    <n v="5"/>
    <d v="2013-02-19T00:00:00"/>
    <d v="2013-03-01T00:00:00"/>
    <d v="2016-10-31T00:00:00"/>
    <n v="36"/>
    <n v="12"/>
    <b v="1"/>
    <n v="8"/>
    <b v="0"/>
    <m/>
    <n v="1714444"/>
    <n v="0"/>
    <m/>
    <d v="2012-10-15T00:00:00"/>
    <b v="1"/>
    <s v="B"/>
    <n v="4"/>
    <x v="5"/>
    <m/>
  </r>
  <r>
    <n v="360"/>
    <x v="0"/>
    <s v="BO-TEL008"/>
    <s v="JANET - 3G (Mobile broadband service)"/>
    <x v="2"/>
    <n v="5"/>
    <m/>
    <d v="2011-07-22T00:00:00"/>
    <d v="2015-07-21T00:00:00"/>
    <n v="24"/>
    <n v="24"/>
    <b v="1"/>
    <n v="12"/>
    <b v="1"/>
    <n v="12"/>
    <n v="0"/>
    <n v="0"/>
    <m/>
    <m/>
    <b v="1"/>
    <s v="B"/>
    <n v="0"/>
    <x v="5"/>
    <m/>
  </r>
  <r>
    <n v="365"/>
    <x v="0"/>
    <s v="LAB2001 NE"/>
    <s v="Minor Lab Equipment"/>
    <x v="0"/>
    <n v="2"/>
    <m/>
    <d v="2009-10-01T00:00:00"/>
    <d v="2013-09-30T00:00:00"/>
    <n v="24"/>
    <n v="0"/>
    <b v="1"/>
    <n v="12"/>
    <b v="1"/>
    <n v="12"/>
    <n v="3014598"/>
    <n v="12058393.52"/>
    <m/>
    <m/>
    <b v="1"/>
    <s v="B"/>
    <n v="0"/>
    <x v="4"/>
    <m/>
  </r>
  <r>
    <n v="384"/>
    <x v="0"/>
    <s v="EFM2001 NE"/>
    <s v="Broadcast equipment and systems installations"/>
    <x v="3"/>
    <n v="2"/>
    <m/>
    <d v="2011-06-21T00:00:00"/>
    <d v="2015-12-20T00:00:00"/>
    <n v="24"/>
    <n v="24"/>
    <b v="1"/>
    <n v="12"/>
    <b v="1"/>
    <n v="18"/>
    <n v="500000"/>
    <n v="2000000"/>
    <m/>
    <m/>
    <b v="1"/>
    <s v="B"/>
    <n v="0"/>
    <x v="4"/>
    <m/>
  </r>
  <r>
    <n v="385"/>
    <x v="0"/>
    <s v="EFM3001 NW"/>
    <s v="Lamps, Tubes and Electrical Components"/>
    <x v="1"/>
    <n v="3"/>
    <m/>
    <d v="2008-11-17T00:00:00"/>
    <d v="2013-03-16T00:00:00"/>
    <n v="36"/>
    <n v="0"/>
    <b v="1"/>
    <n v="12"/>
    <b v="1"/>
    <n v="4"/>
    <n v="0"/>
    <n v="0"/>
    <m/>
    <m/>
    <b v="1"/>
    <s v="A"/>
    <n v="0"/>
    <x v="2"/>
    <m/>
  </r>
  <r>
    <n v="386"/>
    <x v="0"/>
    <s v="EFM2002 NE"/>
    <s v="Lift Maintenance"/>
    <x v="1"/>
    <n v="2"/>
    <m/>
    <d v="2010-10-22T00:00:00"/>
    <d v="2014-10-21T00:00:00"/>
    <n v="24"/>
    <n v="24"/>
    <b v="1"/>
    <n v="12"/>
    <b v="1"/>
    <n v="12"/>
    <n v="20000"/>
    <n v="80000"/>
    <m/>
    <m/>
    <b v="1"/>
    <s v="B"/>
    <n v="0"/>
    <x v="4"/>
    <m/>
  </r>
  <r>
    <n v="388"/>
    <x v="0"/>
    <s v="EFM3014 NW"/>
    <s v="Plumbing, Ceramics, Heating and Ventilation Equipment"/>
    <x v="1"/>
    <n v="3"/>
    <m/>
    <d v="2011-08-01T00:00:00"/>
    <d v="2016-02-29T00:00:00"/>
    <n v="24"/>
    <n v="24"/>
    <b v="0"/>
    <n v="12"/>
    <b v="1"/>
    <n v="31"/>
    <n v="0"/>
    <n v="0"/>
    <m/>
    <m/>
    <b v="1"/>
    <s v="B"/>
    <n v="-7"/>
    <x v="2"/>
    <m/>
  </r>
  <r>
    <n v="392"/>
    <x v="0"/>
    <s v="OFF3008 NW"/>
    <s v="Examination Answer Booklets"/>
    <x v="2"/>
    <n v="3"/>
    <m/>
    <d v="2010-07-01T00:00:00"/>
    <d v="2018-04-30T00:00:00"/>
    <n v="36"/>
    <n v="12"/>
    <b v="1"/>
    <n v="12"/>
    <b v="1"/>
    <n v="46"/>
    <n v="0"/>
    <n v="0"/>
    <m/>
    <m/>
    <b v="1"/>
    <s v="A"/>
    <n v="0"/>
    <x v="2"/>
    <m/>
  </r>
  <r>
    <n v="393"/>
    <x v="0"/>
    <s v="OFF3003 NW"/>
    <s v="Paper"/>
    <x v="3"/>
    <n v="3"/>
    <m/>
    <d v="2009-02-01T00:00:00"/>
    <d v="2013-04-30T00:00:00"/>
    <n v="39"/>
    <n v="0"/>
    <b v="1"/>
    <n v="12"/>
    <b v="0"/>
    <m/>
    <n v="0"/>
    <n v="0"/>
    <m/>
    <m/>
    <b v="1"/>
    <s v="B"/>
    <n v="-12"/>
    <x v="2"/>
    <m/>
  </r>
  <r>
    <n v="395"/>
    <x v="0"/>
    <s v="RM450"/>
    <s v="Multifunctional devices - Buying Solutions RM450"/>
    <x v="2"/>
    <n v="2"/>
    <m/>
    <d v="2008-03-01T00:00:00"/>
    <d v="2012-02-29T00:00:00"/>
    <n v="48"/>
    <n v="0"/>
    <b v="0"/>
    <m/>
    <b v="0"/>
    <m/>
    <n v="0"/>
    <n v="0"/>
    <m/>
    <m/>
    <b v="1"/>
    <s v="B"/>
    <n v="0"/>
    <x v="4"/>
    <m/>
  </r>
  <r>
    <n v="396"/>
    <x v="0"/>
    <s v="FFE2002 NE"/>
    <s v="Removals, Relocations and associated services"/>
    <x v="1"/>
    <n v="2"/>
    <m/>
    <d v="2011-05-01T00:00:00"/>
    <d v="2015-08-31T00:00:00"/>
    <n v="24"/>
    <n v="24"/>
    <b v="1"/>
    <n v="12"/>
    <b v="1"/>
    <n v="16"/>
    <n v="250000"/>
    <n v="1000000"/>
    <m/>
    <m/>
    <b v="1"/>
    <s v="B"/>
    <n v="0"/>
    <x v="4"/>
    <m/>
  </r>
  <r>
    <n v="403"/>
    <x v="0"/>
    <s v="FFE2003 NE"/>
    <s v="Office Furniture"/>
    <x v="1"/>
    <n v="2"/>
    <m/>
    <d v="2008-03-01T00:00:00"/>
    <d v="2012-04-30T00:00:00"/>
    <n v="48"/>
    <n v="0"/>
    <b v="1"/>
    <n v="2"/>
    <b v="0"/>
    <m/>
    <n v="0"/>
    <n v="0"/>
    <m/>
    <m/>
    <b v="1"/>
    <s v="B"/>
    <n v="-2"/>
    <x v="4"/>
    <m/>
  </r>
  <r>
    <n v="404"/>
    <x v="0"/>
    <s v="FFE2003 NE"/>
    <s v="Residential Furniture"/>
    <x v="1"/>
    <n v="2"/>
    <d v="2008-03-01T00:00:00"/>
    <d v="2008-03-01T00:00:00"/>
    <d v="2012-04-30T00:00:00"/>
    <n v="48"/>
    <n v="0"/>
    <b v="1"/>
    <n v="2"/>
    <b v="0"/>
    <m/>
    <n v="1600000"/>
    <n v="6400000"/>
    <m/>
    <m/>
    <b v="1"/>
    <s v="B"/>
    <n v="-2"/>
    <x v="4"/>
    <m/>
  </r>
  <r>
    <n v="407"/>
    <x v="0"/>
    <s v="ID407 CPC"/>
    <s v="Sports Fitness and Gym Equipment"/>
    <x v="3"/>
    <n v="3"/>
    <m/>
    <d v="2010-11-08T00:00:00"/>
    <d v="2015-04-07T00:00:00"/>
    <n v="24"/>
    <n v="24"/>
    <b v="1"/>
    <n v="12"/>
    <b v="1"/>
    <n v="17"/>
    <n v="0"/>
    <n v="0"/>
    <m/>
    <m/>
    <b v="1"/>
    <s v="B"/>
    <n v="0"/>
    <x v="2"/>
    <m/>
  </r>
  <r>
    <n v="408"/>
    <x v="0"/>
    <s v="BO-OFF005"/>
    <s v="Office Supplies &amp; Computer Consumables - Lot 1 - Stationery"/>
    <x v="2"/>
    <n v="5"/>
    <m/>
    <d v="2011-08-01T00:00:00"/>
    <d v="2015-07-31T00:00:00"/>
    <n v="24"/>
    <n v="24"/>
    <b v="1"/>
    <n v="12"/>
    <b v="1"/>
    <n v="12"/>
    <n v="0"/>
    <n v="0"/>
    <m/>
    <m/>
    <b v="1"/>
    <s v="B"/>
    <n v="0"/>
    <x v="5"/>
    <s v="Lot 1 - Stationery"/>
  </r>
  <r>
    <n v="409"/>
    <x v="0"/>
    <s v="BO-OFF005"/>
    <s v="Office Supplies &amp; Computer Consumables - Lot 2 - Computer Consumables"/>
    <x v="2"/>
    <n v="5"/>
    <m/>
    <d v="2011-08-01T00:00:00"/>
    <d v="2015-07-31T00:00:00"/>
    <n v="24"/>
    <n v="24"/>
    <b v="1"/>
    <n v="12"/>
    <b v="1"/>
    <n v="12"/>
    <n v="0"/>
    <n v="0"/>
    <m/>
    <m/>
    <b v="1"/>
    <s v="B"/>
    <n v="0"/>
    <x v="5"/>
    <s v="Lot 2 - Computer Consumables"/>
  </r>
  <r>
    <n v="410"/>
    <x v="0"/>
    <s v="BO-OFF005"/>
    <s v="Office Supplies &amp; Computer Consumables - Lot 3 - Stationery &amp; Computer Consumables"/>
    <x v="2"/>
    <n v="5"/>
    <m/>
    <d v="2011-08-01T00:00:00"/>
    <d v="2015-07-31T00:00:00"/>
    <n v="24"/>
    <n v="24"/>
    <b v="1"/>
    <n v="12"/>
    <b v="1"/>
    <n v="12"/>
    <n v="0"/>
    <n v="0"/>
    <m/>
    <m/>
    <b v="1"/>
    <s v="B"/>
    <n v="0"/>
    <x v="5"/>
    <s v="Lot 3 - One Stop Shop - Stationery &amp; Computer Consumables"/>
  </r>
  <r>
    <n v="414"/>
    <x v="0"/>
    <m/>
    <s v="Telecom Networks: Voice Calls and Lines"/>
    <x v="3"/>
    <n v="2"/>
    <m/>
    <d v="2009-01-01T00:00:00"/>
    <d v="2012-06-30T00:00:00"/>
    <n v="36"/>
    <n v="0"/>
    <b v="1"/>
    <n v="6"/>
    <b v="0"/>
    <m/>
    <n v="0"/>
    <n v="0"/>
    <m/>
    <m/>
    <b v="1"/>
    <s v="B"/>
    <n v="-6"/>
    <x v="4"/>
    <m/>
  </r>
  <r>
    <n v="415"/>
    <x v="4"/>
    <s v="ID415"/>
    <s v="Fire Extinguishers"/>
    <x v="1"/>
    <n v="2"/>
    <m/>
    <m/>
    <m/>
    <m/>
    <n v="0"/>
    <b v="1"/>
    <n v="12"/>
    <b v="0"/>
    <n v="12"/>
    <n v="0"/>
    <n v="0"/>
    <m/>
    <d v="2014-05-01T00:00:00"/>
    <b v="1"/>
    <m/>
    <n v="-12"/>
    <x v="4"/>
    <m/>
  </r>
  <r>
    <n v="424"/>
    <x v="0"/>
    <s v="CAT11009 TP"/>
    <s v="Fresh Meat &amp; Poultry"/>
    <x v="3"/>
    <n v="10"/>
    <m/>
    <d v="2009-06-01T00:00:00"/>
    <d v="2013-12-31T00:00:00"/>
    <n v="36"/>
    <n v="19"/>
    <b v="1"/>
    <n v="12"/>
    <b v="1"/>
    <n v="7"/>
    <n v="0"/>
    <n v="0"/>
    <m/>
    <m/>
    <b v="1"/>
    <s v="B"/>
    <n v="0"/>
    <x v="1"/>
    <m/>
  </r>
  <r>
    <n v="426"/>
    <x v="0"/>
    <s v="CAT11001 TP"/>
    <s v="Milk, Dairy &amp; Bread"/>
    <x v="3"/>
    <n v="10"/>
    <m/>
    <d v="2010-10-08T00:00:00"/>
    <d v="2011-04-07T00:00:00"/>
    <n v="6"/>
    <n v="0"/>
    <b v="0"/>
    <m/>
    <b v="0"/>
    <m/>
    <n v="0"/>
    <n v="0"/>
    <m/>
    <m/>
    <b v="1"/>
    <s v="B"/>
    <n v="0"/>
    <x v="1"/>
    <m/>
  </r>
  <r>
    <n v="432"/>
    <x v="0"/>
    <s v="CAT11010 TP"/>
    <s v="Chilled Food &amp; Provisions"/>
    <x v="3"/>
    <n v="2"/>
    <m/>
    <d v="2009-08-03T00:00:00"/>
    <d v="2011-08-02T00:00:00"/>
    <n v="24"/>
    <n v="0"/>
    <b v="0"/>
    <n v="12"/>
    <b v="0"/>
    <m/>
    <n v="3885637"/>
    <n v="7771274"/>
    <m/>
    <m/>
    <b v="1"/>
    <s v="B"/>
    <n v="0"/>
    <x v="4"/>
    <m/>
  </r>
  <r>
    <n v="437"/>
    <x v="0"/>
    <s v="CAT11003 TP"/>
    <s v="Dispensing Gas"/>
    <x v="3"/>
    <n v="10"/>
    <m/>
    <d v="2009-09-01T00:00:00"/>
    <d v="2013-08-31T00:00:00"/>
    <n v="48"/>
    <n v="0"/>
    <b v="0"/>
    <m/>
    <b v="0"/>
    <m/>
    <m/>
    <m/>
    <m/>
    <m/>
    <b v="1"/>
    <s v="B"/>
    <n v="0"/>
    <x v="1"/>
    <m/>
  </r>
  <r>
    <n v="439"/>
    <x v="0"/>
    <s v="JAN2001 NE"/>
    <s v="Cleaning Chemicals &amp; Janitorial Products"/>
    <x v="3"/>
    <n v="2"/>
    <m/>
    <d v="2011-05-01T00:00:00"/>
    <d v="2015-04-30T00:00:00"/>
    <n v="24"/>
    <n v="24"/>
    <b v="1"/>
    <n v="12"/>
    <b v="1"/>
    <n v="12"/>
    <n v="1739564.3"/>
    <n v="5218692.8899999997"/>
    <m/>
    <m/>
    <b v="1"/>
    <s v="B"/>
    <n v="0"/>
    <x v="4"/>
    <m/>
  </r>
  <r>
    <n v="446"/>
    <x v="0"/>
    <s v="LIB4017 SU"/>
    <s v="Inter-Regional Agreement for the Supply of Periodicals"/>
    <x v="3"/>
    <n v="4"/>
    <m/>
    <d v="2011-08-01T00:00:00"/>
    <d v="2015-07-31T00:00:00"/>
    <n v="48"/>
    <n v="0"/>
    <b v="0"/>
    <n v="0"/>
    <b v="0"/>
    <m/>
    <n v="0"/>
    <n v="0"/>
    <m/>
    <m/>
    <b v="1"/>
    <s v="O"/>
    <n v="0"/>
    <x v="3"/>
    <m/>
  </r>
  <r>
    <n v="460"/>
    <x v="9"/>
    <s v="GPS - RM457"/>
    <s v="Project Management and Full Design Team Services"/>
    <x v="3"/>
    <n v="1"/>
    <m/>
    <d v="2009-06-17T00:00:00"/>
    <d v="2013-06-16T00:00:00"/>
    <n v="48"/>
    <n v="0"/>
    <b v="0"/>
    <m/>
    <b v="0"/>
    <m/>
    <n v="0"/>
    <n v="0"/>
    <m/>
    <m/>
    <b v="1"/>
    <s v="C1 - Local Collaboration"/>
    <n v="0"/>
    <x v="0"/>
    <m/>
  </r>
  <r>
    <n v="461"/>
    <x v="4"/>
    <s v="ITS1004 AP"/>
    <s v="Plagiarism Detection"/>
    <x v="2"/>
    <n v="1"/>
    <m/>
    <m/>
    <m/>
    <m/>
    <n v="0"/>
    <b v="0"/>
    <m/>
    <b v="0"/>
    <m/>
    <n v="0"/>
    <n v="0"/>
    <m/>
    <m/>
    <b v="1"/>
    <s v="B"/>
    <n v="0"/>
    <x v="0"/>
    <m/>
  </r>
  <r>
    <n v="462"/>
    <x v="4"/>
    <s v="BA-ITS038"/>
    <s v="Subscription Management Software"/>
    <x v="2"/>
    <n v="1"/>
    <m/>
    <m/>
    <m/>
    <m/>
    <n v="0"/>
    <b v="0"/>
    <m/>
    <b v="0"/>
    <m/>
    <n v="0"/>
    <n v="0"/>
    <m/>
    <m/>
    <b v="1"/>
    <s v="A"/>
    <n v="0"/>
    <x v="0"/>
    <m/>
  </r>
  <r>
    <n v="463"/>
    <x v="4"/>
    <s v="ITS1004 AP"/>
    <s v="Learning Management Solutions"/>
    <x v="2"/>
    <n v="1"/>
    <m/>
    <d v="2014-12-31T00:00:00"/>
    <d v="2018-12-30T00:00:00"/>
    <n v="48"/>
    <n v="0"/>
    <b v="0"/>
    <m/>
    <b v="0"/>
    <m/>
    <n v="0"/>
    <n v="0"/>
    <d v="2014-08-26T00:00:00"/>
    <d v="2014-12-31T00:00:00"/>
    <b v="1"/>
    <s v="B"/>
    <n v="0"/>
    <x v="0"/>
    <m/>
  </r>
  <r>
    <n v="464"/>
    <x v="8"/>
    <s v="ITS1005 AP"/>
    <s v="Resource Discovery solutions"/>
    <x v="2"/>
    <n v="1"/>
    <m/>
    <m/>
    <m/>
    <m/>
    <n v="0"/>
    <b v="0"/>
    <m/>
    <b v="0"/>
    <m/>
    <n v="0"/>
    <n v="0"/>
    <m/>
    <m/>
    <b v="1"/>
    <s v="B"/>
    <n v="0"/>
    <x v="0"/>
    <m/>
  </r>
  <r>
    <n v="465"/>
    <x v="9"/>
    <s v="GPS - IT Goods and Services"/>
    <s v="IT Goods and Services"/>
    <x v="3"/>
    <n v="1"/>
    <m/>
    <m/>
    <m/>
    <m/>
    <n v="0"/>
    <b v="0"/>
    <m/>
    <b v="0"/>
    <m/>
    <n v="0"/>
    <n v="0"/>
    <m/>
    <m/>
    <b v="1"/>
    <s v="C1 - Local Collaboration"/>
    <n v="0"/>
    <x v="0"/>
    <m/>
  </r>
  <r>
    <n v="466"/>
    <x v="4"/>
    <s v="BA-ITS046"/>
    <s v="Student Email"/>
    <x v="2"/>
    <n v="1"/>
    <m/>
    <m/>
    <m/>
    <m/>
    <n v="0"/>
    <b v="0"/>
    <m/>
    <b v="0"/>
    <m/>
    <n v="0"/>
    <n v="0"/>
    <m/>
    <m/>
    <b v="1"/>
    <s v="A"/>
    <n v="0"/>
    <x v="0"/>
    <m/>
  </r>
  <r>
    <n v="467"/>
    <x v="9"/>
    <s v="GPS - Mobile Solutions (II)"/>
    <s v="Mobile Solutions (II)"/>
    <x v="2"/>
    <n v="1"/>
    <m/>
    <m/>
    <m/>
    <m/>
    <n v="0"/>
    <b v="0"/>
    <m/>
    <b v="0"/>
    <m/>
    <n v="0"/>
    <n v="0"/>
    <m/>
    <m/>
    <b v="1"/>
    <s v="C1 - Local Collaboration"/>
    <n v="0"/>
    <x v="0"/>
    <m/>
  </r>
  <r>
    <n v="468"/>
    <x v="4"/>
    <s v="BA-ITS048"/>
    <s v="Productivity Tools"/>
    <x v="2"/>
    <n v="1"/>
    <m/>
    <m/>
    <m/>
    <m/>
    <n v="0"/>
    <b v="0"/>
    <m/>
    <b v="0"/>
    <m/>
    <n v="0"/>
    <n v="0"/>
    <m/>
    <m/>
    <b v="1"/>
    <s v="A"/>
    <n v="0"/>
    <x v="0"/>
    <m/>
  </r>
  <r>
    <n v="469"/>
    <x v="4"/>
    <s v="ITS1004 AP"/>
    <s v="Integrated Collaboration Tools"/>
    <x v="2"/>
    <n v="1"/>
    <m/>
    <d v="2014-12-31T00:00:00"/>
    <d v="2018-12-30T00:00:00"/>
    <n v="48"/>
    <n v="0"/>
    <b v="0"/>
    <m/>
    <b v="0"/>
    <m/>
    <n v="0"/>
    <n v="0"/>
    <d v="2014-08-26T00:00:00"/>
    <d v="2014-12-31T00:00:00"/>
    <b v="1"/>
    <s v="B"/>
    <n v="0"/>
    <x v="0"/>
    <m/>
  </r>
  <r>
    <n v="470"/>
    <x v="4"/>
    <s v="BA-ITS050"/>
    <s v="Network Connectivity"/>
    <x v="2"/>
    <n v="1"/>
    <m/>
    <m/>
    <m/>
    <m/>
    <n v="0"/>
    <b v="0"/>
    <m/>
    <b v="0"/>
    <m/>
    <n v="0"/>
    <n v="0"/>
    <m/>
    <m/>
    <b v="1"/>
    <s v="A"/>
    <n v="0"/>
    <x v="0"/>
    <m/>
  </r>
  <r>
    <n v="471"/>
    <x v="4"/>
    <s v="BA-ITS047"/>
    <s v="Staff Email"/>
    <x v="2"/>
    <n v="1"/>
    <m/>
    <m/>
    <m/>
    <m/>
    <n v="0"/>
    <b v="0"/>
    <m/>
    <b v="0"/>
    <m/>
    <n v="0"/>
    <n v="0"/>
    <m/>
    <m/>
    <b v="1"/>
    <s v="A"/>
    <n v="0"/>
    <x v="0"/>
    <m/>
  </r>
  <r>
    <n v="472"/>
    <x v="4"/>
    <s v="BA-ITS052"/>
    <s v="Processing Capacity"/>
    <x v="2"/>
    <n v="1"/>
    <m/>
    <m/>
    <m/>
    <m/>
    <n v="0"/>
    <b v="0"/>
    <m/>
    <b v="0"/>
    <m/>
    <n v="0"/>
    <n v="0"/>
    <m/>
    <m/>
    <b v="1"/>
    <s v="A"/>
    <n v="0"/>
    <x v="0"/>
    <m/>
  </r>
  <r>
    <n v="473"/>
    <x v="4"/>
    <s v="BA-ITS053"/>
    <s v="Database Platform"/>
    <x v="2"/>
    <n v="1"/>
    <m/>
    <m/>
    <m/>
    <m/>
    <n v="0"/>
    <b v="0"/>
    <m/>
    <b v="0"/>
    <m/>
    <n v="0"/>
    <n v="0"/>
    <m/>
    <m/>
    <b v="1"/>
    <s v="A"/>
    <n v="0"/>
    <x v="0"/>
    <m/>
  </r>
  <r>
    <n v="474"/>
    <x v="0"/>
    <s v="BA-ITS054"/>
    <s v="User Help Desk"/>
    <x v="2"/>
    <n v="1"/>
    <m/>
    <m/>
    <m/>
    <m/>
    <n v="0"/>
    <b v="0"/>
    <m/>
    <b v="0"/>
    <m/>
    <n v="0"/>
    <n v="0"/>
    <m/>
    <m/>
    <b v="1"/>
    <s v="A"/>
    <n v="0"/>
    <x v="0"/>
    <m/>
  </r>
  <r>
    <n v="475"/>
    <x v="4"/>
    <s v="BA-ITS051"/>
    <s v="Mass Storage"/>
    <x v="2"/>
    <n v="1"/>
    <m/>
    <m/>
    <m/>
    <m/>
    <n v="0"/>
    <b v="0"/>
    <m/>
    <b v="0"/>
    <m/>
    <n v="0"/>
    <n v="0"/>
    <m/>
    <m/>
    <b v="1"/>
    <s v="A"/>
    <n v="0"/>
    <x v="0"/>
    <m/>
  </r>
  <r>
    <n v="476"/>
    <x v="4"/>
    <s v="BA-ITS055 cancelled"/>
    <s v="Support &amp; Training"/>
    <x v="2"/>
    <n v="1"/>
    <m/>
    <m/>
    <m/>
    <m/>
    <n v="0"/>
    <b v="0"/>
    <m/>
    <b v="0"/>
    <m/>
    <n v="0"/>
    <n v="0"/>
    <m/>
    <m/>
    <b v="1"/>
    <s v="A"/>
    <n v="0"/>
    <x v="0"/>
    <m/>
  </r>
  <r>
    <n v="477"/>
    <x v="0"/>
    <s v="VEH3030 NW"/>
    <s v="Vehicle Hire and Leasing"/>
    <x v="1"/>
    <n v="3"/>
    <m/>
    <d v="2012-11-01T00:00:00"/>
    <d v="2017-03-31T00:00:00"/>
    <n v="24"/>
    <n v="24"/>
    <b v="1"/>
    <n v="12"/>
    <b v="1"/>
    <n v="17"/>
    <n v="0"/>
    <n v="0"/>
    <m/>
    <d v="2012-06-01T00:00:00"/>
    <b v="1"/>
    <s v="B"/>
    <n v="0"/>
    <x v="2"/>
    <s v="Vehicle hire"/>
  </r>
  <r>
    <n v="478"/>
    <x v="4"/>
    <s v="ITS1018 AP"/>
    <s v="Business and/or Learner Analytics"/>
    <x v="2"/>
    <n v="1"/>
    <m/>
    <m/>
    <m/>
    <m/>
    <n v="0"/>
    <b v="0"/>
    <m/>
    <b v="0"/>
    <m/>
    <n v="0"/>
    <n v="0"/>
    <m/>
    <m/>
    <b v="1"/>
    <s v="A"/>
    <n v="0"/>
    <x v="0"/>
    <m/>
  </r>
  <r>
    <n v="479"/>
    <x v="4"/>
    <s v="BA-ITS057"/>
    <s v="SIP Trunking services"/>
    <x v="2"/>
    <n v="1"/>
    <m/>
    <m/>
    <m/>
    <m/>
    <n v="0"/>
    <b v="0"/>
    <m/>
    <b v="0"/>
    <m/>
    <n v="0"/>
    <n v="0"/>
    <m/>
    <m/>
    <b v="1"/>
    <s v="B"/>
    <n v="0"/>
    <x v="0"/>
    <m/>
  </r>
  <r>
    <n v="480"/>
    <x v="0"/>
    <s v="RM1599"/>
    <s v="Multifunctional Devices and Services - limited range-RM1599 lot 1"/>
    <x v="2"/>
    <n v="2"/>
    <m/>
    <d v="2012-03-01T00:00:00"/>
    <d v="2016-08-31T00:00:00"/>
    <n v="24"/>
    <n v="24"/>
    <b v="1"/>
    <n v="12"/>
    <b v="1"/>
    <n v="18"/>
    <n v="1"/>
    <n v="4"/>
    <m/>
    <m/>
    <b v="1"/>
    <s v="O"/>
    <n v="0"/>
    <x v="4"/>
    <m/>
  </r>
  <r>
    <n v="481"/>
    <x v="0"/>
    <s v="RM1599"/>
    <s v="Multifunctional Devices and services - full range-RM1599 Lot 2"/>
    <x v="2"/>
    <n v="2"/>
    <m/>
    <d v="2012-03-01T00:00:00"/>
    <d v="2016-08-31T00:00:00"/>
    <n v="24"/>
    <n v="24"/>
    <b v="1"/>
    <n v="12"/>
    <b v="1"/>
    <n v="18"/>
    <n v="1000000"/>
    <n v="4000000"/>
    <m/>
    <m/>
    <b v="1"/>
    <s v="O"/>
    <n v="0"/>
    <x v="4"/>
    <m/>
  </r>
  <r>
    <n v="482"/>
    <x v="0"/>
    <s v="RM1599"/>
    <s v="Multifunctional Devices - Managed Print Service-RM1599 Lot 3"/>
    <x v="2"/>
    <n v="2"/>
    <m/>
    <d v="2012-03-01T00:00:00"/>
    <d v="2016-08-31T00:00:00"/>
    <n v="24"/>
    <n v="24"/>
    <b v="1"/>
    <n v="12"/>
    <b v="1"/>
    <n v="18"/>
    <n v="1000000"/>
    <n v="4000000"/>
    <m/>
    <m/>
    <b v="1"/>
    <s v="O"/>
    <n v="0"/>
    <x v="4"/>
    <m/>
  </r>
  <r>
    <n v="483"/>
    <x v="0"/>
    <s v="RM1599"/>
    <s v="Multifunctional Devices - print audit services-RM1599 Lot 4"/>
    <x v="2"/>
    <n v="2"/>
    <m/>
    <d v="2012-03-01T00:00:00"/>
    <d v="2016-08-31T00:00:00"/>
    <n v="24"/>
    <n v="24"/>
    <b v="1"/>
    <n v="12"/>
    <b v="1"/>
    <n v="18"/>
    <n v="1"/>
    <n v="0"/>
    <m/>
    <m/>
    <b v="1"/>
    <s v="O"/>
    <n v="0"/>
    <x v="4"/>
    <m/>
  </r>
  <r>
    <n v="486"/>
    <x v="0"/>
    <s v="FFE2003 NE"/>
    <s v="Catering Furniture- Expired"/>
    <x v="1"/>
    <n v="2"/>
    <m/>
    <d v="2008-03-01T00:00:00"/>
    <d v="2012-04-30T00:00:00"/>
    <n v="48"/>
    <n v="0"/>
    <b v="1"/>
    <n v="2"/>
    <b v="0"/>
    <m/>
    <n v="150000"/>
    <n v="600000"/>
    <m/>
    <m/>
    <b v="1"/>
    <s v="B"/>
    <n v="-2"/>
    <x v="4"/>
    <m/>
  </r>
  <r>
    <n v="488"/>
    <x v="0"/>
    <s v="AVI2002 NE"/>
    <s v="Audio Visual Equipment"/>
    <x v="3"/>
    <n v="2"/>
    <m/>
    <d v="2008-01-01T00:00:00"/>
    <d v="2012-01-31T00:00:00"/>
    <n v="48"/>
    <n v="0"/>
    <b v="1"/>
    <n v="1"/>
    <b v="0"/>
    <m/>
    <n v="5000000"/>
    <n v="20000000"/>
    <m/>
    <m/>
    <b v="1"/>
    <s v="A"/>
    <n v="-1"/>
    <x v="4"/>
    <m/>
  </r>
  <r>
    <n v="490"/>
    <x v="0"/>
    <s v="FFE2003 NE"/>
    <s v="IT suite Furniture"/>
    <x v="1"/>
    <n v="2"/>
    <m/>
    <d v="2010-07-01T00:00:00"/>
    <d v="2012-04-30T00:00:00"/>
    <n v="20"/>
    <n v="0"/>
    <b v="1"/>
    <n v="2"/>
    <b v="0"/>
    <m/>
    <n v="25000"/>
    <n v="100000"/>
    <m/>
    <m/>
    <b v="1"/>
    <s v="A"/>
    <n v="-2"/>
    <x v="4"/>
    <m/>
  </r>
  <r>
    <n v="491"/>
    <x v="0"/>
    <s v="FFE2001 NE"/>
    <s v="Office and Catering Furniture"/>
    <x v="1"/>
    <n v="2"/>
    <m/>
    <d v="2012-06-01T00:00:00"/>
    <d v="2017-10-31T00:00:00"/>
    <n v="36"/>
    <n v="12"/>
    <b v="1"/>
    <n v="12"/>
    <b v="1"/>
    <n v="17"/>
    <n v="9000000"/>
    <n v="36000000"/>
    <d v="2011-03-01T00:00:00"/>
    <d v="2012-05-01T00:00:00"/>
    <b v="1"/>
    <s v="A"/>
    <n v="0"/>
    <x v="4"/>
    <m/>
  </r>
  <r>
    <n v="492"/>
    <x v="0"/>
    <s v="FFE2001 NE"/>
    <s v="Residential Furniture"/>
    <x v="1"/>
    <n v="2"/>
    <m/>
    <d v="2012-06-01T00:00:00"/>
    <d v="2017-07-31T00:00:00"/>
    <n v="36"/>
    <n v="12"/>
    <b v="1"/>
    <n v="12"/>
    <b v="1"/>
    <n v="14"/>
    <n v="1200000"/>
    <n v="4800000"/>
    <d v="2011-03-01T00:00:00"/>
    <d v="2012-05-01T00:00:00"/>
    <b v="1"/>
    <s v="A"/>
    <n v="0"/>
    <x v="4"/>
    <m/>
  </r>
  <r>
    <n v="493"/>
    <x v="0"/>
    <s v="FFE2001 NE"/>
    <s v="Bespoke Teaching Space Furniture"/>
    <x v="1"/>
    <n v="2"/>
    <m/>
    <d v="2012-06-01T00:00:00"/>
    <d v="2017-07-31T00:00:00"/>
    <n v="36"/>
    <n v="12"/>
    <b v="1"/>
    <n v="12"/>
    <b v="1"/>
    <n v="14"/>
    <n v="100000"/>
    <n v="400000"/>
    <d v="2011-03-01T00:00:00"/>
    <d v="2012-05-01T00:00:00"/>
    <b v="1"/>
    <s v="A"/>
    <n v="0"/>
    <x v="4"/>
    <m/>
  </r>
  <r>
    <n v="494"/>
    <x v="0"/>
    <s v="FFE2001 NE"/>
    <s v="ICT Security Furniture"/>
    <x v="1"/>
    <n v="2"/>
    <m/>
    <d v="2012-06-01T00:00:00"/>
    <d v="2017-07-31T00:00:00"/>
    <n v="36"/>
    <n v="12"/>
    <b v="1"/>
    <n v="12"/>
    <b v="1"/>
    <n v="14"/>
    <n v="100000"/>
    <n v="400000"/>
    <d v="2011-03-01T00:00:00"/>
    <d v="2012-05-01T00:00:00"/>
    <b v="1"/>
    <s v="A"/>
    <n v="0"/>
    <x v="4"/>
    <m/>
  </r>
  <r>
    <n v="500"/>
    <x v="4"/>
    <m/>
    <s v="Fire Shutters / Roller Shutters / Automated Doors"/>
    <x v="1"/>
    <n v="2"/>
    <m/>
    <m/>
    <m/>
    <m/>
    <n v="0"/>
    <b v="0"/>
    <m/>
    <b v="0"/>
    <m/>
    <n v="0"/>
    <n v="0"/>
    <d v="2014-09-01T00:00:00"/>
    <m/>
    <b v="1"/>
    <m/>
    <n v="0"/>
    <x v="4"/>
    <m/>
  </r>
  <r>
    <n v="502"/>
    <x v="10"/>
    <m/>
    <s v="Landscaping Equipment and services"/>
    <x v="1"/>
    <n v="2"/>
    <m/>
    <m/>
    <m/>
    <m/>
    <n v="0"/>
    <b v="0"/>
    <m/>
    <b v="0"/>
    <m/>
    <n v="0"/>
    <n v="0"/>
    <d v="2014-09-01T00:00:00"/>
    <m/>
    <b v="1"/>
    <m/>
    <n v="0"/>
    <x v="4"/>
    <m/>
  </r>
  <r>
    <n v="504"/>
    <x v="4"/>
    <s v="OC-CAT039"/>
    <s v="Catering Equipment Maintenance &amp; Catering Refrigeration Maintenance"/>
    <x v="1"/>
    <n v="1"/>
    <m/>
    <d v="2013-04-01T00:00:00"/>
    <d v="2015-03-31T00:00:00"/>
    <n v="24"/>
    <n v="24"/>
    <b v="0"/>
    <n v="12"/>
    <b v="0"/>
    <n v="12"/>
    <n v="0"/>
    <n v="0"/>
    <d v="2012-04-09T00:00:00"/>
    <d v="2013-02-11T00:00:00"/>
    <b v="1"/>
    <s v="B"/>
    <n v="24"/>
    <x v="0"/>
    <m/>
  </r>
  <r>
    <n v="505"/>
    <x v="0"/>
    <s v="BO-CAT040"/>
    <s v="Catering Sundries - Supply &amp; Delivery of"/>
    <x v="1"/>
    <n v="1"/>
    <d v="2012-10-15T00:00:00"/>
    <d v="2012-10-01T00:00:00"/>
    <d v="2016-09-30T00:00:00"/>
    <n v="34"/>
    <n v="12"/>
    <b v="1"/>
    <n v="12"/>
    <b v="1"/>
    <n v="2"/>
    <n v="3000000"/>
    <n v="12000000"/>
    <d v="2012-03-26T00:00:00"/>
    <m/>
    <b v="1"/>
    <s v="B"/>
    <n v="0"/>
    <x v="0"/>
    <m/>
  </r>
  <r>
    <n v="506"/>
    <x v="0"/>
    <s v="LAB4000 SU"/>
    <s v="Laboratory Equipment Maintenance &amp; Repair Services Agreement (LEMS)"/>
    <x v="0"/>
    <n v="4"/>
    <d v="2013-02-01T00:00:00"/>
    <d v="2013-02-01T00:00:00"/>
    <d v="2017-01-31T00:00:00"/>
    <n v="24"/>
    <n v="24"/>
    <b v="1"/>
    <n v="12"/>
    <b v="1"/>
    <n v="12"/>
    <n v="0"/>
    <n v="0"/>
    <m/>
    <d v="2012-10-01T00:00:00"/>
    <b v="1"/>
    <s v="A"/>
    <n v="0"/>
    <x v="3"/>
    <s v="Awarded in various lots"/>
  </r>
  <r>
    <n v="507"/>
    <x v="0"/>
    <s v="RM1035"/>
    <s v="Telephony services - Lot 1"/>
    <x v="3"/>
    <n v="2"/>
    <m/>
    <d v="2013-10-23T00:00:00"/>
    <d v="2015-04-22T00:00:00"/>
    <n v="18"/>
    <n v="0"/>
    <b v="0"/>
    <m/>
    <b v="0"/>
    <m/>
    <n v="22500000"/>
    <n v="90000000"/>
    <m/>
    <m/>
    <b v="1"/>
    <m/>
    <n v="0"/>
    <x v="4"/>
    <s v="Traditional Telephony Services"/>
  </r>
  <r>
    <n v="512"/>
    <x v="8"/>
    <s v="CAT11004 TU"/>
    <s v="Alcohol"/>
    <x v="1"/>
    <n v="10"/>
    <m/>
    <d v="2011-08-01T00:00:00"/>
    <d v="2014-07-31T00:00:00"/>
    <n v="24"/>
    <n v="24"/>
    <b v="1"/>
    <n v="12"/>
    <b v="0"/>
    <n v="12"/>
    <m/>
    <m/>
    <m/>
    <m/>
    <b v="1"/>
    <s v="O"/>
    <n v="12"/>
    <x v="1"/>
    <m/>
  </r>
  <r>
    <n v="513"/>
    <x v="0"/>
    <s v="PFB2001 CP"/>
    <s v="Legal Services"/>
    <x v="3"/>
    <n v="2"/>
    <m/>
    <d v="2009-01-01T00:00:00"/>
    <d v="2013-06-30T00:00:00"/>
    <n v="36"/>
    <n v="0"/>
    <b v="1"/>
    <n v="12"/>
    <b v="1"/>
    <n v="6"/>
    <n v="478408.54"/>
    <n v="1435225.62"/>
    <m/>
    <m/>
    <b v="1"/>
    <s v="O"/>
    <n v="0"/>
    <x v="4"/>
    <m/>
  </r>
  <r>
    <n v="514"/>
    <x v="0"/>
    <s v="LIB5007 LU"/>
    <s v="Library - Specialist Arts"/>
    <x v="3"/>
    <n v="5"/>
    <m/>
    <d v="2010-09-01T00:00:00"/>
    <d v="2014-08-31T00:00:00"/>
    <n v="48"/>
    <n v="0"/>
    <b v="0"/>
    <m/>
    <b v="0"/>
    <m/>
    <n v="145948"/>
    <n v="0"/>
    <m/>
    <m/>
    <b v="1"/>
    <s v="B"/>
    <n v="0"/>
    <x v="5"/>
    <m/>
  </r>
  <r>
    <n v="515"/>
    <x v="0"/>
    <s v="PFB4018 SU"/>
    <s v="National Education Recruitment Advertising &amp; Resourcing Services (NERARS)"/>
    <x v="5"/>
    <n v="4"/>
    <m/>
    <d v="2011-01-01T00:00:00"/>
    <d v="2014-12-31T00:00:00"/>
    <n v="48"/>
    <n v="0"/>
    <b v="0"/>
    <m/>
    <b v="0"/>
    <m/>
    <n v="0"/>
    <n v="0"/>
    <m/>
    <m/>
    <b v="1"/>
    <s v="O"/>
    <n v="0"/>
    <x v="3"/>
    <s v="Advertising"/>
  </r>
  <r>
    <n v="517"/>
    <x v="0"/>
    <s v="EFM3037 NW"/>
    <s v="PAT Testing Services"/>
    <x v="1"/>
    <n v="3"/>
    <m/>
    <d v="2013-04-01T00:00:00"/>
    <d v="2015-03-31T00:00:00"/>
    <n v="19"/>
    <n v="0"/>
    <b v="1"/>
    <n v="5"/>
    <b v="0"/>
    <m/>
    <n v="0"/>
    <n v="0"/>
    <d v="2012-02-01T00:00:00"/>
    <d v="2012-09-01T00:00:00"/>
    <b v="1"/>
    <s v="B"/>
    <n v="-5"/>
    <x v="2"/>
    <m/>
  </r>
  <r>
    <n v="518"/>
    <x v="0"/>
    <s v="PS-ITS056"/>
    <s v="IT Consumables"/>
    <x v="2"/>
    <n v="1"/>
    <d v="2012-06-08T00:00:00"/>
    <d v="2012-09-01T00:00:00"/>
    <d v="2016-10-31T00:00:00"/>
    <n v="26"/>
    <n v="24"/>
    <b v="1"/>
    <n v="12"/>
    <b v="1"/>
    <n v="12"/>
    <n v="750000"/>
    <n v="0"/>
    <m/>
    <d v="2012-05-24T00:00:00"/>
    <b v="1"/>
    <s v="A"/>
    <n v="0"/>
    <x v="0"/>
    <m/>
  </r>
  <r>
    <n v="519"/>
    <x v="4"/>
    <m/>
    <s v="AV Column board systems"/>
    <x v="2"/>
    <n v="2"/>
    <m/>
    <m/>
    <m/>
    <m/>
    <n v="0"/>
    <b v="0"/>
    <m/>
    <b v="0"/>
    <m/>
    <n v="0"/>
    <n v="0"/>
    <d v="2010-05-01T00:00:00"/>
    <d v="2012-10-01T00:00:00"/>
    <b v="1"/>
    <s v="B"/>
    <n v="0"/>
    <x v="4"/>
    <m/>
  </r>
  <r>
    <n v="520"/>
    <x v="3"/>
    <s v="FFE2005 NE"/>
    <s v="Furniture - Laboratory"/>
    <x v="1"/>
    <n v="2"/>
    <d v="2018-10-17T00:00:00"/>
    <d v="2018-12-05T00:00:00"/>
    <d v="2021-12-04T00:00:00"/>
    <n v="36"/>
    <n v="12"/>
    <b v="0"/>
    <n v="12"/>
    <b v="0"/>
    <m/>
    <n v="0"/>
    <n v="0"/>
    <d v="2015-02-01T00:00:00"/>
    <d v="2017-08-03T00:00:00"/>
    <b v="1"/>
    <s v="B"/>
    <n v="12"/>
    <x v="4"/>
    <s v="Lab"/>
  </r>
  <r>
    <n v="521"/>
    <x v="3"/>
    <s v="FFE2005 NE"/>
    <s v="Furniture - Lecture Theatre"/>
    <x v="1"/>
    <n v="2"/>
    <m/>
    <d v="2017-12-05T00:00:00"/>
    <d v="2021-12-04T00:00:00"/>
    <n v="36"/>
    <n v="12"/>
    <b v="1"/>
    <n v="12"/>
    <b v="0"/>
    <m/>
    <n v="0"/>
    <n v="0"/>
    <d v="2015-02-01T00:00:00"/>
    <d v="2017-08-03T00:00:00"/>
    <b v="1"/>
    <s v="B"/>
    <n v="0"/>
    <x v="4"/>
    <s v="Lecture Theatre"/>
  </r>
  <r>
    <n v="522"/>
    <x v="4"/>
    <m/>
    <s v="Reupholstering services"/>
    <x v="1"/>
    <n v="2"/>
    <m/>
    <m/>
    <m/>
    <m/>
    <n v="0"/>
    <b v="0"/>
    <m/>
    <b v="0"/>
    <m/>
    <n v="0"/>
    <n v="0"/>
    <d v="2015-02-01T00:00:00"/>
    <d v="2017-03-01T00:00:00"/>
    <b v="1"/>
    <s v="B"/>
    <n v="0"/>
    <x v="4"/>
    <m/>
  </r>
  <r>
    <n v="523"/>
    <x v="0"/>
    <s v="EFM3029 NW"/>
    <s v="Refrigeration and Air Conditioning Maintenance"/>
    <x v="1"/>
    <n v="3"/>
    <d v="2012-06-20T00:00:00"/>
    <d v="2012-07-12T00:00:00"/>
    <d v="2016-07-11T00:00:00"/>
    <n v="24"/>
    <n v="24"/>
    <b v="1"/>
    <n v="12"/>
    <b v="1"/>
    <n v="12"/>
    <n v="0"/>
    <n v="0"/>
    <m/>
    <d v="2012-06-01T00:00:00"/>
    <b v="1"/>
    <s v="B"/>
    <n v="0"/>
    <x v="2"/>
    <m/>
  </r>
  <r>
    <n v="524"/>
    <x v="0"/>
    <s v="ID524 CPC"/>
    <s v="Access Control Systems - Lot 1 Access Control Systems &amp; Lot 2 Smart Cards"/>
    <x v="1"/>
    <n v="3"/>
    <m/>
    <d v="2012-09-01T00:00:00"/>
    <d v="2016-08-31T00:00:00"/>
    <n v="48"/>
    <n v="12"/>
    <b v="0"/>
    <n v="12"/>
    <b v="0"/>
    <m/>
    <n v="0"/>
    <n v="0"/>
    <m/>
    <d v="2012-06-01T00:00:00"/>
    <b v="1"/>
    <s v="B"/>
    <n v="12"/>
    <x v="2"/>
    <s v="This is Lot 1 of the CPC: Access Control Systems and Smart Card Technology"/>
  </r>
  <r>
    <n v="525"/>
    <x v="3"/>
    <s v="JAN3044 NW"/>
    <s v="Recycling Bins &amp; Street Furniture"/>
    <x v="1"/>
    <n v="3"/>
    <m/>
    <d v="2019-10-01T00:00:00"/>
    <d v="2022-09-30T00:00:00"/>
    <n v="24"/>
    <n v="24"/>
    <b v="1"/>
    <n v="12"/>
    <b v="0"/>
    <n v="12"/>
    <n v="736838"/>
    <n v="0"/>
    <m/>
    <m/>
    <b v="1"/>
    <s v="B"/>
    <n v="12"/>
    <x v="2"/>
    <s v="Recyling Bins"/>
  </r>
  <r>
    <n v="527"/>
    <x v="4"/>
    <s v="TRA4006 SU"/>
    <s v="Hotel, Conferences &amp; Meetings"/>
    <x v="6"/>
    <n v="4"/>
    <m/>
    <m/>
    <m/>
    <m/>
    <n v="0"/>
    <b v="0"/>
    <m/>
    <b v="0"/>
    <m/>
    <n v="0"/>
    <n v="0"/>
    <m/>
    <m/>
    <b v="1"/>
    <s v="O"/>
    <n v="0"/>
    <x v="3"/>
    <m/>
  </r>
  <r>
    <n v="528"/>
    <x v="0"/>
    <s v="TRA5008 LU"/>
    <s v="Asia Route Deal"/>
    <x v="3"/>
    <n v="5"/>
    <m/>
    <d v="2010-03-01T00:00:00"/>
    <d v="2013-02-28T00:00:00"/>
    <n v="36"/>
    <n v="0"/>
    <b v="0"/>
    <m/>
    <b v="0"/>
    <m/>
    <n v="0"/>
    <n v="0"/>
    <m/>
    <m/>
    <b v="1"/>
    <s v="B"/>
    <n v="0"/>
    <x v="5"/>
    <m/>
  </r>
  <r>
    <n v="529"/>
    <x v="0"/>
    <s v="ID529"/>
    <s v="Hot Beverage Dispense Equipment"/>
    <x v="3"/>
    <n v="10"/>
    <m/>
    <m/>
    <m/>
    <m/>
    <n v="0"/>
    <b v="0"/>
    <m/>
    <b v="0"/>
    <m/>
    <m/>
    <m/>
    <m/>
    <m/>
    <b v="1"/>
    <m/>
    <n v="0"/>
    <x v="1"/>
    <m/>
  </r>
  <r>
    <n v="533"/>
    <x v="4"/>
    <s v="BA-ITS3"/>
    <s v="PC Power Management"/>
    <x v="2"/>
    <n v="2"/>
    <m/>
    <m/>
    <m/>
    <m/>
    <n v="0"/>
    <b v="0"/>
    <m/>
    <b v="0"/>
    <m/>
    <n v="0"/>
    <n v="0"/>
    <m/>
    <m/>
    <b v="1"/>
    <s v="B"/>
    <n v="0"/>
    <x v="4"/>
    <m/>
  </r>
  <r>
    <n v="534"/>
    <x v="0"/>
    <s v="ID534"/>
    <s v="Catering Disposables"/>
    <x v="3"/>
    <n v="2"/>
    <m/>
    <d v="2007-05-01T00:00:00"/>
    <d v="2011-04-30T00:00:00"/>
    <n v="48"/>
    <n v="0"/>
    <b v="0"/>
    <m/>
    <b v="0"/>
    <m/>
    <n v="0"/>
    <n v="0"/>
    <m/>
    <m/>
    <b v="1"/>
    <m/>
    <n v="0"/>
    <x v="4"/>
    <m/>
  </r>
  <r>
    <n v="535"/>
    <x v="0"/>
    <s v="PFB4008 SU"/>
    <s v="Temporary Agency Staff"/>
    <x v="3"/>
    <n v="4"/>
    <m/>
    <d v="2011-02-01T00:00:00"/>
    <d v="2015-01-31T00:00:00"/>
    <n v="48"/>
    <n v="0"/>
    <b v="0"/>
    <m/>
    <b v="0"/>
    <m/>
    <n v="0"/>
    <n v="0"/>
    <m/>
    <m/>
    <b v="1"/>
    <s v="B"/>
    <n v="0"/>
    <x v="3"/>
    <m/>
  </r>
  <r>
    <n v="541"/>
    <x v="3"/>
    <s v="UTL10001 TE"/>
    <s v="Flexible Energy Supply"/>
    <x v="1"/>
    <n v="2"/>
    <m/>
    <m/>
    <m/>
    <m/>
    <n v="0"/>
    <b v="0"/>
    <m/>
    <b v="0"/>
    <m/>
    <n v="37842831"/>
    <n v="37842831"/>
    <m/>
    <m/>
    <b v="1"/>
    <s v="B"/>
    <n v="0"/>
    <x v="4"/>
    <m/>
  </r>
  <r>
    <n v="542"/>
    <x v="0"/>
    <s v="WEB-Testupload"/>
    <s v="Agreement to Test Supplier MI Upload Website"/>
    <x v="2"/>
    <n v="1"/>
    <m/>
    <d v="2010-04-30T00:00:00"/>
    <d v="2010-07-29T00:00:00"/>
    <n v="3"/>
    <n v="0"/>
    <b v="0"/>
    <m/>
    <b v="0"/>
    <m/>
    <n v="18000"/>
    <n v="54000"/>
    <m/>
    <d v="2009-05-01T00:00:00"/>
    <b v="1"/>
    <s v="B"/>
    <n v="0"/>
    <x v="0"/>
    <m/>
  </r>
  <r>
    <n v="543"/>
    <x v="0"/>
    <s v="SP-13-001"/>
    <s v="Biomass -Supply of Wood Fuel (Pellets) Framework Agreement"/>
    <x v="1"/>
    <n v="1"/>
    <m/>
    <d v="2013-09-01T00:00:00"/>
    <d v="2017-08-31T00:00:00"/>
    <n v="36"/>
    <n v="12"/>
    <b v="1"/>
    <n v="12"/>
    <b v="0"/>
    <m/>
    <n v="0"/>
    <n v="0"/>
    <d v="2011-08-01T00:00:00"/>
    <d v="2012-04-01T00:00:00"/>
    <b v="1"/>
    <s v="A"/>
    <n v="0"/>
    <x v="0"/>
    <m/>
  </r>
  <r>
    <n v="544"/>
    <x v="4"/>
    <s v="PS-UTI013-2"/>
    <s v="Renewable Energy Generation Framework Agreement"/>
    <x v="1"/>
    <n v="1"/>
    <m/>
    <m/>
    <m/>
    <m/>
    <n v="0"/>
    <b v="0"/>
    <m/>
    <b v="0"/>
    <m/>
    <n v="0"/>
    <n v="0"/>
    <d v="2011-11-21T00:00:00"/>
    <d v="2012-12-01T00:00:00"/>
    <b v="1"/>
    <s v="A"/>
    <n v="0"/>
    <x v="0"/>
    <m/>
  </r>
  <r>
    <n v="545"/>
    <x v="0"/>
    <s v="BA-ITS055"/>
    <s v="IT Related Accessories &amp; Parts"/>
    <x v="2"/>
    <n v="4"/>
    <d v="2012-05-04T00:00:00"/>
    <d v="2012-06-01T00:00:00"/>
    <d v="2016-05-31T00:00:00"/>
    <n v="24"/>
    <n v="24"/>
    <b v="1"/>
    <n v="12"/>
    <b v="1"/>
    <n v="12"/>
    <n v="0"/>
    <n v="0"/>
    <m/>
    <m/>
    <b v="1"/>
    <s v="B"/>
    <n v="0"/>
    <x v="3"/>
    <m/>
  </r>
  <r>
    <n v="546"/>
    <x v="0"/>
    <s v="LIB4009 SU"/>
    <s v="Books, Standing Orders, E books &amp; Related Material"/>
    <x v="3"/>
    <n v="4"/>
    <m/>
    <d v="2009-08-01T00:00:00"/>
    <d v="2013-07-31T00:00:00"/>
    <n v="48"/>
    <n v="0"/>
    <b v="0"/>
    <m/>
    <b v="0"/>
    <m/>
    <n v="0"/>
    <n v="0"/>
    <m/>
    <m/>
    <b v="1"/>
    <s v="O"/>
    <n v="0"/>
    <x v="3"/>
    <m/>
  </r>
  <r>
    <n v="548"/>
    <x v="8"/>
    <s v="BA-PRI007"/>
    <s v="Specialist Paper (RM1078) Duplicate Pls see PRI 1010 CC"/>
    <x v="2"/>
    <n v="1"/>
    <m/>
    <d v="2013-12-17T00:00:00"/>
    <d v="2017-12-16T00:00:00"/>
    <n v="48"/>
    <n v="0"/>
    <b v="0"/>
    <m/>
    <b v="0"/>
    <m/>
    <n v="0"/>
    <n v="0"/>
    <d v="2013-11-05T00:00:00"/>
    <d v="2014-03-31T00:00:00"/>
    <b v="1"/>
    <s v="B"/>
    <n v="0"/>
    <x v="0"/>
    <m/>
  </r>
  <r>
    <n v="549"/>
    <x v="0"/>
    <s v="AVI2001 NE"/>
    <s v="Audio Visual"/>
    <x v="3"/>
    <n v="2"/>
    <d v="2012-02-06T00:00:00"/>
    <d v="2012-02-06T00:00:00"/>
    <d v="2016-03-05T00:00:00"/>
    <n v="36"/>
    <n v="12"/>
    <b v="1"/>
    <n v="9"/>
    <b v="1"/>
    <n v="4"/>
    <n v="5000000"/>
    <n v="20000000"/>
    <m/>
    <d v="2012-01-01T00:00:00"/>
    <b v="1"/>
    <s v="B"/>
    <n v="0"/>
    <x v="4"/>
    <m/>
  </r>
  <r>
    <n v="550"/>
    <x v="8"/>
    <s v="BA-TEL008 (DO NOT USE)"/>
    <s v="Generic and Proprietary SIP Handsets (DO NOT USE)"/>
    <x v="2"/>
    <n v="1"/>
    <m/>
    <d v="2013-03-01T00:00:00"/>
    <m/>
    <m/>
    <n v="0"/>
    <b v="0"/>
    <m/>
    <b v="0"/>
    <m/>
    <n v="1250000"/>
    <n v="5000000"/>
    <d v="2012-05-28T00:00:00"/>
    <d v="2012-11-08T00:00:00"/>
    <b v="1"/>
    <s v="B"/>
    <n v="0"/>
    <x v="0"/>
    <m/>
  </r>
  <r>
    <n v="551"/>
    <x v="0"/>
    <s v="BA-AVI015"/>
    <s v="Audio Visual (inc. Video Conferencing) Supply, Design, Installation, Maintenance"/>
    <x v="2"/>
    <n v="1"/>
    <d v="2014-03-26T00:00:00"/>
    <d v="2014-03-31T00:00:00"/>
    <d v="2018-09-29T00:00:00"/>
    <n v="30"/>
    <n v="30"/>
    <b v="1"/>
    <n v="12"/>
    <b v="1"/>
    <n v="12"/>
    <n v="5000000"/>
    <n v="24000000"/>
    <d v="2013-05-28T00:00:00"/>
    <d v="2013-10-17T00:00:00"/>
    <b v="1"/>
    <s v="B"/>
    <n v="0"/>
    <x v="0"/>
    <m/>
  </r>
  <r>
    <n v="552"/>
    <x v="4"/>
    <s v="BA-AVI016"/>
    <s v="Projector Consumables"/>
    <x v="2"/>
    <n v="1"/>
    <m/>
    <m/>
    <m/>
    <m/>
    <n v="0"/>
    <b v="0"/>
    <m/>
    <b v="0"/>
    <m/>
    <n v="0"/>
    <n v="0"/>
    <d v="2012-04-20T00:00:00"/>
    <m/>
    <b v="1"/>
    <s v="B"/>
    <n v="0"/>
    <x v="0"/>
    <m/>
  </r>
  <r>
    <n v="554"/>
    <x v="0"/>
    <s v="BA-PRI008"/>
    <s v="External Print and Associated Services"/>
    <x v="6"/>
    <n v="1"/>
    <d v="2014-08-12T00:00:00"/>
    <d v="2014-08-12T00:00:00"/>
    <d v="2019-05-11T00:00:00"/>
    <n v="24"/>
    <n v="24"/>
    <b v="1"/>
    <n v="12"/>
    <b v="1"/>
    <n v="21"/>
    <n v="1500000"/>
    <n v="6000000"/>
    <d v="2012-06-12T00:00:00"/>
    <d v="2014-03-28T00:00:00"/>
    <b v="1"/>
    <s v="B"/>
    <n v="0"/>
    <x v="0"/>
    <s v="Prestigious &amp; Flagship Publications"/>
  </r>
  <r>
    <n v="555"/>
    <x v="0"/>
    <s v="CAT11005 TP"/>
    <s v="Cashless EPOS"/>
    <x v="3"/>
    <n v="10"/>
    <m/>
    <d v="2009-06-01T00:00:00"/>
    <d v="2013-05-31T00:00:00"/>
    <n v="48"/>
    <n v="0"/>
    <b v="0"/>
    <m/>
    <b v="0"/>
    <m/>
    <m/>
    <m/>
    <m/>
    <m/>
    <b v="1"/>
    <s v="B"/>
    <n v="0"/>
    <x v="1"/>
    <m/>
  </r>
  <r>
    <n v="565"/>
    <x v="0"/>
    <s v="EFM3017 NW"/>
    <s v="Lift Consultancy"/>
    <x v="1"/>
    <n v="3"/>
    <m/>
    <d v="2011-09-01T00:00:00"/>
    <d v="2015-08-31T00:00:00"/>
    <n v="36"/>
    <n v="12"/>
    <b v="1"/>
    <n v="12"/>
    <b v="0"/>
    <m/>
    <n v="0"/>
    <n v="0"/>
    <m/>
    <m/>
    <b v="1"/>
    <s v="B"/>
    <n v="0"/>
    <x v="2"/>
    <m/>
  </r>
  <r>
    <n v="571"/>
    <x v="0"/>
    <s v="BA-LIB014"/>
    <s v="Journal Binding and Book repairs"/>
    <x v="4"/>
    <n v="1"/>
    <d v="2013-04-09T00:00:00"/>
    <d v="2013-04-09T00:00:00"/>
    <d v="2017-04-08T00:00:00"/>
    <n v="36"/>
    <n v="12"/>
    <b v="1"/>
    <n v="12"/>
    <b v="0"/>
    <m/>
    <n v="275000"/>
    <n v="1100000"/>
    <d v="2012-06-25T00:00:00"/>
    <d v="2012-11-12T00:00:00"/>
    <b v="0"/>
    <s v="B"/>
    <n v="0"/>
    <x v="0"/>
    <m/>
  </r>
  <r>
    <n v="601"/>
    <x v="0"/>
    <s v="CAT11006 TU"/>
    <s v="Milk, Dairy, Morning Goods &amp; Bread"/>
    <x v="1"/>
    <n v="10"/>
    <m/>
    <d v="2012-01-04T00:00:00"/>
    <d v="2016-11-03T00:00:00"/>
    <n v="24"/>
    <n v="24"/>
    <b v="1"/>
    <n v="12"/>
    <b v="1"/>
    <n v="22"/>
    <n v="0"/>
    <n v="0"/>
    <m/>
    <m/>
    <b v="1"/>
    <s v="B"/>
    <n v="0"/>
    <x v="1"/>
    <m/>
  </r>
  <r>
    <n v="602"/>
    <x v="8"/>
    <s v="CAT11002 TU"/>
    <s v="Confectionery, Snacks, Soft Drinks, Cakes and Ancillary Products"/>
    <x v="1"/>
    <n v="10"/>
    <m/>
    <d v="2011-10-03T00:00:00"/>
    <d v="2014-10-02T00:00:00"/>
    <n v="36"/>
    <n v="0"/>
    <b v="0"/>
    <m/>
    <b v="0"/>
    <m/>
    <n v="0"/>
    <n v="0"/>
    <m/>
    <m/>
    <b v="1"/>
    <s v="B"/>
    <n v="0"/>
    <x v="1"/>
    <m/>
  </r>
  <r>
    <n v="605"/>
    <x v="0"/>
    <s v="PS-ITS030"/>
    <s v="Web Conference Services"/>
    <x v="2"/>
    <n v="1"/>
    <m/>
    <d v="2012-06-11T00:00:00"/>
    <d v="2016-06-10T00:00:00"/>
    <n v="24"/>
    <n v="0"/>
    <b v="1"/>
    <n v="12"/>
    <b v="1"/>
    <n v="12"/>
    <n v="0"/>
    <n v="0"/>
    <m/>
    <m/>
    <b v="0"/>
    <s v="A"/>
    <n v="0"/>
    <x v="0"/>
    <m/>
  </r>
  <r>
    <n v="606"/>
    <x v="0"/>
    <s v="CAT11007 TP"/>
    <s v="Fresh Fruit &amp; Vegetables"/>
    <x v="3"/>
    <n v="10"/>
    <m/>
    <d v="2010-01-11T00:00:00"/>
    <d v="2014-07-10T00:00:00"/>
    <n v="24"/>
    <n v="24"/>
    <b v="1"/>
    <n v="12"/>
    <b v="1"/>
    <n v="18"/>
    <n v="0"/>
    <n v="0"/>
    <m/>
    <m/>
    <b v="1"/>
    <s v="O"/>
    <n v="0"/>
    <x v="1"/>
    <m/>
  </r>
  <r>
    <n v="652"/>
    <x v="7"/>
    <s v="PS-COM001 Copy"/>
    <s v="Professional Buying Tools"/>
    <x v="1"/>
    <n v="1"/>
    <m/>
    <m/>
    <m/>
    <m/>
    <n v="0"/>
    <b v="0"/>
    <m/>
    <b v="0"/>
    <m/>
    <n v="0"/>
    <n v="0"/>
    <m/>
    <m/>
    <b v="1"/>
    <s v="A"/>
    <n v="0"/>
    <x v="0"/>
    <m/>
  </r>
  <r>
    <n v="653"/>
    <x v="0"/>
    <s v="PS-UTI015"/>
    <s v="Liquid Fuels  - Vehicle &amp; Heating Fuels"/>
    <x v="1"/>
    <n v="1"/>
    <m/>
    <d v="2013-08-12T00:00:00"/>
    <d v="2015-08-11T00:00:00"/>
    <n v="24"/>
    <n v="12"/>
    <b v="0"/>
    <m/>
    <b v="0"/>
    <m/>
    <n v="400000"/>
    <n v="1600000"/>
    <d v="2012-07-08T00:00:00"/>
    <d v="2013-02-17T00:00:00"/>
    <b v="1"/>
    <s v="A"/>
    <n v="12"/>
    <x v="0"/>
    <m/>
  </r>
  <r>
    <n v="770"/>
    <x v="0"/>
    <s v="BA-LAB045"/>
    <s v="Liquid Handling Robotics"/>
    <x v="0"/>
    <n v="1"/>
    <d v="2013-06-28T00:00:00"/>
    <d v="2013-07-01T00:00:00"/>
    <d v="2017-07-31T00:00:00"/>
    <n v="36"/>
    <n v="12"/>
    <b v="1"/>
    <n v="13"/>
    <b v="0"/>
    <m/>
    <n v="1500000"/>
    <n v="6000000"/>
    <d v="2013-07-01T00:00:00"/>
    <d v="2013-08-31T00:00:00"/>
    <b v="1"/>
    <s v="B"/>
    <n v="-1"/>
    <x v="0"/>
    <m/>
  </r>
  <r>
    <n v="772"/>
    <x v="8"/>
    <s v="OC-CAT041 Duplicate"/>
    <s v="Catering Light Equipment (LEquip2009)"/>
    <x v="1"/>
    <n v="1"/>
    <m/>
    <d v="2014-03-03T00:00:00"/>
    <d v="2017-03-02T00:00:00"/>
    <n v="36"/>
    <n v="12"/>
    <b v="0"/>
    <m/>
    <b v="0"/>
    <m/>
    <n v="0"/>
    <n v="0"/>
    <d v="2012-07-01T00:00:00"/>
    <d v="2014-02-12T00:00:00"/>
    <b v="1"/>
    <s v="B"/>
    <n v="12"/>
    <x v="0"/>
    <m/>
  </r>
  <r>
    <n v="774"/>
    <x v="0"/>
    <s v="FFE2003 NE"/>
    <s v="IT Secure Furniture"/>
    <x v="1"/>
    <n v="2"/>
    <m/>
    <d v="2010-07-01T00:00:00"/>
    <d v="2012-02-29T00:00:00"/>
    <n v="20"/>
    <n v="0"/>
    <b v="0"/>
    <n v="2"/>
    <b v="0"/>
    <m/>
    <n v="120000"/>
    <n v="480000"/>
    <m/>
    <m/>
    <b v="1"/>
    <s v="A"/>
    <n v="0"/>
    <x v="4"/>
    <m/>
  </r>
  <r>
    <n v="775"/>
    <x v="0"/>
    <s v="BO-CAT042"/>
    <s v="Catering Equipment - Commercial"/>
    <x v="1"/>
    <n v="1"/>
    <m/>
    <d v="2010-02-12T00:00:00"/>
    <d v="2014-01-11T00:00:00"/>
    <n v="43"/>
    <n v="4"/>
    <b v="0"/>
    <n v="4"/>
    <b v="1"/>
    <n v="4"/>
    <n v="800000"/>
    <n v="0"/>
    <m/>
    <m/>
    <b v="1"/>
    <s v="B"/>
    <n v="0"/>
    <x v="0"/>
    <m/>
  </r>
  <r>
    <n v="781"/>
    <x v="0"/>
    <s v="BA-PFB026"/>
    <s v="Direct Media Recruitment Advertising"/>
    <x v="5"/>
    <n v="1"/>
    <d v="2013-05-14T00:00:00"/>
    <d v="2013-05-20T00:00:00"/>
    <d v="2014-12-19T00:00:00"/>
    <n v="12"/>
    <n v="6"/>
    <b v="1"/>
    <n v="6"/>
    <b v="1"/>
    <n v="1"/>
    <n v="1000000"/>
    <n v="1000000"/>
    <m/>
    <d v="2012-12-03T00:00:00"/>
    <b v="1"/>
    <s v="B"/>
    <n v="0"/>
    <x v="0"/>
    <m/>
  </r>
  <r>
    <n v="782"/>
    <x v="0"/>
    <s v="SP-12-008"/>
    <s v="Office Equipment &amp; Print Estate Audit Services - Full Catalogue Office Equipment &amp; Associated Services"/>
    <x v="2"/>
    <n v="1"/>
    <d v="2013-05-30T00:00:00"/>
    <d v="2013-06-03T00:00:00"/>
    <d v="2017-06-02T00:00:00"/>
    <n v="24"/>
    <n v="24"/>
    <b v="1"/>
    <n v="12"/>
    <b v="1"/>
    <n v="12"/>
    <n v="1000000"/>
    <n v="4350000"/>
    <m/>
    <d v="2013-04-18T00:00:00"/>
    <b v="1"/>
    <s v="A"/>
    <n v="0"/>
    <x v="0"/>
    <m/>
  </r>
  <r>
    <n v="783"/>
    <x v="0"/>
    <s v="BA-MAI008"/>
    <s v="Electrical Sundries Supply of"/>
    <x v="1"/>
    <n v="1"/>
    <d v="2013-03-25T00:00:00"/>
    <d v="2013-03-25T00:00:00"/>
    <d v="2017-04-24T00:00:00"/>
    <n v="24"/>
    <n v="24"/>
    <b v="1"/>
    <n v="12"/>
    <b v="1"/>
    <n v="13"/>
    <n v="1600000"/>
    <n v="6400000"/>
    <d v="2012-09-01T00:00:00"/>
    <d v="2013-02-14T00:00:00"/>
    <b v="1"/>
    <s v="B"/>
    <n v="0"/>
    <x v="0"/>
    <m/>
  </r>
  <r>
    <n v="784"/>
    <x v="0"/>
    <s v="BO-LIB013"/>
    <s v="Periodicals (The supply of)"/>
    <x v="4"/>
    <n v="1"/>
    <d v="2012-09-13T00:00:00"/>
    <d v="2013-01-01T00:00:00"/>
    <d v="2016-12-31T00:00:00"/>
    <n v="24"/>
    <n v="24"/>
    <b v="1"/>
    <n v="12"/>
    <b v="1"/>
    <n v="12"/>
    <n v="15000000"/>
    <n v="60000000"/>
    <d v="2011-11-01T00:00:00"/>
    <d v="2012-08-24T00:00:00"/>
    <b v="1"/>
    <s v="B"/>
    <n v="0"/>
    <x v="0"/>
    <m/>
  </r>
  <r>
    <n v="799"/>
    <x v="0"/>
    <s v="BA-CAT043"/>
    <s v="Fresh Dairy Products"/>
    <x v="1"/>
    <n v="1"/>
    <d v="2013-08-06T00:00:00"/>
    <d v="2013-08-26T00:00:00"/>
    <d v="2017-10-25T00:00:00"/>
    <n v="24"/>
    <n v="26"/>
    <b v="1"/>
    <n v="12"/>
    <b v="1"/>
    <n v="14"/>
    <n v="14940"/>
    <n v="59760"/>
    <d v="2012-09-10T00:00:00"/>
    <d v="2013-06-14T00:00:00"/>
    <b v="1"/>
    <s v="B"/>
    <n v="0"/>
    <x v="0"/>
    <m/>
  </r>
  <r>
    <n v="809"/>
    <x v="4"/>
    <s v="BA-ITS057"/>
    <s v="Bespoke Computing Solutions"/>
    <x v="2"/>
    <n v="1"/>
    <m/>
    <m/>
    <m/>
    <m/>
    <n v="0"/>
    <b v="0"/>
    <m/>
    <b v="0"/>
    <m/>
    <n v="0"/>
    <n v="0"/>
    <m/>
    <m/>
    <b v="1"/>
    <s v="A"/>
    <n v="0"/>
    <x v="0"/>
    <m/>
  </r>
  <r>
    <n v="811"/>
    <x v="0"/>
    <s v="BA-SYS002"/>
    <s v="HR &amp; Payroll Systems"/>
    <x v="2"/>
    <n v="1"/>
    <d v="2013-06-10T00:00:00"/>
    <d v="2013-06-17T00:00:00"/>
    <d v="2017-12-16T00:00:00"/>
    <n v="24"/>
    <n v="24"/>
    <b v="1"/>
    <n v="12"/>
    <b v="1"/>
    <n v="18"/>
    <n v="500000"/>
    <n v="2000000"/>
    <d v="2012-12-03T00:00:00"/>
    <m/>
    <b v="1"/>
    <s v="B"/>
    <n v="0"/>
    <x v="0"/>
    <m/>
  </r>
  <r>
    <n v="812"/>
    <x v="6"/>
    <s v="ITS1018 AP"/>
    <s v="Mobile Apps Development / Sharing"/>
    <x v="2"/>
    <n v="1"/>
    <m/>
    <d v="2014-12-31T00:00:00"/>
    <m/>
    <m/>
    <n v="0"/>
    <b v="0"/>
    <m/>
    <b v="0"/>
    <m/>
    <n v="0"/>
    <n v="0"/>
    <m/>
    <d v="2014-12-31T00:00:00"/>
    <b v="1"/>
    <s v="B"/>
    <n v="0"/>
    <x v="0"/>
    <m/>
  </r>
  <r>
    <n v="838"/>
    <x v="0"/>
    <s v="INS5004 LU"/>
    <s v="Insurance Brokerage Services"/>
    <x v="6"/>
    <n v="5"/>
    <m/>
    <d v="2012-03-02T00:00:00"/>
    <d v="2016-09-01T00:00:00"/>
    <n v="36"/>
    <n v="0"/>
    <b v="1"/>
    <n v="12"/>
    <b v="1"/>
    <n v="6"/>
    <n v="10476277"/>
    <n v="0"/>
    <m/>
    <m/>
    <b v="1"/>
    <s v="B"/>
    <n v="0"/>
    <x v="5"/>
    <m/>
  </r>
  <r>
    <n v="839"/>
    <x v="0"/>
    <s v="PFB2001 NE"/>
    <s v="Cash &amp; Valuables in Transit"/>
    <x v="6"/>
    <n v="2"/>
    <m/>
    <d v="2013-10-01T00:00:00"/>
    <d v="2018-02-28T00:00:00"/>
    <n v="36"/>
    <n v="0"/>
    <b v="1"/>
    <n v="12"/>
    <b v="1"/>
    <n v="5"/>
    <n v="0"/>
    <n v="0"/>
    <d v="2012-10-01T00:00:00"/>
    <d v="2013-02-10T00:00:00"/>
    <b v="1"/>
    <s v="B"/>
    <n v="0"/>
    <x v="4"/>
    <m/>
  </r>
  <r>
    <n v="842"/>
    <x v="3"/>
    <s v="EFM3126 CPC"/>
    <s v="Sports, Fitness &amp; Gym Equipment"/>
    <x v="1"/>
    <n v="3"/>
    <m/>
    <d v="2019-04-13T00:00:00"/>
    <d v="2022-04-12T00:00:00"/>
    <n v="24"/>
    <n v="12"/>
    <b v="1"/>
    <n v="12"/>
    <b v="0"/>
    <m/>
    <m/>
    <m/>
    <m/>
    <m/>
    <b v="1"/>
    <s v="B"/>
    <n v="0"/>
    <x v="2"/>
    <m/>
  </r>
  <r>
    <n v="843"/>
    <x v="0"/>
    <s v="BO-ITS031"/>
    <s v="Routing and Switching Equipment - Lot 12"/>
    <x v="2"/>
    <n v="5"/>
    <m/>
    <d v="2011-10-01T00:00:00"/>
    <d v="2015-09-30T00:00:00"/>
    <n v="24"/>
    <n v="0"/>
    <b v="1"/>
    <n v="12"/>
    <b v="1"/>
    <n v="12"/>
    <n v="0"/>
    <n v="0"/>
    <m/>
    <m/>
    <b v="1"/>
    <s v="B"/>
    <n v="0"/>
    <x v="5"/>
    <s v="Lot 12 - Consultancy"/>
  </r>
  <r>
    <n v="846"/>
    <x v="0"/>
    <s v="EFM3045 NW"/>
    <s v="Electrical Materials &amp; Associated Products"/>
    <x v="1"/>
    <n v="3"/>
    <m/>
    <d v="2013-03-02T00:00:00"/>
    <d v="2018-02-01T00:00:00"/>
    <n v="48"/>
    <n v="12"/>
    <b v="1"/>
    <n v="11"/>
    <b v="0"/>
    <m/>
    <n v="0"/>
    <n v="0"/>
    <m/>
    <m/>
    <b v="1"/>
    <s v="A"/>
    <n v="1"/>
    <x v="2"/>
    <m/>
  </r>
  <r>
    <n v="847"/>
    <x v="8"/>
    <s v="CAT11008 TU"/>
    <s v="Grocery Provisions &amp; Chilled Foods"/>
    <x v="1"/>
    <n v="10"/>
    <m/>
    <d v="2012-09-03T00:00:00"/>
    <d v="2014-09-02T00:00:00"/>
    <n v="24"/>
    <n v="24"/>
    <b v="0"/>
    <n v="12"/>
    <b v="0"/>
    <n v="12"/>
    <m/>
    <m/>
    <d v="2012-09-03T00:00:00"/>
    <m/>
    <b v="1"/>
    <s v="O"/>
    <n v="24"/>
    <x v="1"/>
    <m/>
  </r>
  <r>
    <n v="848"/>
    <x v="0"/>
    <s v="JAN5001 LU"/>
    <s v="Cleaning &amp; Security Services"/>
    <x v="1"/>
    <n v="5"/>
    <m/>
    <d v="2008-09-01T00:00:00"/>
    <d v="2012-08-31T00:00:00"/>
    <n v="36"/>
    <n v="0"/>
    <b v="1"/>
    <n v="12"/>
    <b v="0"/>
    <m/>
    <n v="0"/>
    <n v="0"/>
    <m/>
    <m/>
    <b v="1"/>
    <s v="B"/>
    <n v="-12"/>
    <x v="5"/>
    <m/>
  </r>
  <r>
    <n v="850"/>
    <x v="0"/>
    <s v="JAN3043 NW"/>
    <s v="Soft Furnishings - Lot 1 Bedding and Bathroom"/>
    <x v="1"/>
    <n v="3"/>
    <m/>
    <d v="2014-01-28T00:00:00"/>
    <d v="2018-02-27T00:00:00"/>
    <n v="24"/>
    <n v="12"/>
    <b v="1"/>
    <n v="12"/>
    <b v="1"/>
    <n v="13"/>
    <n v="0"/>
    <n v="0"/>
    <d v="2012-10-22T00:00:00"/>
    <m/>
    <b v="1"/>
    <s v="B"/>
    <n v="0"/>
    <x v="2"/>
    <s v="Bedding and Bathroom Textiles"/>
  </r>
  <r>
    <n v="882"/>
    <x v="0"/>
    <s v="RM1687"/>
    <s v="Wider Public Sector Print - Lot 1 - Managed Printing and eCommunications Services"/>
    <x v="2"/>
    <n v="2"/>
    <m/>
    <d v="2012-05-04T00:00:00"/>
    <d v="2016-05-03T00:00:00"/>
    <n v="48"/>
    <n v="0"/>
    <b v="0"/>
    <m/>
    <b v="0"/>
    <m/>
    <n v="0"/>
    <n v="0"/>
    <m/>
    <m/>
    <b v="1"/>
    <s v="B"/>
    <n v="0"/>
    <x v="4"/>
    <m/>
  </r>
  <r>
    <n v="884"/>
    <x v="0"/>
    <s v="RM1687"/>
    <s v="Wider Public Sector Print - Lot 2 - Operational Print Services"/>
    <x v="2"/>
    <n v="2"/>
    <m/>
    <d v="2012-05-04T00:00:00"/>
    <d v="2016-05-03T00:00:00"/>
    <n v="48"/>
    <n v="0"/>
    <b v="0"/>
    <m/>
    <b v="0"/>
    <m/>
    <n v="0"/>
    <n v="0"/>
    <m/>
    <m/>
    <b v="1"/>
    <s v="B"/>
    <n v="0"/>
    <x v="4"/>
    <m/>
  </r>
  <r>
    <n v="900"/>
    <x v="0"/>
    <s v="SP-13-013"/>
    <s v="Banking Services (2014)"/>
    <x v="6"/>
    <n v="1"/>
    <m/>
    <d v="2014-07-01T00:00:00"/>
    <d v="2018-06-30T00:00:00"/>
    <n v="48"/>
    <m/>
    <b v="0"/>
    <m/>
    <b v="0"/>
    <m/>
    <n v="20083078"/>
    <n v="60249234"/>
    <m/>
    <d v="2014-06-01T00:00:00"/>
    <b v="1"/>
    <s v="B"/>
    <m/>
    <x v="0"/>
    <m/>
  </r>
  <r>
    <n v="904"/>
    <x v="0"/>
    <s v="TRA5015 LU"/>
    <s v="Taxi Type Services"/>
    <x v="6"/>
    <n v="5"/>
    <m/>
    <d v="2013-12-01T00:00:00"/>
    <d v="2019-04-30T00:00:00"/>
    <n v="24"/>
    <n v="0"/>
    <b v="1"/>
    <n v="12"/>
    <b v="1"/>
    <n v="29"/>
    <n v="0"/>
    <n v="0"/>
    <d v="2012-12-03T00:00:00"/>
    <d v="2013-08-01T00:00:00"/>
    <b v="1"/>
    <s v="B"/>
    <n v="0"/>
    <x v="5"/>
    <s v="Black Cab Service"/>
  </r>
  <r>
    <n v="906"/>
    <x v="0"/>
    <s v="PFB5010 LU"/>
    <s v="Legal Services - Lot 1"/>
    <x v="3"/>
    <n v="5"/>
    <m/>
    <d v="2010-08-01T00:00:00"/>
    <d v="2014-07-31T00:00:00"/>
    <n v="36"/>
    <n v="0"/>
    <b v="1"/>
    <n v="12"/>
    <b v="0"/>
    <m/>
    <n v="0"/>
    <n v="0"/>
    <m/>
    <m/>
    <b v="1"/>
    <s v="B"/>
    <n v="-12"/>
    <x v="5"/>
    <s v="Lot 1"/>
  </r>
  <r>
    <n v="907"/>
    <x v="0"/>
    <s v="JAN5024 LU"/>
    <s v="Cleaning &amp; Security Services"/>
    <x v="1"/>
    <n v="5"/>
    <m/>
    <d v="2012-08-14T00:00:00"/>
    <d v="2016-08-13T00:00:00"/>
    <n v="36"/>
    <n v="0"/>
    <b v="1"/>
    <n v="12"/>
    <b v="0"/>
    <m/>
    <n v="0"/>
    <n v="0"/>
    <m/>
    <m/>
    <b v="1"/>
    <s v="B"/>
    <n v="-12"/>
    <x v="5"/>
    <s v="Cleaning"/>
  </r>
  <r>
    <n v="927"/>
    <x v="0"/>
    <s v="BA-SYS001"/>
    <s v="Finance Systems"/>
    <x v="2"/>
    <n v="1"/>
    <d v="2013-04-03T00:00:00"/>
    <d v="2013-04-08T00:00:00"/>
    <d v="2017-12-07T00:00:00"/>
    <n v="24"/>
    <n v="24"/>
    <b v="1"/>
    <n v="12"/>
    <b v="1"/>
    <n v="20"/>
    <n v="500000"/>
    <n v="3000000"/>
    <m/>
    <m/>
    <b v="1"/>
    <s v="B"/>
    <n v="0"/>
    <x v="0"/>
    <m/>
  </r>
  <r>
    <n v="1002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Scanning Electron Microscopes (SEMs)"/>
  </r>
  <r>
    <n v="1049"/>
    <x v="4"/>
    <s v="ITS001 SU"/>
    <s v="National Server &amp; Storage Agreement (NSSA)"/>
    <x v="2"/>
    <n v="4"/>
    <m/>
    <m/>
    <m/>
    <m/>
    <n v="0"/>
    <b v="0"/>
    <m/>
    <b v="0"/>
    <m/>
    <n v="0"/>
    <n v="0"/>
    <m/>
    <m/>
    <b v="1"/>
    <s v="B"/>
    <n v="0"/>
    <x v="3"/>
    <m/>
  </r>
  <r>
    <n v="1052"/>
    <x v="0"/>
    <s v="TRA5023 LU"/>
    <s v="Business Travel - Travel Agency Services"/>
    <x v="3"/>
    <n v="5"/>
    <m/>
    <d v="2010-08-06T00:00:00"/>
    <d v="2014-08-05T00:00:00"/>
    <n v="48"/>
    <n v="0"/>
    <b v="0"/>
    <m/>
    <b v="0"/>
    <m/>
    <n v="16718118"/>
    <n v="0"/>
    <m/>
    <m/>
    <b v="1"/>
    <s v="B"/>
    <n v="0"/>
    <x v="5"/>
    <m/>
  </r>
  <r>
    <n v="1053"/>
    <x v="0"/>
    <s v="EFM5003 LU"/>
    <s v="Estates Maintenance"/>
    <x v="1"/>
    <n v="5"/>
    <m/>
    <d v="2011-09-01T00:00:00"/>
    <d v="2015-08-31T00:00:00"/>
    <n v="36"/>
    <n v="0"/>
    <b v="1"/>
    <n v="12"/>
    <b v="0"/>
    <m/>
    <n v="0"/>
    <n v="0"/>
    <m/>
    <m/>
    <b v="1"/>
    <s v="B"/>
    <n v="-12"/>
    <x v="5"/>
    <s v="Fabric Maintenance"/>
  </r>
  <r>
    <n v="1054"/>
    <x v="5"/>
    <s v="BA-SEC005"/>
    <s v="Cash in Transit"/>
    <x v="6"/>
    <n v="1"/>
    <m/>
    <m/>
    <m/>
    <m/>
    <n v="0"/>
    <b v="0"/>
    <m/>
    <b v="0"/>
    <m/>
    <n v="0"/>
    <n v="0"/>
    <d v="2012-10-01T00:00:00"/>
    <d v="2013-10-01T00:00:00"/>
    <b v="1"/>
    <s v="B"/>
    <n v="0"/>
    <x v="0"/>
    <m/>
  </r>
  <r>
    <n v="1057"/>
    <x v="0"/>
    <s v="BA-LAB046"/>
    <s v="Microscopes &amp; Imaging"/>
    <x v="0"/>
    <n v="1"/>
    <d v="2014-03-24T00:00:00"/>
    <d v="2014-03-31T00:00:00"/>
    <d v="2018-05-30T00:00:00"/>
    <n v="36"/>
    <n v="12"/>
    <b v="1"/>
    <n v="12"/>
    <b v="1"/>
    <n v="2"/>
    <n v="5000000"/>
    <n v="20000000"/>
    <d v="2013-05-16T00:00:00"/>
    <d v="2014-02-27T00:00:00"/>
    <b v="1"/>
    <s v="A"/>
    <n v="0"/>
    <x v="0"/>
    <m/>
  </r>
  <r>
    <n v="1066"/>
    <x v="0"/>
    <s v="EFM1000 AP"/>
    <s v="Quantity Surveying Services"/>
    <x v="1"/>
    <n v="1"/>
    <d v="2014-05-30T00:00:00"/>
    <d v="2014-06-02T00:00:00"/>
    <d v="2018-06-01T00:00:00"/>
    <n v="36"/>
    <n v="12"/>
    <b v="1"/>
    <n v="12"/>
    <b v="0"/>
    <m/>
    <n v="6000000"/>
    <n v="24000000"/>
    <d v="2013-01-28T00:00:00"/>
    <d v="2013-08-01T00:00:00"/>
    <b v="1"/>
    <s v="B"/>
    <n v="0"/>
    <x v="0"/>
    <m/>
  </r>
  <r>
    <n v="1102"/>
    <x v="0"/>
    <m/>
    <s v="External Audit Services"/>
    <x v="6"/>
    <n v="1"/>
    <m/>
    <m/>
    <m/>
    <m/>
    <m/>
    <b v="0"/>
    <m/>
    <b v="0"/>
    <m/>
    <n v="0"/>
    <n v="0"/>
    <m/>
    <m/>
    <b v="1"/>
    <s v="B"/>
    <m/>
    <x v="0"/>
    <m/>
  </r>
  <r>
    <n v="1104"/>
    <x v="0"/>
    <s v="PFB5002 LU"/>
    <s v="Debt Collection Services"/>
    <x v="6"/>
    <n v="5"/>
    <d v="2013-02-01T00:00:00"/>
    <d v="2013-02-01T00:00:00"/>
    <d v="2018-09-30T00:00:00"/>
    <n v="55"/>
    <m/>
    <b v="1"/>
    <n v="0"/>
    <b v="1"/>
    <n v="13"/>
    <n v="0"/>
    <n v="0"/>
    <m/>
    <m/>
    <b v="1"/>
    <s v="B"/>
    <n v="0"/>
    <x v="5"/>
    <m/>
  </r>
  <r>
    <n v="1113"/>
    <x v="0"/>
    <s v="OFF3007 NW"/>
    <s v="Stationery and Business Machines"/>
    <x v="3"/>
    <n v="3"/>
    <m/>
    <d v="2010-01-01T00:00:00"/>
    <d v="2014-06-30T00:00:00"/>
    <n v="48"/>
    <m/>
    <b v="1"/>
    <n v="6"/>
    <b v="0"/>
    <n v="12"/>
    <n v="1250000"/>
    <n v="0"/>
    <m/>
    <m/>
    <b v="1"/>
    <s v="B"/>
    <m/>
    <x v="2"/>
    <m/>
  </r>
  <r>
    <n v="1115"/>
    <x v="8"/>
    <s v="PFB1001 AP"/>
    <s v="Temporary and Interim Staff - Re let"/>
    <x v="6"/>
    <n v="1"/>
    <m/>
    <d v="2015-03-25T00:00:00"/>
    <d v="2018-03-24T00:00:00"/>
    <n v="36"/>
    <n v="12"/>
    <b v="0"/>
    <n v="12"/>
    <b v="0"/>
    <m/>
    <n v="4000000"/>
    <n v="0"/>
    <d v="2013-02-18T00:00:00"/>
    <d v="2014-02-24T00:00:00"/>
    <b v="1"/>
    <s v="A"/>
    <n v="12"/>
    <x v="0"/>
    <m/>
  </r>
  <r>
    <n v="1119"/>
    <x v="1"/>
    <s v="BLANK TO BE REUSED"/>
    <s v="BLANK TO BE REUSED"/>
    <x v="3"/>
    <n v="1"/>
    <m/>
    <m/>
    <m/>
    <m/>
    <m/>
    <b v="0"/>
    <m/>
    <b v="0"/>
    <m/>
    <n v="0"/>
    <n v="0"/>
    <m/>
    <m/>
    <b v="1"/>
    <s v="A"/>
    <m/>
    <x v="0"/>
    <m/>
  </r>
  <r>
    <n v="1140"/>
    <x v="4"/>
    <s v="BA-ITAAA"/>
    <s v="Vmware committed mini-competition"/>
    <x v="2"/>
    <n v="1"/>
    <m/>
    <m/>
    <m/>
    <m/>
    <m/>
    <b v="0"/>
    <m/>
    <b v="0"/>
    <m/>
    <n v="0"/>
    <n v="0"/>
    <m/>
    <m/>
    <b v="1"/>
    <s v="B"/>
    <m/>
    <x v="0"/>
    <m/>
  </r>
  <r>
    <n v="1141"/>
    <x v="4"/>
    <s v="BA-ITBBB"/>
    <s v="Adobe - Committed Mini Competition"/>
    <x v="2"/>
    <n v="1"/>
    <m/>
    <m/>
    <m/>
    <m/>
    <m/>
    <b v="0"/>
    <m/>
    <b v="0"/>
    <m/>
    <n v="0"/>
    <n v="0"/>
    <m/>
    <m/>
    <b v="1"/>
    <s v="B"/>
    <m/>
    <x v="0"/>
    <m/>
  </r>
  <r>
    <n v="1144"/>
    <x v="0"/>
    <s v="FFE4002 SU"/>
    <s v="Office Furniture Agreement"/>
    <x v="1"/>
    <n v="4"/>
    <m/>
    <d v="2010-08-01T00:00:00"/>
    <d v="2014-07-31T00:00:00"/>
    <n v="48"/>
    <m/>
    <b v="0"/>
    <m/>
    <b v="0"/>
    <m/>
    <n v="0"/>
    <n v="0"/>
    <m/>
    <m/>
    <b v="1"/>
    <s v="B"/>
    <m/>
    <x v="3"/>
    <m/>
  </r>
  <r>
    <n v="1145"/>
    <x v="0"/>
    <s v="LAB4003 SU"/>
    <s v="IRLA General Laboratory Consumables &amp; Chemicals"/>
    <x v="0"/>
    <n v="4"/>
    <m/>
    <d v="2010-08-01T00:00:00"/>
    <d v="2014-07-31T00:00:00"/>
    <n v="48"/>
    <m/>
    <b v="0"/>
    <m/>
    <b v="0"/>
    <m/>
    <n v="0"/>
    <n v="0"/>
    <m/>
    <m/>
    <b v="1"/>
    <s v="B"/>
    <m/>
    <x v="3"/>
    <m/>
  </r>
  <r>
    <n v="1146"/>
    <x v="0"/>
    <s v="BO-TRA003"/>
    <s v="Hotel and Conferences &amp; Meetings"/>
    <x v="6"/>
    <n v="4"/>
    <m/>
    <d v="2012-04-01T00:00:00"/>
    <d v="2016-03-31T00:00:00"/>
    <n v="48"/>
    <n v="0"/>
    <b v="0"/>
    <m/>
    <b v="0"/>
    <m/>
    <n v="0"/>
    <n v="0"/>
    <m/>
    <m/>
    <b v="1"/>
    <s v="B"/>
    <n v="0"/>
    <x v="3"/>
    <m/>
  </r>
  <r>
    <n v="1147"/>
    <x v="4"/>
    <s v="TRA4006 SU"/>
    <s v="Business Travel One Stop Shop"/>
    <x v="6"/>
    <n v="4"/>
    <m/>
    <m/>
    <m/>
    <m/>
    <m/>
    <b v="0"/>
    <m/>
    <b v="0"/>
    <m/>
    <n v="0"/>
    <n v="0"/>
    <m/>
    <m/>
    <b v="1"/>
    <s v="B"/>
    <m/>
    <x v="3"/>
    <m/>
  </r>
  <r>
    <n v="1148"/>
    <x v="0"/>
    <s v="BO-TRA003"/>
    <s v="Student (Group) Travel Services"/>
    <x v="6"/>
    <n v="4"/>
    <m/>
    <d v="2012-04-01T00:00:00"/>
    <d v="2016-03-31T00:00:00"/>
    <n v="48"/>
    <n v="0"/>
    <b v="0"/>
    <m/>
    <b v="0"/>
    <m/>
    <n v="0"/>
    <n v="0"/>
    <m/>
    <m/>
    <b v="1"/>
    <s v="O"/>
    <n v="0"/>
    <x v="3"/>
    <m/>
  </r>
  <r>
    <n v="1149"/>
    <x v="4"/>
    <s v="PFB4007-SU"/>
    <s v="Salary Sacrifice &amp; Vol Benefits"/>
    <x v="6"/>
    <n v="4"/>
    <m/>
    <m/>
    <m/>
    <m/>
    <m/>
    <b v="0"/>
    <m/>
    <b v="0"/>
    <m/>
    <n v="0"/>
    <n v="0"/>
    <m/>
    <m/>
    <b v="1"/>
    <s v="B"/>
    <m/>
    <x v="3"/>
    <m/>
  </r>
  <r>
    <n v="1150"/>
    <x v="0"/>
    <s v="LAB4008 SU"/>
    <s v="Pipette Supplies and Service"/>
    <x v="0"/>
    <n v="4"/>
    <m/>
    <d v="2009-03-01T00:00:00"/>
    <d v="2013-02-28T00:00:00"/>
    <n v="48"/>
    <m/>
    <b v="0"/>
    <m/>
    <b v="0"/>
    <m/>
    <n v="0"/>
    <n v="0"/>
    <m/>
    <m/>
    <b v="1"/>
    <s v="B"/>
    <m/>
    <x v="3"/>
    <m/>
  </r>
  <r>
    <n v="1151"/>
    <x v="4"/>
    <s v="LIB4009 SU old"/>
    <s v="Books"/>
    <x v="4"/>
    <n v="4"/>
    <m/>
    <m/>
    <m/>
    <m/>
    <m/>
    <b v="0"/>
    <m/>
    <b v="0"/>
    <m/>
    <n v="0"/>
    <n v="0"/>
    <m/>
    <m/>
    <b v="1"/>
    <s v="B"/>
    <m/>
    <x v="3"/>
    <m/>
  </r>
  <r>
    <n v="1152"/>
    <x v="0"/>
    <s v="JAN4010 SU"/>
    <s v="Janitorial Products &amp; Cleaning Chemicals"/>
    <x v="3"/>
    <n v="4"/>
    <m/>
    <d v="2009-08-01T00:00:00"/>
    <d v="2013-07-31T00:00:00"/>
    <n v="48"/>
    <m/>
    <b v="0"/>
    <m/>
    <b v="0"/>
    <m/>
    <n v="0"/>
    <n v="0"/>
    <m/>
    <m/>
    <b v="1"/>
    <s v="B"/>
    <m/>
    <x v="3"/>
    <m/>
  </r>
  <r>
    <n v="1153"/>
    <x v="0"/>
    <s v="JAN4011 SU"/>
    <s v="Disposable Paper Products"/>
    <x v="3"/>
    <n v="4"/>
    <m/>
    <d v="2009-08-01T00:00:00"/>
    <d v="2013-07-31T00:00:00"/>
    <n v="48"/>
    <m/>
    <b v="0"/>
    <m/>
    <b v="0"/>
    <m/>
    <n v="0"/>
    <n v="0"/>
    <m/>
    <m/>
    <b v="1"/>
    <s v="B"/>
    <m/>
    <x v="3"/>
    <m/>
  </r>
  <r>
    <n v="1154"/>
    <x v="0"/>
    <s v="CAT4012 SU"/>
    <s v="Fresh Meat, Poultry &amp; Offal"/>
    <x v="3"/>
    <n v="4"/>
    <m/>
    <d v="2011-09-01T00:00:00"/>
    <d v="2014-02-28T00:00:00"/>
    <n v="30"/>
    <m/>
    <b v="0"/>
    <m/>
    <b v="0"/>
    <m/>
    <n v="0"/>
    <n v="0"/>
    <m/>
    <m/>
    <b v="1"/>
    <s v="B"/>
    <m/>
    <x v="3"/>
    <m/>
  </r>
  <r>
    <n v="1155"/>
    <x v="0"/>
    <s v="CAT4013 SU"/>
    <s v="Fruit &amp; Vegetable Products"/>
    <x v="3"/>
    <n v="4"/>
    <m/>
    <d v="2010-06-01T00:00:00"/>
    <d v="2014-05-31T00:00:00"/>
    <n v="36"/>
    <m/>
    <b v="1"/>
    <n v="12"/>
    <b v="0"/>
    <m/>
    <n v="0"/>
    <n v="0"/>
    <m/>
    <m/>
    <b v="1"/>
    <s v="B"/>
    <m/>
    <x v="3"/>
    <m/>
  </r>
  <r>
    <n v="1156"/>
    <x v="0"/>
    <s v="ITS4014 SU"/>
    <s v="Disaster Recovery"/>
    <x v="2"/>
    <n v="4"/>
    <m/>
    <d v="2008-09-01T00:00:00"/>
    <d v="2012-08-31T00:00:00"/>
    <n v="48"/>
    <m/>
    <b v="0"/>
    <m/>
    <b v="0"/>
    <m/>
    <n v="0"/>
    <n v="0"/>
    <m/>
    <m/>
    <b v="1"/>
    <s v="B"/>
    <m/>
    <x v="3"/>
    <m/>
  </r>
  <r>
    <n v="1158"/>
    <x v="0"/>
    <s v="ITS4001 SU"/>
    <s v="Software Licence Resellers"/>
    <x v="2"/>
    <n v="4"/>
    <m/>
    <d v="2013-01-01T00:00:00"/>
    <d v="2016-11-30T00:00:00"/>
    <n v="36"/>
    <n v="12"/>
    <b v="1"/>
    <n v="10"/>
    <b v="1"/>
    <n v="1"/>
    <n v="0"/>
    <n v="0"/>
    <m/>
    <m/>
    <b v="1"/>
    <s v="B"/>
    <n v="0"/>
    <x v="3"/>
    <s v="Microsoft"/>
  </r>
  <r>
    <n v="1172"/>
    <x v="0"/>
    <s v="BO-ITS032"/>
    <s v="Data Centre Equipment &amp; Consultancy - Lot 2 Infrastructure"/>
    <x v="2"/>
    <n v="2"/>
    <m/>
    <d v="2011-09-01T00:00:00"/>
    <d v="2015-08-31T00:00:00"/>
    <n v="24"/>
    <n v="24"/>
    <b v="1"/>
    <n v="12"/>
    <b v="1"/>
    <n v="12"/>
    <n v="0"/>
    <n v="0"/>
    <d v="2011-08-22T00:00:00"/>
    <d v="2011-08-22T00:00:00"/>
    <b v="1"/>
    <s v="B"/>
    <n v="0"/>
    <x v="4"/>
    <s v="Data Centre Infrastructure Equipment"/>
  </r>
  <r>
    <n v="1173"/>
    <x v="0"/>
    <s v="BO-ITS032"/>
    <s v="Data Centre Equipment &amp; Consultancy - Lot 3 Consultancy"/>
    <x v="2"/>
    <n v="2"/>
    <m/>
    <d v="2011-09-01T00:00:00"/>
    <d v="2015-08-31T00:00:00"/>
    <n v="24"/>
    <n v="24"/>
    <b v="1"/>
    <n v="12"/>
    <b v="1"/>
    <n v="12"/>
    <n v="0"/>
    <n v="0"/>
    <d v="2011-08-22T00:00:00"/>
    <d v="2011-08-22T00:00:00"/>
    <b v="1"/>
    <s v="B"/>
    <n v="0"/>
    <x v="4"/>
    <s v="Data Centre Management Consultancy"/>
  </r>
  <r>
    <n v="1175"/>
    <x v="0"/>
    <s v="BA-PMR009"/>
    <s v="Courier &amp; Parcel Services- Next Day"/>
    <x v="1"/>
    <n v="2"/>
    <m/>
    <d v="2011-04-01T00:00:00"/>
    <d v="2015-05-31T00:00:00"/>
    <n v="36"/>
    <n v="14"/>
    <b v="1"/>
    <n v="12"/>
    <b v="1"/>
    <n v="2"/>
    <n v="0"/>
    <n v="0"/>
    <d v="2010-08-16T00:00:00"/>
    <d v="2011-01-07T00:00:00"/>
    <b v="1"/>
    <s v="B"/>
    <n v="0"/>
    <x v="4"/>
    <s v="Collection and Delivery of Parcels - Lot 2 (Next Day 24/48/72)"/>
  </r>
  <r>
    <n v="1176"/>
    <x v="0"/>
    <s v="BA-PMR009"/>
    <s v="Courier &amp; Parcel Services- International &amp; Inbound"/>
    <x v="1"/>
    <n v="2"/>
    <m/>
    <d v="2011-04-01T00:00:00"/>
    <d v="2015-05-31T00:00:00"/>
    <n v="36"/>
    <n v="14"/>
    <b v="1"/>
    <n v="12"/>
    <b v="1"/>
    <n v="2"/>
    <n v="0"/>
    <n v="0"/>
    <d v="2010-08-16T00:00:00"/>
    <d v="2011-01-07T00:00:00"/>
    <b v="1"/>
    <s v="B"/>
    <n v="0"/>
    <x v="4"/>
    <s v="Collection and Delivery of Parcels - Lot 3 (International &amp; Inbound)"/>
  </r>
  <r>
    <n v="1177"/>
    <x v="0"/>
    <s v="BA-PMR009"/>
    <s v="Courier &amp; Parcel Services- Dangerous Goods"/>
    <x v="1"/>
    <n v="2"/>
    <m/>
    <d v="2011-04-01T00:00:00"/>
    <d v="2015-05-31T00:00:00"/>
    <n v="36"/>
    <n v="14"/>
    <b v="1"/>
    <n v="12"/>
    <b v="1"/>
    <n v="2"/>
    <n v="0"/>
    <n v="0"/>
    <d v="2010-08-16T00:00:00"/>
    <d v="2011-01-07T00:00:00"/>
    <b v="1"/>
    <s v="B"/>
    <n v="0"/>
    <x v="4"/>
    <s v="Collection and Delivery of Parcels - Lot 4 (Dangerous Goods)"/>
  </r>
  <r>
    <n v="1180"/>
    <x v="0"/>
    <s v="BA-AVI014 NW"/>
    <s v="Audiovisual Equipment - Lot 2 - Installation"/>
    <x v="3"/>
    <n v="3"/>
    <m/>
    <d v="2012-03-30T00:00:00"/>
    <d v="2016-02-28T00:00:00"/>
    <n v="24"/>
    <m/>
    <b v="1"/>
    <n v="9"/>
    <b v="1"/>
    <n v="14"/>
    <n v="0"/>
    <n v="0"/>
    <m/>
    <m/>
    <b v="1"/>
    <s v="A"/>
    <n v="0"/>
    <x v="2"/>
    <s v="AV Installation &amp; Supply"/>
  </r>
  <r>
    <n v="1183"/>
    <x v="0"/>
    <s v="VEH3030 NW"/>
    <s v="Vehicle Hire and Leasing"/>
    <x v="1"/>
    <n v="3"/>
    <m/>
    <d v="2012-11-01T00:00:00"/>
    <d v="2017-03-31T00:00:00"/>
    <n v="24"/>
    <n v="24"/>
    <b v="1"/>
    <n v="12"/>
    <b v="1"/>
    <n v="17"/>
    <n v="0"/>
    <n v="0"/>
    <m/>
    <m/>
    <b v="1"/>
    <s v="B"/>
    <n v="0"/>
    <x v="2"/>
    <s v="One Stop Shop"/>
  </r>
  <r>
    <n v="1184"/>
    <x v="0"/>
    <s v="VEH3030 NW"/>
    <s v="Vehicle Hire and Leasing"/>
    <x v="1"/>
    <n v="3"/>
    <m/>
    <d v="2012-11-01T00:00:00"/>
    <d v="2017-03-31T00:00:00"/>
    <n v="24"/>
    <n v="24"/>
    <b v="1"/>
    <n v="12"/>
    <b v="1"/>
    <n v="17"/>
    <m/>
    <n v="0"/>
    <m/>
    <m/>
    <b v="1"/>
    <s v="B"/>
    <n v="0"/>
    <x v="2"/>
    <s v="Vehicle Leasing"/>
  </r>
  <r>
    <n v="1185"/>
    <x v="4"/>
    <s v="MAI"/>
    <s v="Electrical Services"/>
    <x v="1"/>
    <n v="1"/>
    <m/>
    <m/>
    <m/>
    <m/>
    <m/>
    <b v="0"/>
    <m/>
    <b v="0"/>
    <m/>
    <n v="0"/>
    <n v="0"/>
    <m/>
    <m/>
    <b v="1"/>
    <s v="B"/>
    <m/>
    <x v="0"/>
    <m/>
  </r>
  <r>
    <n v="1186"/>
    <x v="4"/>
    <s v="MAI"/>
    <s v="Building Services - General"/>
    <x v="1"/>
    <n v="1"/>
    <m/>
    <m/>
    <m/>
    <m/>
    <m/>
    <b v="0"/>
    <m/>
    <b v="0"/>
    <m/>
    <n v="0"/>
    <n v="0"/>
    <m/>
    <m/>
    <b v="1"/>
    <s v="B"/>
    <m/>
    <x v="0"/>
    <m/>
  </r>
  <r>
    <n v="1187"/>
    <x v="4"/>
    <s v="MAI"/>
    <s v="Suspended Ceiling Services"/>
    <x v="1"/>
    <n v="1"/>
    <m/>
    <m/>
    <m/>
    <m/>
    <m/>
    <b v="0"/>
    <m/>
    <b v="0"/>
    <m/>
    <n v="0"/>
    <n v="0"/>
    <m/>
    <m/>
    <b v="1"/>
    <s v="B"/>
    <m/>
    <x v="0"/>
    <m/>
  </r>
  <r>
    <n v="1188"/>
    <x v="4"/>
    <s v="EFM"/>
    <s v="Air Conditioning and Refrigeration Services"/>
    <x v="1"/>
    <n v="1"/>
    <m/>
    <m/>
    <m/>
    <m/>
    <m/>
    <b v="0"/>
    <m/>
    <b v="0"/>
    <m/>
    <n v="0"/>
    <n v="0"/>
    <m/>
    <m/>
    <b v="1"/>
    <s v="B"/>
    <m/>
    <x v="0"/>
    <m/>
  </r>
  <r>
    <n v="1189"/>
    <x v="4"/>
    <s v="PFB1002 AP"/>
    <s v="Relocation Services"/>
    <x v="6"/>
    <n v="1"/>
    <m/>
    <d v="2015-04-01T00:00:00"/>
    <m/>
    <m/>
    <m/>
    <b v="0"/>
    <m/>
    <b v="0"/>
    <m/>
    <n v="0"/>
    <n v="0"/>
    <d v="2014-06-23T00:00:00"/>
    <m/>
    <b v="1"/>
    <s v="B"/>
    <m/>
    <x v="0"/>
    <m/>
  </r>
  <r>
    <n v="1190"/>
    <x v="4"/>
    <s v="PFB1003 AP"/>
    <s v="International Salary Benchmarking (including International Payroll Services)"/>
    <x v="6"/>
    <n v="1"/>
    <m/>
    <m/>
    <m/>
    <m/>
    <m/>
    <b v="0"/>
    <m/>
    <b v="0"/>
    <m/>
    <n v="0"/>
    <n v="0"/>
    <m/>
    <m/>
    <b v="1"/>
    <s v="B"/>
    <m/>
    <x v="0"/>
    <m/>
  </r>
  <r>
    <n v="1191"/>
    <x v="4"/>
    <s v="PFB1004 AP"/>
    <s v="Scottish Universities Study/Work in Scotland Handbook"/>
    <x v="6"/>
    <n v="1"/>
    <m/>
    <m/>
    <m/>
    <m/>
    <m/>
    <b v="0"/>
    <m/>
    <b v="0"/>
    <m/>
    <n v="0"/>
    <n v="0"/>
    <m/>
    <m/>
    <b v="1"/>
    <s v="B"/>
    <m/>
    <x v="0"/>
    <m/>
  </r>
  <r>
    <n v="1192"/>
    <x v="0"/>
    <s v="ITS3006 NW"/>
    <s v="Computer Consumables"/>
    <x v="2"/>
    <n v="3"/>
    <m/>
    <d v="2010-01-01T00:00:00"/>
    <d v="2014-06-30T00:00:00"/>
    <n v="48"/>
    <m/>
    <b v="1"/>
    <n v="6"/>
    <b v="0"/>
    <m/>
    <n v="0"/>
    <n v="0"/>
    <m/>
    <m/>
    <b v="1"/>
    <s v="B"/>
    <m/>
    <x v="2"/>
    <m/>
  </r>
  <r>
    <n v="1193"/>
    <x v="0"/>
    <s v="JAN3012 NW"/>
    <s v="Refuse Sacks"/>
    <x v="1"/>
    <n v="3"/>
    <m/>
    <d v="2011-03-01T00:00:00"/>
    <d v="2015-11-30T00:00:00"/>
    <n v="36"/>
    <m/>
    <b v="1"/>
    <n v="12"/>
    <b v="1"/>
    <n v="9"/>
    <n v="0"/>
    <n v="0"/>
    <m/>
    <m/>
    <b v="1"/>
    <s v="B"/>
    <n v="0"/>
    <x v="2"/>
    <m/>
  </r>
  <r>
    <n v="1194"/>
    <x v="0"/>
    <s v="JAN3009 NW"/>
    <s v="Toilet Tissue &amp; Related Products"/>
    <x v="3"/>
    <n v="3"/>
    <m/>
    <d v="2010-08-01T00:00:00"/>
    <d v="2015-11-30T00:00:00"/>
    <n v="37"/>
    <m/>
    <b v="1"/>
    <n v="12"/>
    <b v="1"/>
    <n v="15"/>
    <n v="0"/>
    <n v="0"/>
    <m/>
    <m/>
    <b v="1"/>
    <s v="B"/>
    <n v="0"/>
    <x v="2"/>
    <m/>
  </r>
  <r>
    <n v="1198"/>
    <x v="0"/>
    <s v="FFE3011 NW"/>
    <s v="Furniture"/>
    <x v="1"/>
    <n v="3"/>
    <m/>
    <d v="2010-11-01T00:00:00"/>
    <d v="2014-12-31T00:00:00"/>
    <n v="34"/>
    <m/>
    <b v="1"/>
    <n v="14"/>
    <b v="1"/>
    <n v="2"/>
    <n v="0"/>
    <n v="0"/>
    <m/>
    <m/>
    <b v="1"/>
    <s v="B"/>
    <n v="0"/>
    <x v="2"/>
    <m/>
  </r>
  <r>
    <n v="1200"/>
    <x v="0"/>
    <s v="TEL3004 NW"/>
    <s v="Telecoms"/>
    <x v="3"/>
    <n v="3"/>
    <m/>
    <d v="2009-06-01T00:00:00"/>
    <d v="2015-11-30T00:00:00"/>
    <n v="48"/>
    <m/>
    <b v="1"/>
    <n v="7"/>
    <b v="1"/>
    <n v="23"/>
    <n v="0"/>
    <n v="0"/>
    <m/>
    <m/>
    <b v="1"/>
    <s v="B"/>
    <n v="0"/>
    <x v="2"/>
    <m/>
  </r>
  <r>
    <n v="1201"/>
    <x v="0"/>
    <s v="BA-LAB042"/>
    <s v="Electronic Components - Lot 2 Tools and Fixings"/>
    <x v="0"/>
    <n v="3"/>
    <d v="2012-12-11T00:00:00"/>
    <d v="2012-12-11T00:00:00"/>
    <d v="2016-11-10T00:00:00"/>
    <n v="36"/>
    <m/>
    <b v="1"/>
    <n v="11"/>
    <b v="0"/>
    <m/>
    <n v="0"/>
    <n v="0"/>
    <m/>
    <m/>
    <b v="1"/>
    <s v="A"/>
    <m/>
    <x v="2"/>
    <s v="Tools and Fixings"/>
  </r>
  <r>
    <n v="1202"/>
    <x v="0"/>
    <s v="BA-LAB042"/>
    <s v="Electronic Components - Lot 3 Test and Measurement"/>
    <x v="0"/>
    <n v="3"/>
    <d v="2012-12-11T00:00:00"/>
    <d v="2012-12-11T00:00:00"/>
    <d v="2016-11-10T00:00:00"/>
    <n v="36"/>
    <m/>
    <b v="1"/>
    <n v="11"/>
    <b v="0"/>
    <m/>
    <n v="0"/>
    <n v="0"/>
    <m/>
    <m/>
    <b v="1"/>
    <s v="A"/>
    <m/>
    <x v="2"/>
    <s v="Test and Measurement Equipment"/>
  </r>
  <r>
    <n v="1203"/>
    <x v="0"/>
    <s v="BA-LAB042"/>
    <s v="Electronic Components - Lot 4 Batteries"/>
    <x v="0"/>
    <n v="3"/>
    <d v="2013-02-22T00:00:00"/>
    <d v="2012-12-11T00:00:00"/>
    <d v="2016-11-10T00:00:00"/>
    <n v="36"/>
    <m/>
    <b v="1"/>
    <n v="11"/>
    <b v="0"/>
    <m/>
    <n v="0"/>
    <n v="0"/>
    <m/>
    <m/>
    <b v="1"/>
    <s v="A"/>
    <m/>
    <x v="2"/>
    <s v="Batteries"/>
  </r>
  <r>
    <n v="1204"/>
    <x v="8"/>
    <s v="ITS1001 AP"/>
    <s v="Notebook and Tablet Devices"/>
    <x v="2"/>
    <n v="1"/>
    <m/>
    <d v="2013-03-01T00:00:00"/>
    <d v="2015-05-31T00:00:00"/>
    <n v="15"/>
    <m/>
    <b v="1"/>
    <n v="12"/>
    <b v="0"/>
    <n v="12"/>
    <n v="300000"/>
    <n v="225000"/>
    <m/>
    <m/>
    <b v="1"/>
    <s v="A"/>
    <m/>
    <x v="0"/>
    <m/>
  </r>
  <r>
    <n v="1207"/>
    <x v="6"/>
    <s v="ITS1020 AP"/>
    <s v="IT Leasing &amp; Portfolio Management Solutions"/>
    <x v="2"/>
    <n v="1"/>
    <m/>
    <m/>
    <m/>
    <m/>
    <m/>
    <b v="0"/>
    <m/>
    <b v="0"/>
    <m/>
    <n v="0"/>
    <n v="0"/>
    <m/>
    <m/>
    <b v="1"/>
    <s v="B"/>
    <m/>
    <x v="0"/>
    <m/>
  </r>
  <r>
    <n v="1214"/>
    <x v="0"/>
    <s v="BA-PFB021 Lots 2, 7, 12 and 17"/>
    <s v="Legal Services"/>
    <x v="6"/>
    <n v="1"/>
    <d v="2013-05-20T00:00:00"/>
    <d v="2013-06-03T00:00:00"/>
    <d v="2017-12-02T00:00:00"/>
    <n v="36"/>
    <n v="12"/>
    <b v="1"/>
    <n v="12"/>
    <b v="1"/>
    <n v="6"/>
    <n v="1139000"/>
    <n v="4500000"/>
    <d v="2011-10-03T00:00:00"/>
    <d v="2013-05-20T00:00:00"/>
    <b v="1"/>
    <s v="B"/>
    <n v="0"/>
    <x v="0"/>
    <s v="Property Legal Services -All Regions"/>
  </r>
  <r>
    <n v="1215"/>
    <x v="0"/>
    <s v="BA-PFB021 Lots 3, 8, 13 and 18"/>
    <s v="Legal Services"/>
    <x v="6"/>
    <n v="1"/>
    <d v="2013-05-20T00:00:00"/>
    <d v="2013-06-03T00:00:00"/>
    <d v="2017-12-02T00:00:00"/>
    <n v="36"/>
    <n v="12"/>
    <b v="1"/>
    <n v="12"/>
    <b v="1"/>
    <n v="6"/>
    <n v="1139000"/>
    <n v="4500000"/>
    <d v="2011-09-20T00:00:00"/>
    <d v="2013-05-20T00:00:00"/>
    <b v="1"/>
    <s v="B"/>
    <n v="0"/>
    <x v="0"/>
    <s v="People Matters - All Regions"/>
  </r>
  <r>
    <n v="1216"/>
    <x v="0"/>
    <s v="BA-PFB021 Lots 4, 9, 14 and 19"/>
    <s v="Legal Services"/>
    <x v="6"/>
    <n v="1"/>
    <d v="2013-05-20T00:00:00"/>
    <d v="2013-06-03T00:00:00"/>
    <d v="2017-12-02T00:00:00"/>
    <n v="36"/>
    <n v="12"/>
    <b v="1"/>
    <n v="12"/>
    <b v="1"/>
    <n v="6"/>
    <n v="1139000"/>
    <n v="4500000"/>
    <d v="2011-09-20T00:00:00"/>
    <d v="2013-05-20T00:00:00"/>
    <b v="1"/>
    <s v="B"/>
    <n v="0"/>
    <x v="0"/>
    <s v="Charity Legal Services - All Regions"/>
  </r>
  <r>
    <n v="1217"/>
    <x v="0"/>
    <s v="BA-PFB021 Lots 5, 10, 15 and 20"/>
    <s v="Legal Services"/>
    <x v="6"/>
    <n v="1"/>
    <d v="2013-05-20T00:00:00"/>
    <d v="2013-06-03T00:00:00"/>
    <d v="2017-12-02T00:00:00"/>
    <n v="36"/>
    <n v="12"/>
    <b v="1"/>
    <n v="12"/>
    <b v="1"/>
    <n v="6"/>
    <n v="1139000"/>
    <n v="4500000"/>
    <d v="2011-09-20T00:00:00"/>
    <d v="2013-05-20T00:00:00"/>
    <b v="1"/>
    <s v="B"/>
    <n v="0"/>
    <x v="0"/>
    <s v="One Stop Shop Legal Services - All Regions"/>
  </r>
  <r>
    <n v="1219"/>
    <x v="4"/>
    <s v="ITS1019 AP"/>
    <s v="Email Filtering/Anti-spam service"/>
    <x v="2"/>
    <n v="1"/>
    <m/>
    <m/>
    <m/>
    <m/>
    <m/>
    <b v="0"/>
    <m/>
    <b v="0"/>
    <m/>
    <n v="0"/>
    <n v="0"/>
    <m/>
    <m/>
    <b v="1"/>
    <s v="B"/>
    <m/>
    <x v="0"/>
    <m/>
  </r>
  <r>
    <n v="1220"/>
    <x v="4"/>
    <s v="AVI016 AP"/>
    <s v="Film Production for Broadcastin or embedding into websites ad promotional marketing"/>
    <x v="2"/>
    <n v="1"/>
    <m/>
    <m/>
    <m/>
    <m/>
    <m/>
    <b v="0"/>
    <m/>
    <b v="0"/>
    <m/>
    <n v="0"/>
    <n v="0"/>
    <m/>
    <m/>
    <b v="1"/>
    <s v="B"/>
    <m/>
    <x v="0"/>
    <m/>
  </r>
  <r>
    <n v="1221"/>
    <x v="3"/>
    <s v="PFB1032 AP"/>
    <s v="Electoral Services"/>
    <x v="6"/>
    <n v="1"/>
    <d v="2019-02-27T00:00:00"/>
    <d v="2019-03-01T00:00:00"/>
    <d v="2022-02-28T00:00:00"/>
    <n v="36"/>
    <n v="12"/>
    <b v="0"/>
    <m/>
    <b v="0"/>
    <m/>
    <n v="20000"/>
    <n v="100000"/>
    <d v="2018-09-03T00:00:00"/>
    <d v="2019-02-27T00:00:00"/>
    <b v="1"/>
    <s v="B"/>
    <n v="12"/>
    <x v="0"/>
    <m/>
  </r>
  <r>
    <n v="1222"/>
    <x v="4"/>
    <s v="ITS1025 AP"/>
    <s v="ResNet ( Residential Network and Service in Halls of Residence)"/>
    <x v="2"/>
    <n v="1"/>
    <m/>
    <m/>
    <m/>
    <m/>
    <m/>
    <b v="0"/>
    <m/>
    <b v="0"/>
    <m/>
    <n v="0"/>
    <n v="0"/>
    <m/>
    <m/>
    <b v="1"/>
    <s v="B"/>
    <m/>
    <x v="0"/>
    <m/>
  </r>
  <r>
    <n v="1223"/>
    <x v="0"/>
    <s v="PFB"/>
    <s v="Learning Management Software/solution"/>
    <x v="3"/>
    <n v="1"/>
    <m/>
    <m/>
    <m/>
    <m/>
    <m/>
    <b v="0"/>
    <m/>
    <b v="0"/>
    <m/>
    <n v="0"/>
    <n v="0"/>
    <m/>
    <m/>
    <b v="1"/>
    <s v="C"/>
    <m/>
    <x v="0"/>
    <m/>
  </r>
  <r>
    <n v="1229"/>
    <x v="0"/>
    <s v="PFB1005 AP"/>
    <s v="Audit Services"/>
    <x v="6"/>
    <n v="1"/>
    <d v="2014-03-10T00:00:00"/>
    <d v="2014-03-11T00:00:00"/>
    <d v="2018-06-10T00:00:00"/>
    <n v="24"/>
    <n v="24"/>
    <b v="1"/>
    <n v="12"/>
    <b v="1"/>
    <n v="15"/>
    <n v="28500000"/>
    <n v="114000000"/>
    <d v="2013-06-01T00:00:00"/>
    <d v="2013-01-01T00:00:00"/>
    <b v="1"/>
    <s v="B"/>
    <n v="0"/>
    <x v="0"/>
    <m/>
  </r>
  <r>
    <n v="1234"/>
    <x v="0"/>
    <s v="PFB1005 PS"/>
    <s v="Media Services"/>
    <x v="6"/>
    <n v="1"/>
    <m/>
    <d v="2013-04-17T00:00:00"/>
    <d v="2017-04-16T00:00:00"/>
    <n v="36"/>
    <n v="12"/>
    <b v="1"/>
    <n v="12"/>
    <b v="0"/>
    <m/>
    <n v="0"/>
    <n v="4000000"/>
    <m/>
    <m/>
    <b v="0"/>
    <s v="A"/>
    <n v="0"/>
    <x v="0"/>
    <m/>
  </r>
  <r>
    <n v="1248"/>
    <x v="0"/>
    <s v="JAN5024 LU"/>
    <s v="Cleaning &amp; Security Services"/>
    <x v="1"/>
    <n v="5"/>
    <m/>
    <d v="2012-08-14T00:00:00"/>
    <d v="2016-08-13T00:00:00"/>
    <n v="36"/>
    <m/>
    <b v="1"/>
    <n v="12"/>
    <b v="0"/>
    <m/>
    <n v="0"/>
    <n v="0"/>
    <m/>
    <m/>
    <b v="1"/>
    <s v="B"/>
    <m/>
    <x v="5"/>
    <s v="Security"/>
  </r>
  <r>
    <n v="1249"/>
    <x v="0"/>
    <s v="JAN5024 LU"/>
    <s v="Cleaning &amp; Security Services"/>
    <x v="1"/>
    <n v="5"/>
    <m/>
    <d v="2012-08-14T00:00:00"/>
    <d v="2016-08-13T00:00:00"/>
    <n v="36"/>
    <m/>
    <b v="1"/>
    <n v="12"/>
    <b v="0"/>
    <m/>
    <n v="0"/>
    <n v="0"/>
    <m/>
    <m/>
    <b v="1"/>
    <s v="B"/>
    <m/>
    <x v="5"/>
    <s v="Combined - Cleaning &amp; Security Services"/>
  </r>
  <r>
    <n v="1250"/>
    <x v="0"/>
    <s v="EFM5003 LU"/>
    <s v="Estates Maintenance"/>
    <x v="1"/>
    <n v="5"/>
    <m/>
    <d v="2011-09-01T00:00:00"/>
    <d v="2015-08-31T00:00:00"/>
    <n v="36"/>
    <m/>
    <b v="1"/>
    <n v="12"/>
    <b v="0"/>
    <m/>
    <n v="0"/>
    <n v="0"/>
    <m/>
    <m/>
    <b v="1"/>
    <s v="B"/>
    <m/>
    <x v="5"/>
    <s v="Mechanical &amp; Electrical Maintenance"/>
  </r>
  <r>
    <n v="1251"/>
    <x v="0"/>
    <s v="EFM5003 LU"/>
    <s v="Estates Maintenance"/>
    <x v="1"/>
    <n v="5"/>
    <m/>
    <d v="2011-09-01T00:00:00"/>
    <d v="2015-08-31T00:00:00"/>
    <n v="36"/>
    <m/>
    <b v="1"/>
    <n v="12"/>
    <b v="0"/>
    <m/>
    <n v="0"/>
    <n v="0"/>
    <m/>
    <m/>
    <b v="1"/>
    <s v="B"/>
    <m/>
    <x v="5"/>
    <s v="Lot 3:  Lift Maintenance"/>
  </r>
  <r>
    <n v="1252"/>
    <x v="0"/>
    <s v="EFM5003 LU"/>
    <s v="Estates Maintenance"/>
    <x v="1"/>
    <n v="5"/>
    <m/>
    <d v="2011-09-01T00:00:00"/>
    <d v="2015-08-31T00:00:00"/>
    <n v="36"/>
    <m/>
    <b v="1"/>
    <n v="12"/>
    <b v="0"/>
    <m/>
    <n v="0"/>
    <n v="0"/>
    <m/>
    <m/>
    <b v="1"/>
    <s v="B"/>
    <m/>
    <x v="5"/>
    <s v="Lot 4:  Asbestos Management"/>
  </r>
  <r>
    <n v="1253"/>
    <x v="0"/>
    <s v="EFM5003 LU"/>
    <s v="Estates Maintenance"/>
    <x v="1"/>
    <n v="5"/>
    <m/>
    <d v="2011-09-01T00:00:00"/>
    <d v="2015-08-31T00:00:00"/>
    <n v="36"/>
    <m/>
    <b v="1"/>
    <n v="12"/>
    <b v="0"/>
    <m/>
    <n v="0"/>
    <n v="0"/>
    <m/>
    <m/>
    <b v="1"/>
    <s v="B"/>
    <m/>
    <x v="5"/>
    <s v="Lot 5: Water Management"/>
  </r>
  <r>
    <n v="1254"/>
    <x v="0"/>
    <s v="EFM5003 LU"/>
    <s v="Estates Maintenance"/>
    <x v="1"/>
    <n v="5"/>
    <m/>
    <d v="2011-09-01T00:00:00"/>
    <d v="2015-08-31T00:00:00"/>
    <n v="36"/>
    <m/>
    <b v="1"/>
    <n v="12"/>
    <b v="0"/>
    <m/>
    <n v="0"/>
    <n v="0"/>
    <m/>
    <m/>
    <b v="1"/>
    <s v="B"/>
    <m/>
    <x v="5"/>
    <s v="Lot 6:  Fabric and M&amp;E 'One Stop Shop'"/>
  </r>
  <r>
    <n v="1255"/>
    <x v="0"/>
    <s v="SEC5011 LU"/>
    <s v="Fire Extinguishers &amp; Associated Fire Fighting Products &amp; Provision of Ancilliary Training"/>
    <x v="3"/>
    <n v="5"/>
    <m/>
    <d v="2012-05-25T00:00:00"/>
    <d v="2013-11-24T00:00:00"/>
    <n v="18"/>
    <m/>
    <b v="0"/>
    <m/>
    <b v="0"/>
    <m/>
    <n v="0"/>
    <n v="0"/>
    <m/>
    <m/>
    <b v="1"/>
    <s v="B"/>
    <m/>
    <x v="5"/>
    <m/>
  </r>
  <r>
    <n v="1256"/>
    <x v="0"/>
    <s v="ITS5005 LU"/>
    <s v="Computer Recycling &amp; Disposal Services (WEEE)"/>
    <x v="2"/>
    <n v="5"/>
    <m/>
    <d v="2013-01-06T00:00:00"/>
    <d v="2016-01-05T00:00:00"/>
    <n v="36"/>
    <m/>
    <b v="0"/>
    <m/>
    <b v="0"/>
    <m/>
    <n v="0"/>
    <n v="0"/>
    <m/>
    <m/>
    <b v="1"/>
    <s v="B"/>
    <m/>
    <x v="5"/>
    <m/>
  </r>
  <r>
    <n v="1258"/>
    <x v="0"/>
    <s v="BA-ITS004"/>
    <s v="National Desktop &amp; Notebook (NDNA) - Lot 2 - Laptops"/>
    <x v="2"/>
    <n v="5"/>
    <d v="2009-07-21T00:00:00"/>
    <d v="2009-08-01T00:00:00"/>
    <d v="2013-07-31T00:00:00"/>
    <n v="36"/>
    <n v="12"/>
    <b v="1"/>
    <n v="12"/>
    <b v="0"/>
    <m/>
    <n v="0"/>
    <n v="0"/>
    <m/>
    <m/>
    <b v="1"/>
    <s v="B"/>
    <n v="0"/>
    <x v="5"/>
    <s v="Lot 2: Laptops"/>
  </r>
  <r>
    <n v="1259"/>
    <x v="0"/>
    <s v="BA-ITS004"/>
    <s v="National Desktop &amp; Notebook (NDNA) - Lot 3 - Desktops + Laptops"/>
    <x v="2"/>
    <n v="5"/>
    <d v="2009-07-21T00:00:00"/>
    <d v="2009-08-01T00:00:00"/>
    <d v="2013-07-31T00:00:00"/>
    <n v="36"/>
    <n v="12"/>
    <b v="1"/>
    <n v="12"/>
    <b v="0"/>
    <m/>
    <n v="0"/>
    <n v="0"/>
    <m/>
    <m/>
    <b v="1"/>
    <s v="B"/>
    <n v="0"/>
    <x v="5"/>
    <s v="Lot 3:  Combined Desktop &amp; Laptop 'One Stop Shop'"/>
  </r>
  <r>
    <n v="1263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General Clerical and Administrative"/>
  </r>
  <r>
    <n v="1272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Other Corporate Services (eg., HR, Procurement)"/>
  </r>
  <r>
    <n v="1273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Temporary Finance Staff"/>
  </r>
  <r>
    <n v="1274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Temporary IT Staff"/>
  </r>
  <r>
    <n v="1275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Temporary Operational Staff (eg cooks, cleaners)"/>
  </r>
  <r>
    <n v="1276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Temporary Retail Staff (in Front-of-House staff)"/>
  </r>
  <r>
    <n v="1277"/>
    <x v="0"/>
    <s v="PFB5022 LU"/>
    <s v="Temporary Staff"/>
    <x v="3"/>
    <n v="5"/>
    <m/>
    <d v="2010-03-01T00:00:00"/>
    <d v="2014-02-28T00:00:00"/>
    <n v="36"/>
    <m/>
    <b v="1"/>
    <n v="12"/>
    <b v="0"/>
    <m/>
    <n v="0"/>
    <n v="0"/>
    <m/>
    <m/>
    <b v="1"/>
    <s v="B"/>
    <m/>
    <x v="5"/>
    <s v="Temporary Staff 'One Stop Shop' and Payroll Service"/>
  </r>
  <r>
    <n v="1278"/>
    <x v="0"/>
    <s v="BO-ITS031"/>
    <s v="Routing and Switching Equipment - Lot 10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10 - Juniper"/>
  </r>
  <r>
    <n v="1280"/>
    <x v="0"/>
    <s v="LAB5012 LU"/>
    <s v="Laboratory - Molecular Consumables - Lot 1 - One Step RT-PCR Kits"/>
    <x v="0"/>
    <n v="5"/>
    <d v="2011-01-01T00:00:00"/>
    <d v="2011-01-01T00:00:00"/>
    <d v="2014-12-31T00:00:00"/>
    <n v="48"/>
    <m/>
    <b v="0"/>
    <m/>
    <b v="0"/>
    <m/>
    <n v="0"/>
    <n v="0"/>
    <m/>
    <m/>
    <b v="1"/>
    <s v="B"/>
    <m/>
    <x v="5"/>
    <s v="Lot 1:  One Step RT-PCR Kits"/>
  </r>
  <r>
    <n v="1281"/>
    <x v="0"/>
    <s v="LAB5012 LU"/>
    <s v="Laboratory - Molecular Consumables - Lot 2 - One Step RT-PCR Kits"/>
    <x v="0"/>
    <n v="5"/>
    <d v="2011-01-01T00:00:00"/>
    <d v="2011-01-01T00:00:00"/>
    <d v="2014-12-31T00:00:00"/>
    <n v="48"/>
    <m/>
    <b v="0"/>
    <m/>
    <b v="0"/>
    <m/>
    <n v="0"/>
    <n v="0"/>
    <m/>
    <m/>
    <b v="1"/>
    <s v="B"/>
    <m/>
    <x v="5"/>
    <s v="Lot 2:  Uracil DNA glycosylase"/>
  </r>
  <r>
    <n v="1282"/>
    <x v="0"/>
    <s v="LAB5012 LU"/>
    <s v="Laboratory - Molecular Consumables - Lot 3 - One Step RT-PCR Kits"/>
    <x v="0"/>
    <n v="5"/>
    <d v="2011-01-01T00:00:00"/>
    <d v="2011-01-01T00:00:00"/>
    <d v="2014-12-31T00:00:00"/>
    <n v="48"/>
    <m/>
    <b v="0"/>
    <m/>
    <b v="0"/>
    <m/>
    <n v="0"/>
    <n v="0"/>
    <m/>
    <m/>
    <b v="1"/>
    <s v="B"/>
    <m/>
    <x v="5"/>
    <s v="Lot 3: thermostable polymerase"/>
  </r>
  <r>
    <n v="1283"/>
    <x v="0"/>
    <s v="LAB5012 LU"/>
    <s v="Laboratory - Molecular Consumables - Lot 4 - One Step RT-PCR Kits"/>
    <x v="0"/>
    <n v="5"/>
    <d v="2011-01-01T00:00:00"/>
    <d v="2011-01-01T00:00:00"/>
    <d v="2014-12-31T00:00:00"/>
    <n v="48"/>
    <m/>
    <b v="0"/>
    <m/>
    <b v="0"/>
    <m/>
    <n v="0"/>
    <n v="0"/>
    <m/>
    <m/>
    <b v="1"/>
    <s v="B"/>
    <m/>
    <x v="5"/>
    <s v="Lot 4:  Mammalian Rnase inhibitor"/>
  </r>
  <r>
    <n v="1284"/>
    <x v="0"/>
    <s v="LAB5012 LU"/>
    <s v="Laboratory - Molecular Consumables - Lot 5 - One Step RT-PCR Kits"/>
    <x v="0"/>
    <n v="5"/>
    <d v="2011-01-01T00:00:00"/>
    <d v="2011-01-01T00:00:00"/>
    <d v="2014-12-31T00:00:00"/>
    <n v="48"/>
    <m/>
    <b v="0"/>
    <m/>
    <b v="0"/>
    <m/>
    <n v="0"/>
    <n v="0"/>
    <m/>
    <m/>
    <b v="1"/>
    <s v="B"/>
    <m/>
    <x v="5"/>
    <s v="Lot 5: MMLV reverse transcriptase"/>
  </r>
  <r>
    <n v="1285"/>
    <x v="0"/>
    <s v="PFB5009 LU"/>
    <s v="Leasing Services - Operating and Financial"/>
    <x v="3"/>
    <n v="5"/>
    <m/>
    <d v="2010-05-11T00:00:00"/>
    <d v="2014-05-10T00:00:00"/>
    <n v="48"/>
    <m/>
    <b v="0"/>
    <m/>
    <b v="0"/>
    <m/>
    <n v="0"/>
    <n v="0"/>
    <m/>
    <m/>
    <b v="1"/>
    <s v="B"/>
    <m/>
    <x v="5"/>
    <m/>
  </r>
  <r>
    <n v="1286"/>
    <x v="0"/>
    <s v="LIB5006 LU"/>
    <s v="Library - Serials, Periodicals and Associated Services"/>
    <x v="3"/>
    <n v="5"/>
    <m/>
    <d v="2012-05-01T00:00:00"/>
    <d v="2016-04-30T00:00:00"/>
    <n v="24"/>
    <m/>
    <b v="1"/>
    <n v="12"/>
    <b v="1"/>
    <n v="12"/>
    <n v="8173681"/>
    <n v="0"/>
    <m/>
    <m/>
    <b v="1"/>
    <s v="B"/>
    <n v="0"/>
    <x v="5"/>
    <m/>
  </r>
  <r>
    <n v="1303"/>
    <x v="0"/>
    <s v="ITS2001 NE"/>
    <s v="Network Equipment - Lot 1 Equipment only"/>
    <x v="2"/>
    <n v="2"/>
    <d v="2013-12-20T00:00:00"/>
    <d v="2013-12-31T00:00:00"/>
    <d v="2018-04-29T00:00:00"/>
    <n v="24"/>
    <n v="24"/>
    <b v="1"/>
    <n v="12"/>
    <b v="1"/>
    <n v="16"/>
    <n v="15000000"/>
    <n v="60000000"/>
    <m/>
    <m/>
    <b v="1"/>
    <s v="B"/>
    <n v="0"/>
    <x v="4"/>
    <s v="Equipment only"/>
  </r>
  <r>
    <n v="1304"/>
    <x v="0"/>
    <s v="ID1304 CPC"/>
    <s v="Security Services - Manned Guarding"/>
    <x v="3"/>
    <n v="3"/>
    <m/>
    <d v="2012-02-01T00:00:00"/>
    <d v="2016-02-29T00:00:00"/>
    <n v="36"/>
    <m/>
    <b v="1"/>
    <n v="12"/>
    <b v="1"/>
    <n v="1"/>
    <n v="0"/>
    <n v="0"/>
    <m/>
    <m/>
    <b v="1"/>
    <s v="B"/>
    <n v="0"/>
    <x v="2"/>
    <m/>
  </r>
  <r>
    <n v="1305"/>
    <x v="0"/>
    <s v="RM1498"/>
    <s v="PSN Services - Mobile Voice and Data Services"/>
    <x v="2"/>
    <n v="2"/>
    <m/>
    <d v="2012-06-27T00:00:00"/>
    <d v="2016-06-26T00:00:00"/>
    <n v="24"/>
    <n v="24"/>
    <b v="1"/>
    <n v="12"/>
    <b v="1"/>
    <n v="12"/>
    <n v="500000000"/>
    <n v="2000000000"/>
    <m/>
    <m/>
    <b v="1"/>
    <s v="Call-off from Framework"/>
    <n v="0"/>
    <x v="4"/>
    <s v="Mobile Voice &amp; Data Services"/>
  </r>
  <r>
    <n v="1306"/>
    <x v="4"/>
    <m/>
    <s v="water and waste water services"/>
    <x v="1"/>
    <n v="2"/>
    <m/>
    <m/>
    <m/>
    <m/>
    <m/>
    <b v="0"/>
    <m/>
    <b v="0"/>
    <m/>
    <n v="0"/>
    <n v="0"/>
    <m/>
    <m/>
    <b v="1"/>
    <s v="B"/>
    <m/>
    <x v="4"/>
    <m/>
  </r>
  <r>
    <n v="1307"/>
    <x v="0"/>
    <s v="RM632"/>
    <s v="Building Materials and Associated Managed Services"/>
    <x v="1"/>
    <n v="2"/>
    <m/>
    <d v="2009-10-01T00:00:00"/>
    <d v="2014-03-31T00:00:00"/>
    <n v="48"/>
    <m/>
    <b v="1"/>
    <n v="6"/>
    <b v="0"/>
    <m/>
    <n v="0"/>
    <n v="0"/>
    <m/>
    <m/>
    <b v="1"/>
    <s v="Call-off from Framework"/>
    <m/>
    <x v="4"/>
    <m/>
  </r>
  <r>
    <n v="1312"/>
    <x v="0"/>
    <s v="ITS5014 LU"/>
    <s v="Desktop &amp; Notebook (NDNA)"/>
    <x v="2"/>
    <n v="5"/>
    <d v="2013-07-01T00:00:00"/>
    <d v="2013-08-01T00:00:00"/>
    <d v="2017-08-31T00:00:00"/>
    <n v="36"/>
    <n v="12"/>
    <b v="1"/>
    <n v="12"/>
    <b v="1"/>
    <n v="1"/>
    <n v="70000000"/>
    <n v="0"/>
    <m/>
    <d v="2013-08-01T00:00:00"/>
    <b v="1"/>
    <s v="B"/>
    <n v="0"/>
    <x v="5"/>
    <s v="Desktop"/>
  </r>
  <r>
    <n v="1313"/>
    <x v="0"/>
    <s v="ITS5014 LU"/>
    <s v="Desktop &amp; Notebook (NDNA)"/>
    <x v="2"/>
    <n v="5"/>
    <d v="2013-07-01T00:00:00"/>
    <d v="2013-08-01T00:00:00"/>
    <d v="2017-08-31T00:00:00"/>
    <n v="36"/>
    <n v="12"/>
    <b v="1"/>
    <n v="12"/>
    <b v="1"/>
    <n v="1"/>
    <n v="32000000"/>
    <n v="0"/>
    <m/>
    <d v="2013-08-01T00:00:00"/>
    <b v="1"/>
    <s v="B"/>
    <n v="0"/>
    <x v="5"/>
    <s v="Laptop"/>
  </r>
  <r>
    <n v="1314"/>
    <x v="0"/>
    <s v="ITS5014 LU"/>
    <s v="Desktop &amp; Notebook (NDNA)"/>
    <x v="2"/>
    <n v="5"/>
    <d v="2013-07-01T00:00:00"/>
    <d v="2013-08-01T00:00:00"/>
    <d v="2017-08-31T00:00:00"/>
    <n v="36"/>
    <n v="12"/>
    <b v="1"/>
    <n v="12"/>
    <b v="1"/>
    <n v="1"/>
    <n v="0"/>
    <n v="0"/>
    <m/>
    <d v="2013-08-01T00:00:00"/>
    <b v="1"/>
    <s v="B"/>
    <n v="0"/>
    <x v="5"/>
    <s v="Combined Desktop &amp; Laptop 'One Stop Shop'"/>
  </r>
  <r>
    <n v="1315"/>
    <x v="0"/>
    <s v="SEC5013 LU"/>
    <s v="Fire Extinguishers &amp; Associated Fire Fighting Products &amp; Provision of Ancilliary Training"/>
    <x v="3"/>
    <n v="5"/>
    <m/>
    <m/>
    <m/>
    <n v="12"/>
    <m/>
    <b v="0"/>
    <m/>
    <b v="0"/>
    <m/>
    <n v="0"/>
    <n v="0"/>
    <m/>
    <d v="2013-05-28T00:00:00"/>
    <b v="1"/>
    <s v="B"/>
    <m/>
    <x v="5"/>
    <m/>
  </r>
  <r>
    <n v="1318"/>
    <x v="0"/>
    <s v="BO-ITS031"/>
    <s v="Routing and Switching Equipment - Lot 11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11 - Other"/>
  </r>
  <r>
    <n v="1319"/>
    <x v="0"/>
    <s v="TRA5015 LU"/>
    <s v="Taxi Type Services"/>
    <x v="6"/>
    <n v="5"/>
    <m/>
    <d v="2013-12-01T00:00:00"/>
    <d v="2019-04-30T00:00:00"/>
    <n v="24"/>
    <m/>
    <b v="1"/>
    <n v="12"/>
    <b v="1"/>
    <n v="29"/>
    <n v="0"/>
    <n v="0"/>
    <d v="2012-12-03T00:00:00"/>
    <d v="2013-08-01T00:00:00"/>
    <b v="1"/>
    <s v="B"/>
    <n v="0"/>
    <x v="5"/>
    <s v="Executive Car"/>
  </r>
  <r>
    <n v="1320"/>
    <x v="0"/>
    <s v="TRA5015 LU"/>
    <s v="Taxi Type Services"/>
    <x v="6"/>
    <n v="5"/>
    <m/>
    <d v="2013-12-01T00:00:00"/>
    <d v="2019-04-30T00:00:00"/>
    <n v="24"/>
    <m/>
    <b v="1"/>
    <n v="12"/>
    <b v="1"/>
    <n v="29"/>
    <n v="0"/>
    <n v="0"/>
    <d v="2012-12-03T00:00:00"/>
    <d v="2013-08-01T00:00:00"/>
    <b v="1"/>
    <s v="B"/>
    <n v="0"/>
    <x v="5"/>
    <s v="Black Cab &amp; Executive Cars 'One Stop Shop'"/>
  </r>
  <r>
    <n v="1322"/>
    <x v="4"/>
    <s v="TRA5025 LU"/>
    <s v="TRAVEL Air Route Deal"/>
    <x v="6"/>
    <n v="5"/>
    <m/>
    <d v="2015-07-01T00:00:00"/>
    <d v="2016-06-30T00:00:00"/>
    <n v="12"/>
    <m/>
    <b v="0"/>
    <m/>
    <b v="0"/>
    <m/>
    <n v="2000000"/>
    <n v="0"/>
    <m/>
    <m/>
    <b v="1"/>
    <s v="B"/>
    <m/>
    <x v="5"/>
    <s v="Lot 1:"/>
  </r>
  <r>
    <n v="1324"/>
    <x v="0"/>
    <s v="BO-ITS031"/>
    <s v="Routing and Switching Equipment - Lot 2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2 - Avaya"/>
  </r>
  <r>
    <n v="1325"/>
    <x v="0"/>
    <s v="BO-ITS031"/>
    <s v="Routing and Switching Equipment - Lot 3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3 -Brocade"/>
  </r>
  <r>
    <n v="1326"/>
    <x v="0"/>
    <s v="BO-ITS031"/>
    <s v="Routing and Switching Equipment - Lot 4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4 - Ciena"/>
  </r>
  <r>
    <n v="1327"/>
    <x v="0"/>
    <s v="BO-ITS031"/>
    <s v="Routing and Switching Equipment - Lot 5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5 - Cisco"/>
  </r>
  <r>
    <n v="1328"/>
    <x v="0"/>
    <s v="BO-ITS031"/>
    <s v="Routing and Switching Equipment - Lot 6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6 - Extreme"/>
  </r>
  <r>
    <n v="1329"/>
    <x v="0"/>
    <s v="BO-ITS031"/>
    <s v="Routing and Switching Equipment - Lot 7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7 - Force 10"/>
  </r>
  <r>
    <n v="1330"/>
    <x v="0"/>
    <s v="BO-ITS031"/>
    <s v="Routing and Switching Equipment - Lot 8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8 - HP"/>
  </r>
  <r>
    <n v="1331"/>
    <x v="0"/>
    <s v="BO-ITS031"/>
    <s v="Routing and Switching Equipment - Lot 9"/>
    <x v="2"/>
    <n v="5"/>
    <m/>
    <d v="2011-10-01T00:00:00"/>
    <d v="2015-09-30T00:00:00"/>
    <n v="24"/>
    <m/>
    <b v="1"/>
    <n v="12"/>
    <b v="1"/>
    <n v="12"/>
    <n v="0"/>
    <n v="0"/>
    <m/>
    <m/>
    <b v="1"/>
    <s v="B"/>
    <n v="0"/>
    <x v="5"/>
    <s v="Lot 9 - Huawei"/>
  </r>
  <r>
    <n v="1360"/>
    <x v="3"/>
    <s v="CAT3119 CPC"/>
    <s v="Drinking Water &amp; Related Services, Supply &amp; Distribution"/>
    <x v="1"/>
    <n v="3"/>
    <m/>
    <d v="2019-03-25T00:00:00"/>
    <d v="2023-03-24T00:00:00"/>
    <n v="24"/>
    <m/>
    <b v="1"/>
    <n v="12"/>
    <b v="1"/>
    <n v="12"/>
    <n v="0"/>
    <n v="0"/>
    <m/>
    <m/>
    <b v="1"/>
    <s v="B"/>
    <n v="0"/>
    <x v="2"/>
    <m/>
  </r>
  <r>
    <n v="1361"/>
    <x v="3"/>
    <s v="FFE3103 NW"/>
    <s v="Furniture"/>
    <x v="1"/>
    <n v="3"/>
    <m/>
    <d v="2019-05-01T00:00:00"/>
    <d v="2022-04-30T00:00:00"/>
    <n v="24"/>
    <n v="24"/>
    <b v="1"/>
    <n v="12"/>
    <b v="0"/>
    <n v="12"/>
    <n v="0"/>
    <n v="0"/>
    <m/>
    <m/>
    <b v="1"/>
    <s v="B"/>
    <n v="12"/>
    <x v="2"/>
    <s v="Office Furniture (Northern Ireland)"/>
  </r>
  <r>
    <n v="1364"/>
    <x v="0"/>
    <s v="JAN3034 CPC"/>
    <s v="Building Cleaning Services"/>
    <x v="3"/>
    <n v="3"/>
    <m/>
    <d v="2011-03-16T00:00:00"/>
    <d v="2015-03-15T00:00:00"/>
    <n v="48"/>
    <m/>
    <b v="0"/>
    <m/>
    <b v="0"/>
    <m/>
    <n v="0"/>
    <n v="0"/>
    <m/>
    <m/>
    <b v="1"/>
    <s v="B"/>
    <m/>
    <x v="2"/>
    <m/>
  </r>
  <r>
    <n v="1369"/>
    <x v="0"/>
    <s v="FFE1001 AP"/>
    <s v="Floor Coverings"/>
    <x v="1"/>
    <n v="1"/>
    <d v="2014-07-23T00:00:00"/>
    <d v="2014-08-07T00:00:00"/>
    <d v="2018-09-06T00:00:00"/>
    <n v="24"/>
    <n v="25"/>
    <b v="1"/>
    <n v="12"/>
    <b v="1"/>
    <n v="13"/>
    <n v="1700000"/>
    <n v="6800000"/>
    <d v="2013-04-24T00:00:00"/>
    <d v="2013-12-09T00:00:00"/>
    <b v="1"/>
    <s v="B"/>
    <n v="0"/>
    <x v="0"/>
    <m/>
  </r>
  <r>
    <n v="1371"/>
    <x v="0"/>
    <s v="BO-LIB010"/>
    <s v="Library General Supplies - Lot 2 - Security Products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Lot 2 - Security Products"/>
  </r>
  <r>
    <n v="1372"/>
    <x v="0"/>
    <s v="BO-LIB010"/>
    <s v="Library General Supplies - Lot 3 - Archival Boxes &amp; Folders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Lot 3 - Archival Boxes &amp; Folders"/>
  </r>
  <r>
    <n v="1373"/>
    <x v="0"/>
    <s v="BO-LIB010"/>
    <s v="Library General Supplies - Lot 4 - Archival Supplies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Lot 4 - Archival Supplies"/>
  </r>
  <r>
    <n v="1374"/>
    <x v="0"/>
    <s v="BO-LIB010"/>
    <s v="Library General Supplies - Lot 5 - Library Furniture &amp; Display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Lot 5 - Library Furniture &amp; Display"/>
  </r>
  <r>
    <n v="1375"/>
    <x v="4"/>
    <s v="ITS1003 AP"/>
    <s v="G:cloud inc JISC NEXUS"/>
    <x v="2"/>
    <n v="1"/>
    <m/>
    <m/>
    <m/>
    <m/>
    <m/>
    <b v="0"/>
    <m/>
    <b v="0"/>
    <m/>
    <n v="0"/>
    <n v="0"/>
    <m/>
    <m/>
    <b v="1"/>
    <s v="A"/>
    <m/>
    <x v="0"/>
    <m/>
  </r>
  <r>
    <n v="1380"/>
    <x v="0"/>
    <s v="EFM3033 NW"/>
    <s v="Bricks, Paint, Plaster and Timber"/>
    <x v="1"/>
    <n v="3"/>
    <m/>
    <d v="2009-06-08T00:00:00"/>
    <d v="2013-06-07T00:00:00"/>
    <n v="48"/>
    <m/>
    <b v="0"/>
    <m/>
    <b v="0"/>
    <m/>
    <n v="0"/>
    <n v="0"/>
    <m/>
    <m/>
    <b v="1"/>
    <s v="B"/>
    <m/>
    <x v="2"/>
    <m/>
  </r>
  <r>
    <n v="1381"/>
    <x v="0"/>
    <s v="SEC1000 AP"/>
    <s v="Fire Fighting Equipment Supply &amp; Servicing (The Consortium)"/>
    <x v="1"/>
    <n v="1"/>
    <m/>
    <d v="2014-10-20T00:00:00"/>
    <d v="2018-10-19T00:00:00"/>
    <n v="48"/>
    <n v="0"/>
    <b v="0"/>
    <m/>
    <b v="0"/>
    <m/>
    <n v="757807"/>
    <n v="3031228"/>
    <d v="2013-04-02T00:00:00"/>
    <d v="2013-09-15T00:00:00"/>
    <b v="1"/>
    <s v="B"/>
    <n v="0"/>
    <x v="0"/>
    <m/>
  </r>
  <r>
    <n v="1382"/>
    <x v="0"/>
    <s v="EFM1002 AP"/>
    <s v="Ironmongery &amp; Trade Tools"/>
    <x v="1"/>
    <n v="1"/>
    <m/>
    <d v="2014-03-17T00:00:00"/>
    <d v="2018-02-16T00:00:00"/>
    <n v="23"/>
    <n v="24"/>
    <b v="1"/>
    <n v="12"/>
    <b v="1"/>
    <n v="12"/>
    <n v="51576"/>
    <n v="206304"/>
    <d v="2013-04-14T00:00:00"/>
    <d v="2013-09-23T00:00:00"/>
    <b v="1"/>
    <s v="B"/>
    <n v="0"/>
    <x v="0"/>
    <m/>
  </r>
  <r>
    <n v="1388"/>
    <x v="10"/>
    <s v="EFM1003 AP"/>
    <s v="Minor Works"/>
    <x v="1"/>
    <n v="1"/>
    <m/>
    <m/>
    <m/>
    <m/>
    <m/>
    <b v="0"/>
    <m/>
    <b v="0"/>
    <m/>
    <n v="0"/>
    <n v="0"/>
    <m/>
    <m/>
    <b v="1"/>
    <s v="B"/>
    <m/>
    <x v="0"/>
    <m/>
  </r>
  <r>
    <n v="1391"/>
    <x v="0"/>
    <s v="CAT1044 AP"/>
    <s v="Fresh Fruit &amp; Vegetables"/>
    <x v="1"/>
    <n v="1"/>
    <d v="2014-07-08T00:00:00"/>
    <d v="2014-07-21T00:00:00"/>
    <d v="2018-12-20T00:00:00"/>
    <n v="36"/>
    <n v="17"/>
    <b v="1"/>
    <n v="12"/>
    <b v="1"/>
    <n v="5"/>
    <n v="1200000"/>
    <n v="4800000"/>
    <d v="2013-05-01T00:00:00"/>
    <d v="2013-11-01T00:00:00"/>
    <b v="1"/>
    <s v="B"/>
    <n v="0"/>
    <x v="0"/>
    <m/>
  </r>
  <r>
    <n v="1392"/>
    <x v="4"/>
    <s v="EFM1006 AP"/>
    <s v="Emergency Lighting Maintenance Services"/>
    <x v="1"/>
    <n v="1"/>
    <m/>
    <m/>
    <m/>
    <m/>
    <m/>
    <b v="0"/>
    <m/>
    <b v="0"/>
    <m/>
    <n v="0"/>
    <n v="0"/>
    <m/>
    <m/>
    <b v="1"/>
    <s v="B"/>
    <m/>
    <x v="0"/>
    <m/>
  </r>
  <r>
    <n v="1393"/>
    <x v="10"/>
    <s v="EFM1004 AP"/>
    <s v="Air Conditioning and HVAC"/>
    <x v="1"/>
    <n v="1"/>
    <m/>
    <m/>
    <m/>
    <n v="24"/>
    <n v="48"/>
    <b v="0"/>
    <m/>
    <b v="0"/>
    <m/>
    <n v="2000000"/>
    <n v="8000000"/>
    <d v="2021-05-14T00:00:00"/>
    <m/>
    <b v="1"/>
    <s v="B"/>
    <n v="48"/>
    <x v="0"/>
    <m/>
  </r>
  <r>
    <n v="1394"/>
    <x v="2"/>
    <s v="EFM1005 AP"/>
    <s v="Asbestos Related Services"/>
    <x v="1"/>
    <n v="1"/>
    <m/>
    <m/>
    <m/>
    <m/>
    <m/>
    <b v="0"/>
    <m/>
    <b v="0"/>
    <m/>
    <n v="0"/>
    <n v="0"/>
    <m/>
    <m/>
    <b v="1"/>
    <s v="B"/>
    <m/>
    <x v="0"/>
    <m/>
  </r>
  <r>
    <n v="1395"/>
    <x v="11"/>
    <s v="EFM1007 AP"/>
    <s v="Building Management Systems (BMS) Controls, Maintenace of"/>
    <x v="1"/>
    <n v="1"/>
    <m/>
    <m/>
    <m/>
    <m/>
    <m/>
    <b v="0"/>
    <m/>
    <b v="0"/>
    <m/>
    <n v="0"/>
    <n v="0"/>
    <m/>
    <m/>
    <b v="1"/>
    <s v="B"/>
    <m/>
    <x v="0"/>
    <m/>
  </r>
  <r>
    <n v="1396"/>
    <x v="11"/>
    <s v="EFM1008 AP"/>
    <s v="Estates Management Systems (EMS) Controls, Maintenance of"/>
    <x v="1"/>
    <n v="1"/>
    <m/>
    <m/>
    <m/>
    <m/>
    <m/>
    <b v="0"/>
    <m/>
    <b v="0"/>
    <m/>
    <n v="0"/>
    <n v="0"/>
    <m/>
    <m/>
    <b v="1"/>
    <s v="B"/>
    <m/>
    <x v="0"/>
    <m/>
  </r>
  <r>
    <n v="1397"/>
    <x v="3"/>
    <s v="EFM1009 AP"/>
    <s v="Engineering &amp; Technical Consultancy SXL 0820"/>
    <x v="1"/>
    <n v="1"/>
    <d v="2021-03-08T00:00:00"/>
    <d v="2021-03-23T00:00:00"/>
    <d v="2023-03-22T00:00:00"/>
    <n v="24"/>
    <n v="24"/>
    <b v="0"/>
    <m/>
    <b v="0"/>
    <m/>
    <n v="10000000"/>
    <n v="40000000"/>
    <d v="2020-01-20T00:00:00"/>
    <d v="2021-03-08T00:00:00"/>
    <b v="1"/>
    <s v="B"/>
    <n v="24"/>
    <x v="0"/>
    <m/>
  </r>
  <r>
    <n v="1398"/>
    <x v="4"/>
    <s v="EFM1010 AP"/>
    <s v="Property Services Management"/>
    <x v="1"/>
    <n v="1"/>
    <m/>
    <m/>
    <m/>
    <m/>
    <m/>
    <b v="0"/>
    <m/>
    <b v="0"/>
    <m/>
    <n v="0"/>
    <n v="0"/>
    <m/>
    <m/>
    <b v="1"/>
    <s v="B"/>
    <m/>
    <x v="0"/>
    <m/>
  </r>
  <r>
    <n v="1399"/>
    <x v="4"/>
    <s v="EFM1011 AP"/>
    <s v="Term Trades"/>
    <x v="1"/>
    <n v="1"/>
    <m/>
    <m/>
    <m/>
    <m/>
    <m/>
    <b v="0"/>
    <m/>
    <b v="0"/>
    <m/>
    <n v="0"/>
    <n v="0"/>
    <m/>
    <m/>
    <b v="1"/>
    <s v="B"/>
    <m/>
    <x v="0"/>
    <m/>
  </r>
  <r>
    <n v="1408"/>
    <x v="0"/>
    <s v="PFB5016 LU"/>
    <s v="Occupational Health Services"/>
    <x v="6"/>
    <n v="5"/>
    <m/>
    <d v="2014-01-21T00:00:00"/>
    <d v="2019-05-20T00:00:00"/>
    <n v="36"/>
    <m/>
    <b v="1"/>
    <n v="12"/>
    <b v="1"/>
    <n v="16"/>
    <n v="0"/>
    <n v="0"/>
    <d v="2013-05-17T00:00:00"/>
    <d v="2013-10-01T00:00:00"/>
    <b v="1"/>
    <s v="B"/>
    <n v="0"/>
    <x v="5"/>
    <s v="Occupational Health Services – Staff (Greater London)"/>
  </r>
  <r>
    <n v="1436"/>
    <x v="0"/>
    <s v="BO-LIB010"/>
    <s v="Library General Supplies - Lot 6 - General Supplies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Gresswell reporting Lot XX - 15% off catalogue price"/>
  </r>
  <r>
    <n v="1437"/>
    <x v="0"/>
    <s v="AVI6001 HW"/>
    <s v="Audio Visual Equipment - Lot 3 - Broadcast Systems, Design, Supply &amp; Install"/>
    <x v="3"/>
    <n v="6"/>
    <m/>
    <d v="2010-11-02T00:00:00"/>
    <d v="2014-11-01T00:00:00"/>
    <n v="36"/>
    <m/>
    <b v="1"/>
    <n v="12"/>
    <b v="0"/>
    <m/>
    <n v="0"/>
    <n v="0"/>
    <m/>
    <m/>
    <b v="1"/>
    <s v="B"/>
    <m/>
    <x v="6"/>
    <s v="Lot 3 - Broadcast Systems, Design, Supply &amp; Install"/>
  </r>
  <r>
    <n v="1438"/>
    <x v="0"/>
    <s v="BO-LIB010"/>
    <s v="Library General Supplies - Lot 7 - General Supplies"/>
    <x v="4"/>
    <n v="5"/>
    <m/>
    <d v="2010-10-01T00:00:00"/>
    <d v="2014-09-30T00:00:00"/>
    <n v="36"/>
    <m/>
    <b v="1"/>
    <n v="12"/>
    <b v="0"/>
    <m/>
    <n v="0"/>
    <n v="0"/>
    <m/>
    <m/>
    <b v="1"/>
    <s v="B"/>
    <m/>
    <x v="5"/>
    <s v="Lot ZZ:  Catalogue price"/>
  </r>
  <r>
    <n v="1440"/>
    <x v="0"/>
    <s v="LAB1007 AP"/>
    <s v="Laser Equipment, Supply of"/>
    <x v="0"/>
    <n v="1"/>
    <d v="2016-07-31T00:00:00"/>
    <d v="2016-08-01T00:00:00"/>
    <d v="2020-07-31T00:00:00"/>
    <n v="36"/>
    <n v="12"/>
    <b v="1"/>
    <n v="12"/>
    <b v="0"/>
    <m/>
    <n v="5600000"/>
    <n v="22400000"/>
    <d v="2014-02-17T00:00:00"/>
    <d v="2016-07-31T00:00:00"/>
    <b v="1"/>
    <s v="B"/>
    <n v="0"/>
    <x v="0"/>
    <m/>
  </r>
  <r>
    <n v="1441"/>
    <x v="0"/>
    <s v="PFB1006 PS"/>
    <s v="Marketing Services"/>
    <x v="6"/>
    <n v="1"/>
    <m/>
    <d v="2013-05-13T00:00:00"/>
    <d v="2017-06-12T00:00:00"/>
    <n v="24"/>
    <n v="24"/>
    <b v="1"/>
    <n v="12"/>
    <b v="1"/>
    <n v="13"/>
    <n v="0"/>
    <n v="0"/>
    <m/>
    <m/>
    <b v="1"/>
    <s v="A"/>
    <n v="0"/>
    <x v="0"/>
    <s v="Fully Managed Service"/>
  </r>
  <r>
    <n v="1442"/>
    <x v="0"/>
    <s v="CAT1045 AP"/>
    <s v="Fresh Fish &amp; Seafood"/>
    <x v="1"/>
    <n v="1"/>
    <d v="2014-03-26T00:00:00"/>
    <d v="2014-04-14T00:00:00"/>
    <d v="2018-04-13T00:00:00"/>
    <n v="36"/>
    <n v="12"/>
    <b v="0"/>
    <n v="12"/>
    <b v="1"/>
    <n v="12"/>
    <n v="515000"/>
    <n v="2060000"/>
    <d v="2013-07-01T00:00:00"/>
    <d v="2013-11-21T00:00:00"/>
    <b v="1"/>
    <s v="B"/>
    <n v="0"/>
    <x v="0"/>
    <m/>
  </r>
  <r>
    <n v="1449"/>
    <x v="4"/>
    <s v="PFB1008 AP"/>
    <s v="myjobscotland"/>
    <x v="6"/>
    <n v="1"/>
    <m/>
    <d v="2015-06-01T00:00:00"/>
    <m/>
    <m/>
    <m/>
    <b v="0"/>
    <m/>
    <b v="0"/>
    <m/>
    <n v="0"/>
    <n v="0"/>
    <d v="2014-05-01T00:00:00"/>
    <m/>
    <b v="1"/>
    <s v="B"/>
    <m/>
    <x v="0"/>
    <m/>
  </r>
  <r>
    <n v="1450"/>
    <x v="6"/>
    <s v="PFB1035 AP"/>
    <s v="Temporary Paraprofessional Staff for Scotlands Colleges"/>
    <x v="5"/>
    <n v="1"/>
    <m/>
    <m/>
    <m/>
    <m/>
    <m/>
    <b v="0"/>
    <m/>
    <b v="0"/>
    <m/>
    <n v="500000"/>
    <n v="2500000"/>
    <m/>
    <m/>
    <b v="1"/>
    <s v="B"/>
    <m/>
    <x v="0"/>
    <m/>
  </r>
  <r>
    <n v="1451"/>
    <x v="0"/>
    <s v="JAN1001 AP"/>
    <s v="Cleaning Materials and Disposable Paper Products"/>
    <x v="1"/>
    <n v="1"/>
    <d v="2014-03-06T00:00:00"/>
    <d v="2014-03-10T00:00:00"/>
    <d v="2018-04-09T00:00:00"/>
    <n v="24"/>
    <n v="25"/>
    <b v="1"/>
    <n v="12"/>
    <b v="1"/>
    <n v="13"/>
    <m/>
    <n v="8000000"/>
    <m/>
    <d v="2014-01-23T00:00:00"/>
    <b v="1"/>
    <s v="B"/>
    <n v="0"/>
    <x v="0"/>
    <m/>
  </r>
  <r>
    <n v="1452"/>
    <x v="0"/>
    <s v="FFE1002 AP"/>
    <s v="Window Coverings"/>
    <x v="1"/>
    <n v="1"/>
    <d v="2014-09-26T00:00:00"/>
    <d v="2014-10-13T00:00:00"/>
    <d v="2019-03-12T00:00:00"/>
    <n v="24"/>
    <n v="24"/>
    <b v="1"/>
    <n v="12"/>
    <b v="1"/>
    <n v="17"/>
    <n v="300000"/>
    <n v="1200000"/>
    <m/>
    <d v="2014-08-18T00:00:00"/>
    <b v="1"/>
    <s v="B"/>
    <n v="0"/>
    <x v="0"/>
    <m/>
  </r>
  <r>
    <n v="1490"/>
    <x v="3"/>
    <s v="RM6133 GPS"/>
    <s v="Employee Benefits"/>
    <x v="5"/>
    <n v="1"/>
    <d v="2019-08-30T00:00:00"/>
    <d v="2019-08-30T00:00:00"/>
    <d v="2022-08-29T00:00:00"/>
    <n v="36"/>
    <n v="0"/>
    <b v="0"/>
    <m/>
    <b v="0"/>
    <m/>
    <n v="30000"/>
    <n v="120000"/>
    <d v="2018-11-01T00:00:00"/>
    <d v="2019-08-01T00:00:00"/>
    <b v="1"/>
    <s v="O"/>
    <n v="0"/>
    <x v="0"/>
    <m/>
  </r>
  <r>
    <n v="1491"/>
    <x v="4"/>
    <s v="PFB1010 AP"/>
    <s v="Training - IT and compliance"/>
    <x v="6"/>
    <n v="1"/>
    <m/>
    <m/>
    <m/>
    <m/>
    <m/>
    <b v="0"/>
    <m/>
    <b v="0"/>
    <m/>
    <n v="0"/>
    <n v="0"/>
    <m/>
    <m/>
    <b v="1"/>
    <s v="B"/>
    <m/>
    <x v="0"/>
    <m/>
  </r>
  <r>
    <n v="1492"/>
    <x v="0"/>
    <s v="EFM1001 AP"/>
    <s v="Plumbing &amp; Heating Consumables"/>
    <x v="1"/>
    <n v="1"/>
    <m/>
    <d v="2014-10-10T00:00:00"/>
    <d v="2018-08-09T00:00:00"/>
    <n v="24"/>
    <n v="24"/>
    <b v="1"/>
    <n v="12"/>
    <b v="1"/>
    <n v="10"/>
    <n v="500000"/>
    <n v="2648000"/>
    <d v="2013-06-19T00:00:00"/>
    <d v="2014-01-16T00:00:00"/>
    <b v="1"/>
    <s v="B"/>
    <n v="0"/>
    <x v="0"/>
    <m/>
  </r>
  <r>
    <n v="1497"/>
    <x v="0"/>
    <s v="PFB1011 AP"/>
    <s v="Defined Contribution Scheme"/>
    <x v="6"/>
    <n v="1"/>
    <d v="2014-03-10T00:00:00"/>
    <d v="2014-07-02T00:00:00"/>
    <d v="2018-07-01T00:00:00"/>
    <n v="48"/>
    <n v="0"/>
    <b v="0"/>
    <m/>
    <b v="0"/>
    <m/>
    <n v="1000000"/>
    <n v="4000000"/>
    <d v="2013-06-24T00:00:00"/>
    <d v="2014-01-31T00:00:00"/>
    <b v="1"/>
    <s v="B"/>
    <n v="0"/>
    <x v="0"/>
    <m/>
  </r>
  <r>
    <n v="1502"/>
    <x v="0"/>
    <s v="LIB1001 AP"/>
    <s v="eBooks and eBook Collections (The supply of)"/>
    <x v="4"/>
    <n v="1"/>
    <d v="2013-10-29T00:00:00"/>
    <d v="2013-11-11T00:00:00"/>
    <d v="2017-12-10T00:00:00"/>
    <n v="24"/>
    <n v="24"/>
    <b v="1"/>
    <n v="12"/>
    <b v="1"/>
    <n v="13"/>
    <n v="400000"/>
    <n v="4000000"/>
    <d v="2013-02-01T00:00:00"/>
    <d v="2013-10-04T00:00:00"/>
    <b v="1"/>
    <s v="B"/>
    <n v="0"/>
    <x v="0"/>
    <s v="Title by Title Purchases (DRM Constrained)"/>
  </r>
  <r>
    <n v="1503"/>
    <x v="0"/>
    <s v="LIB1002 AP"/>
    <s v="Print Books and Standing Orders (The Supply of)"/>
    <x v="4"/>
    <n v="1"/>
    <d v="2013-10-28T00:00:00"/>
    <d v="2013-11-04T00:00:00"/>
    <d v="2017-11-03T00:00:00"/>
    <n v="36"/>
    <n v="12"/>
    <b v="1"/>
    <n v="12"/>
    <b v="0"/>
    <m/>
    <n v="2800000"/>
    <n v="11200000"/>
    <d v="2013-02-01T00:00:00"/>
    <d v="2013-10-04T00:00:00"/>
    <b v="1"/>
    <s v="B"/>
    <n v="0"/>
    <x v="0"/>
    <m/>
  </r>
  <r>
    <n v="1506"/>
    <x v="0"/>
    <s v="OFF3045 NW"/>
    <s v="Paper and Specialist Printing Paper"/>
    <x v="2"/>
    <n v="3"/>
    <d v="2013-06-10T00:00:00"/>
    <d v="2013-06-10T00:00:00"/>
    <d v="2018-01-09T00:00:00"/>
    <n v="48"/>
    <m/>
    <b v="1"/>
    <n v="7"/>
    <b v="0"/>
    <n v="12"/>
    <n v="0"/>
    <n v="0"/>
    <m/>
    <m/>
    <b v="1"/>
    <s v="B"/>
    <m/>
    <x v="2"/>
    <m/>
  </r>
  <r>
    <n v="1512"/>
    <x v="0"/>
    <s v="CAT11011 TU"/>
    <s v="Fresh/Frozen Meat &amp; Poultry"/>
    <x v="1"/>
    <n v="10"/>
    <m/>
    <d v="2014-01-01T00:00:00"/>
    <d v="2017-12-31T00:00:00"/>
    <n v="24"/>
    <n v="24"/>
    <b v="1"/>
    <n v="12"/>
    <b v="1"/>
    <n v="12"/>
    <n v="2000000"/>
    <n v="8000000"/>
    <m/>
    <m/>
    <b v="1"/>
    <s v="B"/>
    <n v="0"/>
    <x v="1"/>
    <m/>
  </r>
  <r>
    <n v="1517"/>
    <x v="0"/>
    <s v="ITS1005 AP"/>
    <s v="SCURL Library Services Platform Systems"/>
    <x v="2"/>
    <n v="1"/>
    <d v="2016-01-08T00:00:00"/>
    <d v="2016-01-08T00:00:00"/>
    <d v="2020-05-07T00:00:00"/>
    <n v="24"/>
    <n v="24"/>
    <b v="1"/>
    <n v="12"/>
    <b v="1"/>
    <n v="16"/>
    <n v="350000"/>
    <n v="1500000"/>
    <m/>
    <d v="2015-12-01T00:00:00"/>
    <b v="1"/>
    <s v="B1"/>
    <n v="0"/>
    <x v="0"/>
    <m/>
  </r>
  <r>
    <n v="1518"/>
    <x v="8"/>
    <s v="ITS1006 SU"/>
    <s v="Software License Resellers - Microsoft"/>
    <x v="2"/>
    <n v="1"/>
    <d v="2013-01-01T00:00:00"/>
    <d v="2013-01-01T00:00:00"/>
    <d v="2015-12-31T00:00:00"/>
    <n v="36"/>
    <m/>
    <b v="0"/>
    <n v="12"/>
    <b v="0"/>
    <m/>
    <n v="0"/>
    <n v="0"/>
    <m/>
    <m/>
    <b v="1"/>
    <s v="B1"/>
    <m/>
    <x v="0"/>
    <m/>
  </r>
  <r>
    <n v="1519"/>
    <x v="8"/>
    <s v="ITS1006 SU"/>
    <s v="Software License Resellers - Adobe"/>
    <x v="2"/>
    <n v="1"/>
    <d v="2013-01-01T00:00:00"/>
    <d v="2013-01-01T00:00:00"/>
    <d v="2015-12-31T00:00:00"/>
    <n v="36"/>
    <m/>
    <b v="0"/>
    <n v="12"/>
    <b v="0"/>
    <m/>
    <n v="0"/>
    <n v="0"/>
    <m/>
    <m/>
    <b v="1"/>
    <s v="B1"/>
    <m/>
    <x v="0"/>
    <s v="Adobe Licensing"/>
  </r>
  <r>
    <n v="1520"/>
    <x v="8"/>
    <s v="ITS1006 SU"/>
    <s v="Software License Resellers - VMWare"/>
    <x v="2"/>
    <n v="1"/>
    <d v="2013-01-01T00:00:00"/>
    <d v="2013-01-01T00:00:00"/>
    <d v="2015-12-31T00:00:00"/>
    <n v="36"/>
    <m/>
    <b v="0"/>
    <n v="12"/>
    <b v="0"/>
    <m/>
    <n v="0"/>
    <n v="0"/>
    <m/>
    <m/>
    <b v="1"/>
    <s v="B1"/>
    <m/>
    <x v="0"/>
    <s v="Vmware Licensing"/>
  </r>
  <r>
    <n v="1521"/>
    <x v="8"/>
    <s v="ITS1006 SU"/>
    <s v="Software License Resellers - other software"/>
    <x v="2"/>
    <n v="1"/>
    <m/>
    <d v="2013-01-01T00:00:00"/>
    <d v="2015-12-31T00:00:00"/>
    <n v="36"/>
    <m/>
    <b v="0"/>
    <n v="12"/>
    <b v="0"/>
    <m/>
    <n v="0"/>
    <n v="0"/>
    <m/>
    <m/>
    <b v="1"/>
    <s v="B1"/>
    <m/>
    <x v="0"/>
    <s v="Other boxed software"/>
  </r>
  <r>
    <n v="1522"/>
    <x v="0"/>
    <s v="PFB1009 AP"/>
    <s v="Childcare Vouchers Scheme, provision of"/>
    <x v="5"/>
    <n v="1"/>
    <d v="2014-10-15T00:00:00"/>
    <d v="2014-11-01T00:00:00"/>
    <d v="2018-10-31T00:00:00"/>
    <n v="24"/>
    <n v="24"/>
    <b v="1"/>
    <n v="12"/>
    <b v="1"/>
    <n v="12"/>
    <n v="105000"/>
    <n v="420000"/>
    <d v="2014-05-01T00:00:00"/>
    <d v="2014-10-01T00:00:00"/>
    <b v="1"/>
    <s v="B"/>
    <n v="0"/>
    <x v="0"/>
    <m/>
  </r>
  <r>
    <n v="1526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General Clerical &amp; Administrative Staff"/>
  </r>
  <r>
    <n v="1529"/>
    <x v="0"/>
    <s v="CFR1002/SA"/>
    <s v="Smoke alarms and carbon monoxide detectors - Lot 4"/>
    <x v="1"/>
    <n v="2"/>
    <d v="2013-06-10T00:00:00"/>
    <d v="2013-06-10T00:00:00"/>
    <d v="2016-06-09T00:00:00"/>
    <n v="24"/>
    <m/>
    <b v="1"/>
    <n v="12"/>
    <b v="0"/>
    <n v="12"/>
    <n v="0"/>
    <n v="0"/>
    <m/>
    <m/>
    <b v="1"/>
    <s v="B"/>
    <m/>
    <x v="4"/>
    <s v="Carbon Monoxide Detectors"/>
  </r>
  <r>
    <n v="1530"/>
    <x v="0"/>
    <s v="CFR1002/SA"/>
    <s v="Smoke alarms and carbon monoxide detectors - Lot 1"/>
    <x v="1"/>
    <n v="2"/>
    <m/>
    <d v="2013-06-10T00:00:00"/>
    <d v="2016-06-09T00:00:00"/>
    <n v="24"/>
    <m/>
    <b v="1"/>
    <n v="12"/>
    <b v="0"/>
    <n v="12"/>
    <n v="0"/>
    <n v="0"/>
    <m/>
    <m/>
    <b v="1"/>
    <s v="B"/>
    <m/>
    <x v="4"/>
    <s v="Standard Audible Smoke Alarms"/>
  </r>
  <r>
    <n v="1531"/>
    <x v="0"/>
    <s v="CFR1002/SA"/>
    <s v="Smoke alarms and carbon monoxide detectors - Lot 2"/>
    <x v="1"/>
    <n v="2"/>
    <m/>
    <d v="2013-06-10T00:00:00"/>
    <d v="2016-06-09T00:00:00"/>
    <n v="24"/>
    <m/>
    <b v="1"/>
    <n v="12"/>
    <b v="0"/>
    <n v="12"/>
    <n v="0"/>
    <n v="0"/>
    <m/>
    <m/>
    <b v="1"/>
    <s v="B"/>
    <m/>
    <x v="4"/>
    <s v="Smoke Alarms for the Deaf and Hard of Hearing"/>
  </r>
  <r>
    <n v="1532"/>
    <x v="0"/>
    <s v="CFR1002/SA"/>
    <s v="Smoke alarms and carbon monoxide detectors - Lot 3"/>
    <x v="1"/>
    <n v="2"/>
    <m/>
    <d v="2013-06-10T00:00:00"/>
    <d v="2016-06-09T00:00:00"/>
    <n v="24"/>
    <n v="24"/>
    <b v="1"/>
    <n v="12"/>
    <b v="0"/>
    <n v="12"/>
    <n v="0"/>
    <n v="0"/>
    <m/>
    <m/>
    <b v="1"/>
    <s v="B"/>
    <n v="12"/>
    <x v="4"/>
    <s v="Smoke Alarms for the Visually or Physically Impaired"/>
  </r>
  <r>
    <n v="1533"/>
    <x v="4"/>
    <s v="RM1498 (L6)"/>
    <s v="Mobile Voice/Data &amp; Pagers - PSN Services Lot 6"/>
    <x v="2"/>
    <n v="1"/>
    <m/>
    <d v="2012-06-27T00:00:00"/>
    <d v="2014-06-26T00:00:00"/>
    <n v="24"/>
    <m/>
    <b v="0"/>
    <m/>
    <b v="0"/>
    <m/>
    <n v="0"/>
    <n v="0"/>
    <m/>
    <m/>
    <b v="1"/>
    <s v="A"/>
    <m/>
    <x v="0"/>
    <m/>
  </r>
  <r>
    <n v="1537"/>
    <x v="0"/>
    <s v="EFM3041 NW"/>
    <s v="Air Filters"/>
    <x v="1"/>
    <n v="3"/>
    <m/>
    <d v="2013-07-01T00:00:00"/>
    <d v="2017-07-31T00:00:00"/>
    <n v="36"/>
    <n v="0"/>
    <b v="1"/>
    <n v="12"/>
    <b v="1"/>
    <n v="1"/>
    <n v="0"/>
    <n v="0"/>
    <m/>
    <m/>
    <b v="1"/>
    <s v="B"/>
    <n v="0"/>
    <x v="2"/>
    <m/>
  </r>
  <r>
    <n v="1544"/>
    <x v="9"/>
    <s v="GPS - RM721"/>
    <s v="Commoditised IT Hardware and Software"/>
    <x v="2"/>
    <n v="1"/>
    <m/>
    <d v="2010-03-02T00:00:00"/>
    <d v="2014-03-01T00:00:00"/>
    <n v="48"/>
    <m/>
    <b v="0"/>
    <m/>
    <b v="0"/>
    <m/>
    <n v="0"/>
    <n v="0"/>
    <m/>
    <m/>
    <b v="1"/>
    <s v="C1 - Local Collaboration"/>
    <m/>
    <x v="0"/>
    <m/>
  </r>
  <r>
    <n v="1552"/>
    <x v="8"/>
    <s v="CAT11046 TU"/>
    <s v="Sandwiches"/>
    <x v="1"/>
    <n v="1"/>
    <m/>
    <d v="2014-06-01T00:00:00"/>
    <d v="2016-05-31T00:00:00"/>
    <n v="24"/>
    <n v="24"/>
    <b v="0"/>
    <m/>
    <b v="0"/>
    <m/>
    <n v="0"/>
    <n v="0"/>
    <d v="2013-07-12T00:00:00"/>
    <d v="2014-03-03T00:00:00"/>
    <b v="1"/>
    <s v="B"/>
    <n v="24"/>
    <x v="0"/>
    <m/>
  </r>
  <r>
    <n v="1556"/>
    <x v="0"/>
    <s v="PFB5010 LU"/>
    <s v="Legal Services - Lot 2"/>
    <x v="3"/>
    <n v="5"/>
    <m/>
    <d v="2010-08-01T00:00:00"/>
    <d v="2014-07-31T00:00:00"/>
    <n v="36"/>
    <m/>
    <b v="1"/>
    <n v="12"/>
    <b v="0"/>
    <m/>
    <n v="0"/>
    <n v="0"/>
    <m/>
    <m/>
    <b v="1"/>
    <s v="B"/>
    <m/>
    <x v="5"/>
    <s v="Lot 2"/>
  </r>
  <r>
    <n v="1557"/>
    <x v="0"/>
    <s v="PFB5010 LU"/>
    <s v="Legal Services - Lot 4"/>
    <x v="3"/>
    <n v="5"/>
    <m/>
    <d v="2010-08-01T00:00:00"/>
    <d v="2014-07-31T00:00:00"/>
    <n v="36"/>
    <m/>
    <b v="1"/>
    <n v="12"/>
    <b v="0"/>
    <m/>
    <n v="0"/>
    <n v="0"/>
    <m/>
    <m/>
    <b v="1"/>
    <s v="B"/>
    <m/>
    <x v="5"/>
    <s v="Lot 4"/>
  </r>
  <r>
    <n v="1558"/>
    <x v="0"/>
    <s v="PFB5010 LU"/>
    <s v="Legal Services - Lot 6"/>
    <x v="3"/>
    <n v="5"/>
    <m/>
    <d v="2010-08-01T00:00:00"/>
    <d v="2014-07-31T00:00:00"/>
    <n v="36"/>
    <m/>
    <b v="1"/>
    <n v="12"/>
    <b v="0"/>
    <m/>
    <n v="0"/>
    <n v="0"/>
    <m/>
    <m/>
    <b v="1"/>
    <s v="B"/>
    <m/>
    <x v="5"/>
    <s v="Lot 6"/>
  </r>
  <r>
    <n v="1559"/>
    <x v="0"/>
    <s v="FFE1003 AP"/>
    <s v="Fitness and Sports Equipment"/>
    <x v="6"/>
    <n v="1"/>
    <d v="2014-05-28T00:00:00"/>
    <d v="2014-05-28T00:00:00"/>
    <d v="2018-05-27T00:00:00"/>
    <n v="36"/>
    <n v="12"/>
    <b v="0"/>
    <n v="12"/>
    <b v="1"/>
    <n v="12"/>
    <n v="500000"/>
    <n v="2000000"/>
    <d v="2013-08-14T00:00:00"/>
    <d v="2014-04-25T00:00:00"/>
    <b v="1"/>
    <s v="B"/>
    <n v="0"/>
    <x v="0"/>
    <m/>
  </r>
  <r>
    <n v="1563"/>
    <x v="8"/>
    <s v="ITS1006 SP"/>
    <s v="Hosting Services Framework"/>
    <x v="2"/>
    <n v="1"/>
    <d v="2014-11-10T00:00:00"/>
    <d v="2014-11-10T00:00:00"/>
    <d v="2018-11-09T00:00:00"/>
    <n v="48"/>
    <m/>
    <b v="0"/>
    <m/>
    <b v="0"/>
    <m/>
    <n v="0"/>
    <n v="0"/>
    <m/>
    <m/>
    <b v="1"/>
    <s v="A"/>
    <m/>
    <x v="0"/>
    <m/>
  </r>
  <r>
    <n v="1568"/>
    <x v="0"/>
    <s v="LAB1001 AP"/>
    <s v="Mass Spectrometry and Chromatography"/>
    <x v="0"/>
    <n v="1"/>
    <d v="2014-06-26T00:00:00"/>
    <d v="2014-07-07T00:00:00"/>
    <d v="2018-10-06T00:00:00"/>
    <n v="36"/>
    <n v="15"/>
    <b v="1"/>
    <n v="15"/>
    <b v="0"/>
    <m/>
    <n v="5000000"/>
    <n v="20000000"/>
    <m/>
    <d v="2014-07-01T00:00:00"/>
    <b v="1"/>
    <s v="A"/>
    <n v="0"/>
    <x v="0"/>
    <m/>
  </r>
  <r>
    <n v="1569"/>
    <x v="1"/>
    <s v="LAB1002 AP"/>
    <s v="Life Sciences"/>
    <x v="0"/>
    <n v="1"/>
    <d v="2015-01-01T00:00:00"/>
    <d v="2015-01-01T00:00:00"/>
    <m/>
    <m/>
    <m/>
    <b v="0"/>
    <m/>
    <b v="0"/>
    <m/>
    <n v="5000000"/>
    <n v="20000000"/>
    <m/>
    <d v="2015-01-01T00:00:00"/>
    <b v="1"/>
    <s v="A"/>
    <m/>
    <x v="0"/>
    <m/>
  </r>
  <r>
    <n v="1570"/>
    <x v="7"/>
    <s v="BO-AVI012 Copy"/>
    <s v="Audio Visual Consumables"/>
    <x v="2"/>
    <n v="1"/>
    <m/>
    <m/>
    <m/>
    <m/>
    <m/>
    <b v="0"/>
    <m/>
    <b v="0"/>
    <m/>
    <n v="0"/>
    <n v="0"/>
    <m/>
    <m/>
    <b v="1"/>
    <s v="B"/>
    <m/>
    <x v="0"/>
    <m/>
  </r>
  <r>
    <n v="1572"/>
    <x v="0"/>
    <s v="FFE4022 SU"/>
    <s v="Office Furniture"/>
    <x v="1"/>
    <n v="4"/>
    <m/>
    <d v="2014-08-01T00:00:00"/>
    <d v="2018-07-31T00:00:00"/>
    <n v="24"/>
    <n v="24"/>
    <b v="1"/>
    <n v="12"/>
    <b v="1"/>
    <n v="12"/>
    <n v="0"/>
    <n v="0"/>
    <m/>
    <m/>
    <b v="1"/>
    <s v="C - Framework"/>
    <n v="0"/>
    <x v="3"/>
    <m/>
  </r>
  <r>
    <n v="1573"/>
    <x v="0"/>
    <s v="LIB4019 SU"/>
    <s v="Books, Standing Orders, E-Books and Related Material - Joint Consortia Agreement"/>
    <x v="4"/>
    <n v="4"/>
    <d v="2013-08-01T00:00:00"/>
    <d v="2013-08-01T00:00:00"/>
    <d v="2017-07-31T00:00:00"/>
    <n v="24"/>
    <m/>
    <b v="1"/>
    <n v="12"/>
    <b v="1"/>
    <n v="12"/>
    <n v="0"/>
    <n v="0"/>
    <m/>
    <m/>
    <b v="1"/>
    <s v="B"/>
    <n v="0"/>
    <x v="3"/>
    <s v="English Language Books"/>
  </r>
  <r>
    <n v="1574"/>
    <x v="4"/>
    <s v="LIB4019 SU"/>
    <s v="Joint Consortia Agreement for Books, Standing Orders, E-Books and Related Material"/>
    <x v="4"/>
    <n v="4"/>
    <d v="2013-08-01T00:00:00"/>
    <d v="2013-08-01T00:00:00"/>
    <d v="2015-07-31T00:00:00"/>
    <n v="24"/>
    <m/>
    <b v="0"/>
    <m/>
    <b v="0"/>
    <m/>
    <n v="0"/>
    <n v="0"/>
    <m/>
    <m/>
    <b v="1"/>
    <s v="B"/>
    <m/>
    <x v="3"/>
    <s v="E-Books"/>
  </r>
  <r>
    <n v="1575"/>
    <x v="4"/>
    <s v="LIB4019 SU"/>
    <s v="Joint Consortia Agreement for Books, Standing Orders, E-Books and Related Material"/>
    <x v="4"/>
    <n v="4"/>
    <d v="2013-08-01T00:00:00"/>
    <d v="2013-08-01T00:00:00"/>
    <d v="2015-07-31T00:00:00"/>
    <n v="24"/>
    <m/>
    <b v="0"/>
    <m/>
    <b v="0"/>
    <m/>
    <n v="0"/>
    <n v="0"/>
    <m/>
    <m/>
    <b v="1"/>
    <s v="B"/>
    <m/>
    <x v="3"/>
    <s v="English Language Standing Orders"/>
  </r>
  <r>
    <n v="1576"/>
    <x v="4"/>
    <s v="LIB4019 SU"/>
    <s v="Joint Consortia Agreement for Books, Standing Orders, E-Books and Related Material"/>
    <x v="4"/>
    <n v="4"/>
    <d v="2013-08-01T00:00:00"/>
    <d v="2013-08-01T00:00:00"/>
    <d v="2015-07-31T00:00:00"/>
    <n v="24"/>
    <m/>
    <b v="0"/>
    <m/>
    <b v="0"/>
    <m/>
    <n v="0"/>
    <n v="0"/>
    <m/>
    <m/>
    <b v="1"/>
    <s v="B"/>
    <m/>
    <x v="3"/>
    <s v="European Language Material"/>
  </r>
  <r>
    <n v="1577"/>
    <x v="4"/>
    <s v="LIB4019 SU"/>
    <s v="Joint Consortia Agreement for Books, Standing Orders, E-Books and Related Material"/>
    <x v="4"/>
    <n v="4"/>
    <d v="2013-08-01T00:00:00"/>
    <d v="2013-08-01T00:00:00"/>
    <d v="2015-07-31T00:00:00"/>
    <n v="24"/>
    <m/>
    <b v="0"/>
    <m/>
    <b v="0"/>
    <m/>
    <n v="0"/>
    <n v="0"/>
    <m/>
    <m/>
    <b v="1"/>
    <s v="B"/>
    <m/>
    <x v="3"/>
    <s v="Sales to Staff and Students"/>
  </r>
  <r>
    <n v="1579"/>
    <x v="0"/>
    <s v="AVI6001 HW"/>
    <s v="Audio Visual Equipment - Lot 1 - AV Supply only"/>
    <x v="3"/>
    <n v="6"/>
    <m/>
    <d v="2010-11-02T00:00:00"/>
    <d v="2014-11-01T00:00:00"/>
    <n v="36"/>
    <m/>
    <b v="1"/>
    <n v="12"/>
    <b v="0"/>
    <m/>
    <n v="0"/>
    <n v="0"/>
    <m/>
    <m/>
    <b v="1"/>
    <s v="B"/>
    <m/>
    <x v="6"/>
    <s v="Lot 1 - AV Supply Only"/>
  </r>
  <r>
    <n v="1580"/>
    <x v="0"/>
    <s v="AVI6001 HW"/>
    <s v="Audio Visual Equipment - Lot 2 - AV Presentation Systems"/>
    <x v="3"/>
    <n v="6"/>
    <m/>
    <d v="2010-11-02T00:00:00"/>
    <d v="2014-11-01T00:00:00"/>
    <n v="36"/>
    <n v="12"/>
    <b v="1"/>
    <n v="12"/>
    <b v="0"/>
    <m/>
    <n v="23000000"/>
    <n v="0"/>
    <m/>
    <m/>
    <b v="1"/>
    <s v="A"/>
    <n v="0"/>
    <x v="6"/>
    <s v="Lot 2 - AV Presentation Systems"/>
  </r>
  <r>
    <n v="1581"/>
    <x v="0"/>
    <s v="AVI6001 HW"/>
    <s v="Audio Visual Equipment - Lot 4 - Event Management"/>
    <x v="3"/>
    <n v="6"/>
    <m/>
    <d v="2010-11-02T00:00:00"/>
    <d v="2014-11-01T00:00:00"/>
    <n v="36"/>
    <m/>
    <b v="1"/>
    <n v="12"/>
    <b v="0"/>
    <m/>
    <n v="0"/>
    <n v="0"/>
    <m/>
    <m/>
    <b v="1"/>
    <s v="B"/>
    <m/>
    <x v="6"/>
    <s v="Lot 4 - Event Management"/>
  </r>
  <r>
    <n v="1582"/>
    <x v="0"/>
    <s v="AVI6001 HW"/>
    <s v="Audio Visual Equipment - Lot 5 - Projector Lamps Only"/>
    <x v="3"/>
    <n v="6"/>
    <m/>
    <d v="2010-11-02T00:00:00"/>
    <d v="2014-11-01T00:00:00"/>
    <n v="36"/>
    <m/>
    <b v="1"/>
    <n v="12"/>
    <b v="0"/>
    <m/>
    <n v="0"/>
    <n v="0"/>
    <m/>
    <m/>
    <b v="1"/>
    <s v="B"/>
    <m/>
    <x v="6"/>
    <s v="Lot 5 - Projector Lamps Only"/>
  </r>
  <r>
    <n v="1590"/>
    <x v="3"/>
    <s v="MED1001 AP"/>
    <s v="Healthcare Student Uniforms"/>
    <x v="0"/>
    <n v="1"/>
    <d v="2013-09-09T00:00:00"/>
    <d v="2013-09-09T00:00:00"/>
    <d v="2021-12-08T00:00:00"/>
    <n v="72"/>
    <n v="27"/>
    <b v="1"/>
    <n v="12"/>
    <b v="1"/>
    <n v="15"/>
    <n v="300000"/>
    <n v="1800000"/>
    <d v="2012-09-09T00:00:00"/>
    <d v="2013-09-09T00:00:00"/>
    <b v="1"/>
    <s v="A"/>
    <n v="0"/>
    <x v="0"/>
    <m/>
  </r>
  <r>
    <n v="1591"/>
    <x v="9"/>
    <s v="GPS - RM1715"/>
    <s v="COI - Market Research"/>
    <x v="6"/>
    <n v="1"/>
    <m/>
    <d v="2009-07-01T00:00:00"/>
    <d v="2013-12-31T00:00:00"/>
    <n v="54"/>
    <m/>
    <b v="0"/>
    <m/>
    <b v="0"/>
    <m/>
    <n v="0"/>
    <n v="0"/>
    <m/>
    <m/>
    <b v="1"/>
    <s v="C1 - Local Collaboration"/>
    <m/>
    <x v="0"/>
    <m/>
  </r>
  <r>
    <n v="1592"/>
    <x v="9"/>
    <s v="GPS - RM827"/>
    <s v="Telecom Networks"/>
    <x v="3"/>
    <n v="1"/>
    <m/>
    <d v="2011-06-22T00:00:00"/>
    <d v="2013-10-21T00:00:00"/>
    <n v="28"/>
    <m/>
    <b v="0"/>
    <m/>
    <b v="0"/>
    <m/>
    <n v="0"/>
    <n v="0"/>
    <m/>
    <m/>
    <b v="1"/>
    <s v="C1 - Local Collaboration"/>
    <m/>
    <x v="0"/>
    <m/>
  </r>
  <r>
    <n v="1593"/>
    <x v="9"/>
    <s v="GPS - RM632"/>
    <s v="Building Materials and Associated Managed Services"/>
    <x v="1"/>
    <n v="1"/>
    <m/>
    <d v="2003-10-01T00:00:00"/>
    <d v="2004-03-31T00:00:00"/>
    <n v="6"/>
    <m/>
    <b v="0"/>
    <m/>
    <b v="0"/>
    <m/>
    <n v="0"/>
    <n v="0"/>
    <m/>
    <m/>
    <b v="1"/>
    <s v="C1 - Local Collaboration"/>
    <m/>
    <x v="0"/>
    <m/>
  </r>
  <r>
    <n v="1594"/>
    <x v="9"/>
    <s v="GPS - Specialist Solutions"/>
    <s v="Specialist Solutions"/>
    <x v="3"/>
    <n v="1"/>
    <m/>
    <m/>
    <m/>
    <m/>
    <m/>
    <b v="0"/>
    <m/>
    <b v="0"/>
    <m/>
    <n v="0"/>
    <n v="0"/>
    <m/>
    <m/>
    <b v="1"/>
    <s v="C1 - Local Collaboration"/>
    <m/>
    <x v="0"/>
    <m/>
  </r>
  <r>
    <n v="1595"/>
    <x v="9"/>
    <s v="GPS - BT MoU - Accumulate"/>
    <s v="BT MoU - Accumulate"/>
    <x v="3"/>
    <n v="1"/>
    <m/>
    <m/>
    <m/>
    <m/>
    <m/>
    <b v="0"/>
    <m/>
    <b v="0"/>
    <m/>
    <n v="0"/>
    <n v="0"/>
    <m/>
    <m/>
    <b v="1"/>
    <s v="C1 - Local Collaboration"/>
    <m/>
    <x v="0"/>
    <m/>
  </r>
  <r>
    <n v="1596"/>
    <x v="9"/>
    <s v="GPS - Software Application Solutions"/>
    <s v="BT MoU - Accumulate"/>
    <x v="3"/>
    <n v="1"/>
    <m/>
    <d v="2011-07-27T00:00:00"/>
    <d v="2014-07-26T00:00:00"/>
    <n v="36"/>
    <m/>
    <b v="0"/>
    <m/>
    <b v="0"/>
    <m/>
    <n v="0"/>
    <n v="0"/>
    <m/>
    <m/>
    <b v="1"/>
    <s v="C1 - Local Collaboration"/>
    <m/>
    <x v="0"/>
    <m/>
  </r>
  <r>
    <n v="1597"/>
    <x v="9"/>
    <s v="GPS - PCS - Property And Facilities Management Services"/>
    <s v="PCS - Property And Facilities Management Services"/>
    <x v="3"/>
    <n v="1"/>
    <m/>
    <m/>
    <m/>
    <m/>
    <m/>
    <b v="0"/>
    <m/>
    <b v="0"/>
    <m/>
    <n v="0"/>
    <n v="0"/>
    <m/>
    <m/>
    <b v="1"/>
    <s v="C1 - Local Collaboration"/>
    <m/>
    <x v="0"/>
    <m/>
  </r>
  <r>
    <n v="1598"/>
    <x v="9"/>
    <s v="GPS - RM988"/>
    <s v="COI - Public Relations"/>
    <x v="3"/>
    <n v="1"/>
    <m/>
    <d v="2012-12-17T00:00:00"/>
    <d v="2016-12-16T00:00:00"/>
    <n v="48"/>
    <m/>
    <b v="0"/>
    <m/>
    <b v="0"/>
    <m/>
    <n v="0"/>
    <n v="0"/>
    <m/>
    <m/>
    <b v="1"/>
    <s v="C1 - Local Collaboration"/>
    <m/>
    <x v="0"/>
    <m/>
  </r>
  <r>
    <n v="1599"/>
    <x v="9"/>
    <s v="GPS -RM717"/>
    <s v="IT Managed Services"/>
    <x v="3"/>
    <n v="1"/>
    <m/>
    <d v="2010-08-06T00:00:00"/>
    <d v="2014-08-05T00:00:00"/>
    <n v="48"/>
    <m/>
    <b v="0"/>
    <m/>
    <b v="0"/>
    <m/>
    <n v="0"/>
    <n v="0"/>
    <m/>
    <m/>
    <b v="1"/>
    <s v="C1 - Local Collaboration"/>
    <m/>
    <x v="0"/>
    <m/>
  </r>
  <r>
    <n v="1600"/>
    <x v="9"/>
    <s v="GPS - RM928"/>
    <s v="Estates Professional Services"/>
    <x v="3"/>
    <n v="1"/>
    <m/>
    <m/>
    <m/>
    <m/>
    <m/>
    <b v="0"/>
    <m/>
    <b v="0"/>
    <m/>
    <n v="0"/>
    <n v="0"/>
    <m/>
    <m/>
    <b v="1"/>
    <s v="C1 - Local Collaboration"/>
    <m/>
    <x v="0"/>
    <m/>
  </r>
  <r>
    <n v="1601"/>
    <x v="9"/>
    <s v="GPS - RM1689"/>
    <s v="Document Storage - Spend Under Management"/>
    <x v="6"/>
    <n v="1"/>
    <m/>
    <d v="2012-04-23T00:00:00"/>
    <d v="2016-04-22T00:00:00"/>
    <n v="48"/>
    <m/>
    <b v="0"/>
    <m/>
    <b v="0"/>
    <m/>
    <n v="0"/>
    <n v="0"/>
    <m/>
    <m/>
    <b v="1"/>
    <s v="C1 - Local Collaboration"/>
    <m/>
    <x v="0"/>
    <m/>
  </r>
  <r>
    <n v="1602"/>
    <x v="9"/>
    <s v="GPS-RM922"/>
    <s v="Catering Equipment - Commercial"/>
    <x v="1"/>
    <n v="1"/>
    <m/>
    <d v="2012-11-01T00:00:00"/>
    <d v="2014-10-31T00:00:00"/>
    <n v="24"/>
    <m/>
    <b v="0"/>
    <m/>
    <b v="0"/>
    <m/>
    <n v="0"/>
    <n v="0"/>
    <m/>
    <m/>
    <b v="1"/>
    <s v="C1 - Local Collaboration"/>
    <m/>
    <x v="0"/>
    <m/>
  </r>
  <r>
    <n v="1605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estic Equipment greater than 500kw rated input (Yorkshire and Humber)"/>
  </r>
  <r>
    <n v="1610"/>
    <x v="0"/>
    <s v="VEH RM1027"/>
    <s v="Payment Solutions"/>
    <x v="6"/>
    <n v="1"/>
    <m/>
    <d v="2014-05-30T00:00:00"/>
    <d v="2018-05-29T00:00:00"/>
    <n v="48"/>
    <n v="0"/>
    <b v="0"/>
    <m/>
    <b v="0"/>
    <m/>
    <n v="0"/>
    <n v="0"/>
    <m/>
    <d v="2014-02-10T00:00:00"/>
    <b v="1"/>
    <s v="A"/>
    <n v="0"/>
    <x v="0"/>
    <s v=" Fuel Cards"/>
  </r>
  <r>
    <n v="1612"/>
    <x v="0"/>
    <s v="PFB RM1095"/>
    <s v="ePurchasing Card Solution"/>
    <x v="6"/>
    <n v="1"/>
    <d v="2014-08-18T00:00:00"/>
    <d v="2014-08-18T00:00:00"/>
    <d v="2018-08-17T00:00:00"/>
    <n v="48"/>
    <n v="0"/>
    <b v="0"/>
    <n v="0"/>
    <b v="0"/>
    <n v="0"/>
    <n v="7000000"/>
    <n v="28000000"/>
    <m/>
    <d v="2014-02-01T00:00:00"/>
    <b v="1"/>
    <s v="A"/>
    <n v="0"/>
    <x v="0"/>
    <m/>
  </r>
  <r>
    <n v="1613"/>
    <x v="1"/>
    <s v="PFB RM1036"/>
    <s v="Pre Paid Credit Cards"/>
    <x v="6"/>
    <n v="1"/>
    <m/>
    <d v="2014-12-01T00:00:00"/>
    <d v="2018-11-30T00:00:00"/>
    <n v="48"/>
    <m/>
    <b v="0"/>
    <m/>
    <b v="0"/>
    <m/>
    <n v="0"/>
    <n v="0"/>
    <m/>
    <d v="2014-02-01T00:00:00"/>
    <b v="1"/>
    <s v="A"/>
    <m/>
    <x v="0"/>
    <m/>
  </r>
  <r>
    <n v="1627"/>
    <x v="2"/>
    <s v="PRI1009 PS"/>
    <s v="Publishing, Print, Design &amp; Associated Services"/>
    <x v="6"/>
    <n v="1"/>
    <d v="2014-09-10T00:00:00"/>
    <d v="2014-10-01T00:00:00"/>
    <d v="2016-09-30T00:00:00"/>
    <n v="24"/>
    <n v="24"/>
    <b v="0"/>
    <n v="12"/>
    <b v="0"/>
    <n v="12"/>
    <n v="10000000"/>
    <n v="2000000"/>
    <m/>
    <d v="2014-07-16T00:00:00"/>
    <b v="1"/>
    <s v="A"/>
    <n v="24"/>
    <x v="0"/>
    <m/>
  </r>
  <r>
    <n v="1629"/>
    <x v="0"/>
    <s v="RM860"/>
    <s v="PSN Connectivity - Mobile Voice and Data Services"/>
    <x v="2"/>
    <n v="2"/>
    <m/>
    <d v="2012-04-25T00:00:00"/>
    <d v="2016-04-24T00:00:00"/>
    <n v="24"/>
    <n v="24"/>
    <b v="1"/>
    <n v="12"/>
    <b v="1"/>
    <n v="12"/>
    <n v="500000000"/>
    <n v="2000000000"/>
    <m/>
    <m/>
    <b v="1"/>
    <s v="Call-off from Framework"/>
    <n v="0"/>
    <x v="4"/>
    <m/>
  </r>
  <r>
    <n v="1632"/>
    <x v="0"/>
    <s v="RM717"/>
    <s v="IT Managed Services"/>
    <x v="2"/>
    <n v="2"/>
    <m/>
    <d v="2010-08-06T00:00:00"/>
    <d v="2012-08-05T00:00:00"/>
    <n v="24"/>
    <n v="24"/>
    <b v="0"/>
    <n v="12"/>
    <b v="0"/>
    <n v="12"/>
    <n v="15000000"/>
    <n v="600000000"/>
    <m/>
    <m/>
    <b v="1"/>
    <s v="Call-off from Framework"/>
    <n v="24"/>
    <x v="4"/>
    <m/>
  </r>
  <r>
    <n v="1659"/>
    <x v="0"/>
    <s v="BA-TEL008"/>
    <s v="SIP and IP Handsets and Associated Licences"/>
    <x v="2"/>
    <n v="1"/>
    <d v="2013-08-28T00:00:00"/>
    <d v="2013-09-16T00:00:00"/>
    <d v="2017-09-15T00:00:00"/>
    <n v="24"/>
    <n v="24"/>
    <b v="1"/>
    <n v="12"/>
    <b v="1"/>
    <n v="12"/>
    <n v="0"/>
    <n v="0"/>
    <m/>
    <m/>
    <b v="1"/>
    <s v="B"/>
    <n v="0"/>
    <x v="0"/>
    <s v="Generic SIP and IP Handsets"/>
  </r>
  <r>
    <n v="1660"/>
    <x v="0"/>
    <s v="BA-TEL008"/>
    <s v="SIP and IP Handsets and Associated Licences"/>
    <x v="2"/>
    <n v="1"/>
    <d v="2013-08-28T00:00:00"/>
    <d v="2013-09-16T00:00:00"/>
    <d v="2017-09-15T00:00:00"/>
    <n v="24"/>
    <n v="24"/>
    <b v="1"/>
    <n v="12"/>
    <b v="1"/>
    <n v="12"/>
    <n v="45000"/>
    <n v="180000"/>
    <m/>
    <m/>
    <b v="1"/>
    <s v="B"/>
    <n v="0"/>
    <x v="0"/>
    <s v="Service Supply and Installation of IP Telephony Systems, End User Products, Software and Services"/>
  </r>
  <r>
    <n v="1661"/>
    <x v="0"/>
    <s v="BA-TEL008 Lots 2 - 12"/>
    <s v="SIP and IP Handsets and Associated Licences"/>
    <x v="2"/>
    <n v="1"/>
    <d v="2013-08-28T00:00:00"/>
    <d v="2013-09-16T00:00:00"/>
    <d v="2017-09-15T00:00:00"/>
    <n v="24"/>
    <n v="24"/>
    <b v="1"/>
    <n v="12"/>
    <b v="1"/>
    <n v="12"/>
    <n v="27500"/>
    <n v="110000"/>
    <m/>
    <m/>
    <b v="1"/>
    <s v="B"/>
    <n v="0"/>
    <x v="0"/>
    <s v="Proprietary SIP &amp; IP handets and associated licences"/>
  </r>
  <r>
    <n v="1662"/>
    <x v="0"/>
    <s v="CAT11014 TU"/>
    <s v="Sandwiches"/>
    <x v="1"/>
    <n v="10"/>
    <d v="2014-06-23T00:00:00"/>
    <d v="2014-07-01T00:00:00"/>
    <d v="2018-06-30T00:00:00"/>
    <n v="24"/>
    <n v="24"/>
    <b v="1"/>
    <n v="12"/>
    <b v="1"/>
    <n v="12"/>
    <n v="8000000"/>
    <n v="32000000"/>
    <d v="2013-09-02T00:00:00"/>
    <d v="2014-02-28T00:00:00"/>
    <b v="1"/>
    <s v="B"/>
    <n v="0"/>
    <x v="1"/>
    <m/>
  </r>
  <r>
    <n v="1663"/>
    <x v="4"/>
    <s v="LAB1008 AP"/>
    <s v="Anti-vibration tables"/>
    <x v="0"/>
    <n v="1"/>
    <m/>
    <d v="2014-12-01T00:00:00"/>
    <m/>
    <m/>
    <m/>
    <b v="0"/>
    <m/>
    <b v="0"/>
    <m/>
    <n v="0"/>
    <n v="0"/>
    <d v="2014-02-17T00:00:00"/>
    <m/>
    <b v="1"/>
    <s v="B"/>
    <m/>
    <x v="0"/>
    <m/>
  </r>
  <r>
    <n v="1667"/>
    <x v="0"/>
    <s v="CAT11017 TU"/>
    <s v="Catering Light and Heavy Equipment"/>
    <x v="1"/>
    <n v="10"/>
    <d v="2014-05-02T00:00:00"/>
    <d v="2014-05-12T00:00:00"/>
    <d v="2018-11-11T00:00:00"/>
    <n v="24"/>
    <n v="24"/>
    <b v="1"/>
    <n v="12"/>
    <b v="1"/>
    <n v="18"/>
    <n v="0"/>
    <n v="0"/>
    <m/>
    <d v="2014-02-15T00:00:00"/>
    <b v="1"/>
    <s v="B"/>
    <n v="0"/>
    <x v="1"/>
    <s v="Lot 1 - Light Equipment;"/>
  </r>
  <r>
    <n v="1668"/>
    <x v="0"/>
    <s v="JAN3043 NW"/>
    <s v="Soft Furnishings - Lot 2 Student Starter Packs"/>
    <x v="1"/>
    <n v="3"/>
    <m/>
    <d v="2014-01-28T00:00:00"/>
    <d v="2018-02-27T00:00:00"/>
    <n v="24"/>
    <n v="12"/>
    <b v="1"/>
    <n v="13"/>
    <b v="1"/>
    <n v="12"/>
    <n v="0"/>
    <n v="0"/>
    <m/>
    <m/>
    <b v="1"/>
    <s v="B"/>
    <n v="0"/>
    <x v="2"/>
    <s v="Student Starter Packs"/>
  </r>
  <r>
    <n v="1669"/>
    <x v="0"/>
    <s v="JAN3043 NW"/>
    <s v="Soft Furnishings - Lot 3 Window Coverings"/>
    <x v="1"/>
    <n v="3"/>
    <m/>
    <d v="2014-01-28T00:00:00"/>
    <d v="2018-02-27T00:00:00"/>
    <n v="24"/>
    <n v="12"/>
    <b v="1"/>
    <n v="13"/>
    <b v="1"/>
    <n v="12"/>
    <n v="0"/>
    <n v="0"/>
    <m/>
    <m/>
    <b v="1"/>
    <s v="B"/>
    <n v="0"/>
    <x v="2"/>
    <s v="Window Coverings"/>
  </r>
  <r>
    <n v="1671"/>
    <x v="0"/>
    <s v="CAT1048 AP"/>
    <s v="Fresh Butcher Meat"/>
    <x v="1"/>
    <n v="1"/>
    <d v="2014-12-16T00:00:00"/>
    <d v="2015-01-05T00:00:00"/>
    <d v="2019-03-04T00:00:00"/>
    <n v="36"/>
    <n v="12"/>
    <b v="1"/>
    <n v="12"/>
    <b v="1"/>
    <n v="2"/>
    <n v="1500000"/>
    <n v="6000000"/>
    <d v="2014-01-13T00:00:00"/>
    <d v="2014-08-26T00:00:00"/>
    <b v="1"/>
    <s v="B"/>
    <n v="0"/>
    <x v="0"/>
    <m/>
  </r>
  <r>
    <n v="1672"/>
    <x v="0"/>
    <s v="CAT1049 AP"/>
    <s v="Fresh Bakery Products"/>
    <x v="1"/>
    <n v="1"/>
    <d v="2015-08-25T00:00:00"/>
    <d v="2015-09-07T00:00:00"/>
    <d v="2019-09-06T00:00:00"/>
    <n v="36"/>
    <n v="12"/>
    <b v="1"/>
    <n v="12"/>
    <b v="0"/>
    <m/>
    <n v="300000"/>
    <n v="1200000"/>
    <d v="2015-01-06T00:00:00"/>
    <d v="2015-06-30T00:00:00"/>
    <b v="1"/>
    <s v="B"/>
    <n v="0"/>
    <x v="0"/>
    <m/>
  </r>
  <r>
    <n v="1675"/>
    <x v="0"/>
    <s v="CAT11018 TU"/>
    <s v="Hot Beverage Dispensing Equipment and Ingredients"/>
    <x v="1"/>
    <n v="10"/>
    <d v="2015-10-28T00:00:00"/>
    <d v="2016-01-04T00:00:00"/>
    <d v="2020-01-03T00:00:00"/>
    <n v="24"/>
    <n v="24"/>
    <b v="1"/>
    <n v="12"/>
    <b v="1"/>
    <n v="12"/>
    <n v="6250000"/>
    <n v="25000000"/>
    <m/>
    <d v="2015-09-01T00:00:00"/>
    <b v="1"/>
    <s v="B"/>
    <n v="0"/>
    <x v="1"/>
    <m/>
  </r>
  <r>
    <n v="1676"/>
    <x v="0"/>
    <s v="CAT11019 TU"/>
    <s v="Frozen and Chilled Foods"/>
    <x v="1"/>
    <n v="10"/>
    <d v="2015-03-17T00:00:00"/>
    <d v="2015-04-01T00:00:00"/>
    <d v="2019-03-31T00:00:00"/>
    <n v="24"/>
    <n v="24"/>
    <b v="1"/>
    <n v="12"/>
    <b v="1"/>
    <n v="12"/>
    <n v="25000000"/>
    <n v="100000000"/>
    <m/>
    <d v="2015-03-01T00:00:00"/>
    <b v="1"/>
    <s v="B"/>
    <n v="0"/>
    <x v="1"/>
    <m/>
  </r>
  <r>
    <n v="1677"/>
    <x v="0"/>
    <s v="CAT11020 TU"/>
    <s v="Confectionery, Snacks, Soft Drinks, Cakes and Ancillary Products"/>
    <x v="1"/>
    <n v="10"/>
    <d v="2015-11-12T00:00:00"/>
    <d v="2015-11-16T00:00:00"/>
    <d v="2019-11-15T00:00:00"/>
    <n v="24"/>
    <n v="24"/>
    <b v="1"/>
    <n v="12"/>
    <b v="1"/>
    <n v="12"/>
    <n v="583333"/>
    <n v="2333333"/>
    <m/>
    <d v="2015-10-03T00:00:00"/>
    <b v="1"/>
    <s v="B"/>
    <n v="0"/>
    <x v="1"/>
    <s v="Confectionary, Snacks and ancillary products"/>
  </r>
  <r>
    <n v="1678"/>
    <x v="4"/>
    <s v="CAT1053 TU"/>
    <s v="Water Dispensers / Water Fountains &amp; Related Services (WD2009)"/>
    <x v="1"/>
    <n v="1"/>
    <m/>
    <d v="2014-05-03T00:00:00"/>
    <d v="2017-05-02T00:00:00"/>
    <n v="36"/>
    <m/>
    <b v="0"/>
    <m/>
    <b v="0"/>
    <m/>
    <n v="0"/>
    <n v="0"/>
    <m/>
    <m/>
    <b v="1"/>
    <s v="B"/>
    <m/>
    <x v="0"/>
    <m/>
  </r>
  <r>
    <n v="1679"/>
    <x v="0"/>
    <s v="CAT11026 TU"/>
    <s v="Vending Equipment  (Supply and Distribution of)"/>
    <x v="1"/>
    <n v="10"/>
    <d v="2016-06-27T00:00:00"/>
    <d v="2016-07-01T00:00:00"/>
    <d v="2020-09-30T00:00:00"/>
    <n v="24"/>
    <n v="24"/>
    <b v="1"/>
    <n v="12"/>
    <b v="1"/>
    <n v="15"/>
    <n v="2250000"/>
    <n v="9000000"/>
    <m/>
    <d v="2016-07-01T00:00:00"/>
    <b v="1"/>
    <s v="B"/>
    <n v="0"/>
    <x v="1"/>
    <m/>
  </r>
  <r>
    <n v="1680"/>
    <x v="0"/>
    <s v="CAT11022 TU"/>
    <s v="Innovative Food Concepts (ICC2009)"/>
    <x v="1"/>
    <n v="10"/>
    <d v="2014-12-01T00:00:00"/>
    <d v="2014-12-01T00:00:00"/>
    <d v="2018-08-31T00:00:00"/>
    <n v="24"/>
    <n v="12"/>
    <b v="1"/>
    <n v="12"/>
    <b v="1"/>
    <n v="9"/>
    <n v="0"/>
    <n v="0"/>
    <d v="2014-02-05T00:00:00"/>
    <m/>
    <b v="1"/>
    <s v="B"/>
    <n v="0"/>
    <x v="1"/>
    <m/>
  </r>
  <r>
    <n v="1681"/>
    <x v="0"/>
    <s v="CAT11016 TU"/>
    <s v="Soft Drinks, Fruit Juice Concentrate, Associated Products and Services"/>
    <x v="1"/>
    <n v="10"/>
    <d v="2014-09-30T00:00:00"/>
    <d v="2014-10-01T00:00:00"/>
    <d v="2018-09-30T00:00:00"/>
    <n v="24"/>
    <n v="24"/>
    <b v="1"/>
    <n v="12"/>
    <b v="1"/>
    <n v="12"/>
    <n v="10000000"/>
    <n v="40000000"/>
    <d v="2014-01-10T00:00:00"/>
    <d v="2014-07-17T00:00:00"/>
    <b v="1"/>
    <s v="B"/>
    <n v="0"/>
    <x v="1"/>
    <m/>
  </r>
  <r>
    <n v="1682"/>
    <x v="6"/>
    <s v="EFM1012 AP"/>
    <s v="Boiler Maintenance"/>
    <x v="1"/>
    <n v="1"/>
    <m/>
    <d v="2015-12-01T00:00:00"/>
    <d v="2018-11-30T00:00:00"/>
    <n v="36"/>
    <m/>
    <b v="0"/>
    <m/>
    <b v="0"/>
    <m/>
    <n v="0"/>
    <n v="0"/>
    <m/>
    <m/>
    <b v="1"/>
    <s v="B"/>
    <m/>
    <x v="0"/>
    <m/>
  </r>
  <r>
    <n v="1683"/>
    <x v="0"/>
    <s v="EFM1013 AP"/>
    <s v="Road Surfacing"/>
    <x v="1"/>
    <n v="1"/>
    <d v="2015-09-15T00:00:00"/>
    <d v="2015-09-29T00:00:00"/>
    <d v="2019-09-28T00:00:00"/>
    <n v="24"/>
    <n v="24"/>
    <b v="1"/>
    <n v="12"/>
    <b v="1"/>
    <n v="12"/>
    <n v="700000"/>
    <n v="4000000"/>
    <d v="2014-12-01T00:00:00"/>
    <m/>
    <b v="1"/>
    <s v="B"/>
    <n v="0"/>
    <x v="0"/>
    <m/>
  </r>
  <r>
    <n v="1684"/>
    <x v="0"/>
    <s v="EFM1014 AP"/>
    <s v="Lift Maintenance, Installation &amp; Refurbishment Services"/>
    <x v="1"/>
    <n v="1"/>
    <d v="2014-10-29T00:00:00"/>
    <d v="2014-11-03T00:00:00"/>
    <d v="2019-01-02T00:00:00"/>
    <n v="36"/>
    <n v="12"/>
    <b v="1"/>
    <n v="12"/>
    <b v="1"/>
    <n v="2"/>
    <n v="1520000"/>
    <n v="6080000"/>
    <d v="2013-12-16T00:00:00"/>
    <d v="2014-05-09T00:00:00"/>
    <b v="1"/>
    <s v="B"/>
    <n v="0"/>
    <x v="0"/>
    <m/>
  </r>
  <r>
    <n v="1685"/>
    <x v="0"/>
    <s v="EFM1015 AP"/>
    <s v="Building Materials"/>
    <x v="1"/>
    <n v="1"/>
    <d v="2015-04-01T00:00:00"/>
    <d v="2015-04-01T00:00:00"/>
    <d v="2019-05-31T00:00:00"/>
    <n v="36"/>
    <n v="12"/>
    <b v="1"/>
    <n v="12"/>
    <b v="1"/>
    <n v="2"/>
    <n v="33000"/>
    <n v="132000"/>
    <d v="2014-09-01T00:00:00"/>
    <d v="2015-04-01T00:00:00"/>
    <b v="1"/>
    <s v="B"/>
    <n v="0"/>
    <x v="0"/>
    <m/>
  </r>
  <r>
    <n v="1686"/>
    <x v="6"/>
    <s v="ITS1999 AP"/>
    <s v="IT Certification Services"/>
    <x v="2"/>
    <n v="1"/>
    <m/>
    <m/>
    <m/>
    <m/>
    <m/>
    <b v="0"/>
    <m/>
    <b v="0"/>
    <m/>
    <n v="0"/>
    <n v="0"/>
    <m/>
    <m/>
    <b v="1"/>
    <s v="B"/>
    <m/>
    <x v="0"/>
    <m/>
  </r>
  <r>
    <n v="1687"/>
    <x v="4"/>
    <s v="LAB1003 AP"/>
    <s v="Laboratory Furniture"/>
    <x v="0"/>
    <n v="1"/>
    <m/>
    <m/>
    <m/>
    <m/>
    <m/>
    <b v="0"/>
    <m/>
    <b v="0"/>
    <m/>
    <n v="0"/>
    <n v="0"/>
    <m/>
    <m/>
    <b v="1"/>
    <s v="B"/>
    <m/>
    <x v="0"/>
    <m/>
  </r>
  <r>
    <n v="1688"/>
    <x v="0"/>
    <s v="EFM1016 AP"/>
    <s v="Road Maintenance Materials"/>
    <x v="1"/>
    <n v="1"/>
    <m/>
    <d v="2014-07-01T00:00:00"/>
    <d v="2017-06-30T00:00:00"/>
    <n v="36"/>
    <n v="12"/>
    <b v="0"/>
    <m/>
    <b v="0"/>
    <m/>
    <n v="7000"/>
    <n v="28000"/>
    <m/>
    <m/>
    <b v="1"/>
    <s v="B"/>
    <n v="12"/>
    <x v="0"/>
    <m/>
  </r>
  <r>
    <n v="1689"/>
    <x v="1"/>
    <s v="LAB1004 AP"/>
    <s v="Biological Research Facility Equipment (inc. Animal Feed)"/>
    <x v="0"/>
    <n v="1"/>
    <m/>
    <d v="2016-12-01T00:00:00"/>
    <d v="2020-11-30T00:00:00"/>
    <n v="48"/>
    <m/>
    <b v="0"/>
    <m/>
    <b v="0"/>
    <m/>
    <n v="0"/>
    <n v="0"/>
    <m/>
    <m/>
    <b v="1"/>
    <s v="B"/>
    <m/>
    <x v="0"/>
    <m/>
  </r>
  <r>
    <n v="1690"/>
    <x v="4"/>
    <s v="LAB1005 AP"/>
    <s v="Glove Boxes"/>
    <x v="0"/>
    <n v="1"/>
    <m/>
    <m/>
    <m/>
    <m/>
    <m/>
    <b v="0"/>
    <m/>
    <b v="0"/>
    <m/>
    <n v="0"/>
    <n v="0"/>
    <m/>
    <m/>
    <b v="1"/>
    <s v="B"/>
    <m/>
    <x v="0"/>
    <m/>
  </r>
  <r>
    <n v="1691"/>
    <x v="4"/>
    <s v="LAB1006 AP"/>
    <s v="Fume Cupboards"/>
    <x v="0"/>
    <n v="1"/>
    <m/>
    <m/>
    <m/>
    <m/>
    <m/>
    <b v="0"/>
    <m/>
    <b v="0"/>
    <m/>
    <n v="0"/>
    <n v="0"/>
    <m/>
    <m/>
    <b v="1"/>
    <s v="B"/>
    <m/>
    <x v="0"/>
    <m/>
  </r>
  <r>
    <n v="1702"/>
    <x v="0"/>
    <s v="FFE1004 AP"/>
    <s v="Furniture (Supply, Delivery &amp; Installation)"/>
    <x v="1"/>
    <n v="1"/>
    <d v="2014-10-23T00:00:00"/>
    <d v="2014-12-01T00:00:00"/>
    <d v="2018-11-30T00:00:00"/>
    <n v="24"/>
    <n v="24"/>
    <b v="1"/>
    <n v="12"/>
    <b v="1"/>
    <n v="12"/>
    <n v="9000000"/>
    <n v="36000000"/>
    <d v="2013-12-04T00:00:00"/>
    <d v="2014-10-16T00:00:00"/>
    <b v="1"/>
    <s v="B"/>
    <n v="0"/>
    <x v="0"/>
    <m/>
  </r>
  <r>
    <n v="1703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113064"/>
    <n v="452256"/>
    <d v="2015-09-29T00:00:00"/>
    <d v="2016-04-04T00:00:00"/>
    <b v="1"/>
    <s v="B"/>
    <n v="0"/>
    <x v="0"/>
    <s v="Edinburgh, Lothians"/>
  </r>
  <r>
    <n v="1704"/>
    <x v="0"/>
    <s v="EFM1019 AP"/>
    <s v="Timber Products"/>
    <x v="1"/>
    <n v="1"/>
    <d v="2015-03-06T00:00:00"/>
    <d v="2015-03-23T00:00:00"/>
    <d v="2019-04-22T00:00:00"/>
    <n v="24"/>
    <n v="24"/>
    <b v="1"/>
    <n v="12"/>
    <b v="1"/>
    <n v="13"/>
    <n v="300000"/>
    <n v="1200000"/>
    <d v="2014-03-12T00:00:00"/>
    <d v="2015-03-16T00:00:00"/>
    <b v="1"/>
    <s v="B"/>
    <n v="0"/>
    <x v="0"/>
    <m/>
  </r>
  <r>
    <n v="1705"/>
    <x v="0"/>
    <s v="MAI1010 AP"/>
    <s v="Salt For Winter Maintenance"/>
    <x v="1"/>
    <n v="1"/>
    <m/>
    <d v="2014-07-01T00:00:00"/>
    <d v="2018-06-30T00:00:00"/>
    <n v="36"/>
    <n v="12"/>
    <b v="0"/>
    <n v="12"/>
    <b v="1"/>
    <n v="12"/>
    <n v="60000"/>
    <n v="240000"/>
    <m/>
    <m/>
    <b v="1"/>
    <s v="B"/>
    <n v="0"/>
    <x v="0"/>
    <m/>
  </r>
  <r>
    <n v="1719"/>
    <x v="0"/>
    <s v="EFM1018 AP"/>
    <s v="Decorator Paint &amp; Sundries"/>
    <x v="1"/>
    <n v="1"/>
    <d v="2013-10-01T00:00:00"/>
    <d v="2013-10-01T00:00:00"/>
    <d v="2017-09-30T00:00:00"/>
    <n v="24"/>
    <n v="24"/>
    <b v="1"/>
    <n v="12"/>
    <b v="1"/>
    <n v="12"/>
    <n v="379000"/>
    <n v="1516000"/>
    <m/>
    <d v="2013-10-01T00:00:00"/>
    <b v="1"/>
    <s v="B"/>
    <n v="0"/>
    <x v="0"/>
    <m/>
  </r>
  <r>
    <n v="1762"/>
    <x v="0"/>
    <s v="LIB1001 AP"/>
    <s v="eBooks and eBook Collections (The supply of)"/>
    <x v="4"/>
    <n v="1"/>
    <d v="2013-10-29T00:00:00"/>
    <d v="2013-11-11T00:00:00"/>
    <d v="2017-12-10T00:00:00"/>
    <n v="24"/>
    <n v="24"/>
    <b v="1"/>
    <n v="12"/>
    <b v="1"/>
    <n v="13"/>
    <n v="800000"/>
    <n v="3200000"/>
    <m/>
    <d v="2013-10-15T00:00:00"/>
    <b v="1"/>
    <s v="B"/>
    <n v="0"/>
    <x v="0"/>
    <s v="eBook collections DRM Free"/>
  </r>
  <r>
    <n v="1763"/>
    <x v="0"/>
    <s v="LIB1001 AP"/>
    <s v="eBooks and eBook Collections (The supply of)"/>
    <x v="4"/>
    <n v="1"/>
    <d v="2013-10-29T00:00:00"/>
    <d v="2013-11-11T00:00:00"/>
    <d v="2017-12-10T00:00:00"/>
    <n v="24"/>
    <m/>
    <b v="1"/>
    <n v="12"/>
    <b v="1"/>
    <n v="13"/>
    <n v="50000"/>
    <n v="200000"/>
    <m/>
    <m/>
    <b v="1"/>
    <s v="B"/>
    <n v="0"/>
    <x v="0"/>
    <s v="DRM constrained Prepacked subscription packages"/>
  </r>
  <r>
    <n v="1768"/>
    <x v="0"/>
    <s v="EFM2005 NE"/>
    <s v="Asbestos Removal Services"/>
    <x v="1"/>
    <n v="2"/>
    <m/>
    <d v="2014-04-07T00:00:00"/>
    <d v="2018-10-06T00:00:00"/>
    <n v="36"/>
    <n v="12"/>
    <b v="1"/>
    <n v="12"/>
    <b v="1"/>
    <n v="6"/>
    <n v="0"/>
    <n v="0"/>
    <m/>
    <d v="2014-04-21T00:00:00"/>
    <b v="1"/>
    <s v="B"/>
    <n v="0"/>
    <x v="4"/>
    <m/>
  </r>
  <r>
    <n v="1769"/>
    <x v="0"/>
    <s v="EFM2004 NE"/>
    <s v="Asbestos Consultancy Services"/>
    <x v="1"/>
    <n v="2"/>
    <m/>
    <d v="2014-05-01T00:00:00"/>
    <d v="2018-09-30T00:00:00"/>
    <n v="36"/>
    <n v="12"/>
    <b v="1"/>
    <n v="12"/>
    <b v="1"/>
    <n v="5"/>
    <n v="500000"/>
    <n v="2000000"/>
    <m/>
    <d v="2014-04-28T00:00:00"/>
    <b v="1"/>
    <s v="B"/>
    <n v="0"/>
    <x v="4"/>
    <m/>
  </r>
  <r>
    <n v="1796"/>
    <x v="0"/>
    <s v="EFM5017 LU"/>
    <s v="Sustainable Waste Management Services"/>
    <x v="1"/>
    <n v="5"/>
    <d v="2014-08-01T00:00:00"/>
    <d v="2014-08-01T00:00:00"/>
    <d v="2018-07-31T00:00:00"/>
    <n v="36"/>
    <m/>
    <b v="1"/>
    <n v="12"/>
    <b v="0"/>
    <m/>
    <n v="0"/>
    <n v="0"/>
    <m/>
    <d v="2014-07-21T00:00:00"/>
    <b v="1"/>
    <s v="B"/>
    <m/>
    <x v="5"/>
    <s v="General waste - Greater London Area"/>
  </r>
  <r>
    <n v="1806"/>
    <x v="0"/>
    <s v="RM1502 GPS"/>
    <s v="ConsultancyONE"/>
    <x v="6"/>
    <n v="1"/>
    <d v="2013-05-16T00:00:00"/>
    <d v="2013-05-16T00:00:00"/>
    <d v="2017-12-15T00:00:00"/>
    <n v="24"/>
    <n v="24"/>
    <b v="1"/>
    <n v="21"/>
    <b v="1"/>
    <n v="10"/>
    <n v="10000000"/>
    <n v="30000000"/>
    <d v="2013-05-16T00:00:00"/>
    <d v="2013-05-16T00:00:00"/>
    <b v="1"/>
    <s v="A"/>
    <n v="0"/>
    <x v="0"/>
    <m/>
  </r>
  <r>
    <n v="1815"/>
    <x v="10"/>
    <s v="JAN3067 NW"/>
    <s v="Laundry and Linen Services"/>
    <x v="1"/>
    <n v="3"/>
    <m/>
    <d v="2022-01-01T00:00:00"/>
    <d v="2023-12-31T00:00:00"/>
    <n v="24"/>
    <n v="24"/>
    <b v="0"/>
    <n v="12"/>
    <b v="0"/>
    <n v="12"/>
    <n v="0"/>
    <n v="0"/>
    <m/>
    <d v="2021-12-01T00:00:00"/>
    <b v="1"/>
    <s v="B"/>
    <n v="24"/>
    <x v="2"/>
    <m/>
  </r>
  <r>
    <n v="1828"/>
    <x v="0"/>
    <s v="OFF3042 NW"/>
    <s v="Promotional Goods - Lot 1 Promotional Products"/>
    <x v="6"/>
    <n v="3"/>
    <m/>
    <d v="2014-03-01T00:00:00"/>
    <d v="2019-02-28T00:00:00"/>
    <n v="36"/>
    <n v="12"/>
    <b v="1"/>
    <n v="12"/>
    <b v="1"/>
    <n v="12"/>
    <n v="0"/>
    <n v="0"/>
    <m/>
    <m/>
    <b v="1"/>
    <s v="B"/>
    <n v="0"/>
    <x v="2"/>
    <s v="Lot 1 - Promotional Products"/>
  </r>
  <r>
    <n v="1829"/>
    <x v="0"/>
    <s v="OFF3042 NW"/>
    <s v="Promotional Goods - Lot 2 Vouchers &amp; Gifts"/>
    <x v="6"/>
    <n v="3"/>
    <m/>
    <d v="2014-03-01T00:00:00"/>
    <d v="2019-02-28T00:00:00"/>
    <n v="36"/>
    <n v="12"/>
    <b v="1"/>
    <n v="12"/>
    <b v="1"/>
    <n v="12"/>
    <n v="0"/>
    <n v="0"/>
    <m/>
    <m/>
    <b v="1"/>
    <s v="B"/>
    <n v="0"/>
    <x v="2"/>
    <s v="Lot 2 - Vouchers and Gifts"/>
  </r>
  <r>
    <n v="1830"/>
    <x v="0"/>
    <s v="OFF3042 NW"/>
    <s v="Promotional Goods - Lot 3 Promotional Clothing"/>
    <x v="6"/>
    <n v="3"/>
    <m/>
    <d v="2014-03-01T00:00:00"/>
    <d v="2019-02-28T00:00:00"/>
    <n v="36"/>
    <n v="12"/>
    <b v="1"/>
    <n v="12"/>
    <b v="1"/>
    <n v="12"/>
    <n v="0"/>
    <n v="0"/>
    <m/>
    <m/>
    <b v="1"/>
    <s v="B"/>
    <n v="0"/>
    <x v="2"/>
    <s v="Lot 3 - Promotional Clothing"/>
  </r>
  <r>
    <n v="1831"/>
    <x v="12"/>
    <s v="LIB1001 AP"/>
    <s v="eBooks and eBook Collections"/>
    <x v="4"/>
    <n v="1"/>
    <m/>
    <m/>
    <m/>
    <m/>
    <m/>
    <b v="0"/>
    <m/>
    <b v="0"/>
    <m/>
    <n v="180000"/>
    <n v="0"/>
    <m/>
    <m/>
    <b v="1"/>
    <s v="B"/>
    <m/>
    <x v="0"/>
    <s v="Full Collection"/>
  </r>
  <r>
    <n v="1833"/>
    <x v="0"/>
    <s v="EFM2006 NE"/>
    <s v="Signs and Signage Lot 1"/>
    <x v="1"/>
    <n v="2"/>
    <m/>
    <d v="2014-12-01T00:00:00"/>
    <d v="2016-11-30T00:00:00"/>
    <n v="24"/>
    <n v="24"/>
    <b v="0"/>
    <n v="12"/>
    <b v="0"/>
    <n v="12"/>
    <n v="0"/>
    <n v="0"/>
    <d v="2013-12-06T00:00:00"/>
    <d v="2014-07-31T00:00:00"/>
    <b v="1"/>
    <s v="B"/>
    <n v="24"/>
    <x v="4"/>
    <m/>
  </r>
  <r>
    <n v="1834"/>
    <x v="0"/>
    <s v="EFM2010 NE"/>
    <s v="Lifts - Consultancy, Maintenance and Refurbishment Lot 1"/>
    <x v="1"/>
    <n v="2"/>
    <m/>
    <d v="2016-10-01T00:00:00"/>
    <d v="2021-03-31T00:00:00"/>
    <n v="24"/>
    <n v="30"/>
    <b v="1"/>
    <n v="12"/>
    <b v="1"/>
    <n v="18"/>
    <n v="100000"/>
    <n v="400000"/>
    <m/>
    <d v="2016-08-15T00:00:00"/>
    <b v="1"/>
    <s v="B"/>
    <n v="0"/>
    <x v="4"/>
    <s v="Consultancy"/>
  </r>
  <r>
    <n v="1835"/>
    <x v="4"/>
    <m/>
    <s v="Security Surveillance Equipment"/>
    <x v="1"/>
    <n v="2"/>
    <m/>
    <m/>
    <m/>
    <m/>
    <m/>
    <b v="0"/>
    <m/>
    <b v="0"/>
    <m/>
    <n v="0"/>
    <n v="0"/>
    <m/>
    <m/>
    <b v="1"/>
    <s v="B"/>
    <m/>
    <x v="4"/>
    <m/>
  </r>
  <r>
    <n v="1838"/>
    <x v="0"/>
    <s v="EFM2011 NE"/>
    <s v="Floor Coverings - Supply and Fit"/>
    <x v="1"/>
    <n v="2"/>
    <m/>
    <d v="2016-06-06T00:00:00"/>
    <d v="2020-10-05T00:00:00"/>
    <n v="24"/>
    <m/>
    <b v="1"/>
    <n v="12"/>
    <b v="1"/>
    <n v="16"/>
    <m/>
    <m/>
    <m/>
    <d v="2016-06-06T00:00:00"/>
    <b v="1"/>
    <s v="C - Framework"/>
    <n v="0"/>
    <x v="4"/>
    <m/>
  </r>
  <r>
    <n v="1846"/>
    <x v="0"/>
    <s v="INS1001 AP"/>
    <s v="Non-life Insurance"/>
    <x v="6"/>
    <n v="1"/>
    <d v="2015-07-13T00:00:00"/>
    <d v="2015-08-01T00:00:00"/>
    <d v="2019-07-31T00:00:00"/>
    <n v="48"/>
    <n v="0"/>
    <b v="0"/>
    <m/>
    <b v="0"/>
    <m/>
    <n v="2400000"/>
    <n v="9600000"/>
    <d v="2014-07-01T00:00:00"/>
    <d v="2015-07-01T00:00:00"/>
    <b v="1"/>
    <s v="B"/>
    <n v="0"/>
    <x v="0"/>
    <m/>
  </r>
  <r>
    <n v="1848"/>
    <x v="8"/>
    <s v="TEL1001 AP"/>
    <s v="Fixed Telephony"/>
    <x v="2"/>
    <n v="1"/>
    <m/>
    <d v="2014-07-01T00:00:00"/>
    <d v="2018-06-30T00:00:00"/>
    <n v="48"/>
    <m/>
    <b v="0"/>
    <m/>
    <b v="0"/>
    <m/>
    <n v="0"/>
    <n v="0"/>
    <d v="2013-12-09T00:00:00"/>
    <m/>
    <b v="1"/>
    <s v="A"/>
    <m/>
    <x v="0"/>
    <m/>
  </r>
  <r>
    <n v="1849"/>
    <x v="0"/>
    <s v="SP-15-010"/>
    <s v="Application Design and Development Services"/>
    <x v="2"/>
    <n v="1"/>
    <m/>
    <d v="2016-08-01T00:00:00"/>
    <d v="2019-07-31T00:00:00"/>
    <n v="24"/>
    <n v="24"/>
    <b v="1"/>
    <n v="12"/>
    <b v="0"/>
    <m/>
    <n v="33000"/>
    <n v="130000"/>
    <m/>
    <m/>
    <b v="1"/>
    <s v="A"/>
    <n v="12"/>
    <x v="0"/>
    <m/>
  </r>
  <r>
    <n v="1850"/>
    <x v="8"/>
    <s v="ITS1002 AP"/>
    <s v="IT Managed Services"/>
    <x v="2"/>
    <n v="1"/>
    <m/>
    <d v="2015-04-01T00:00:00"/>
    <d v="2019-03-31T00:00:00"/>
    <n v="48"/>
    <m/>
    <b v="0"/>
    <m/>
    <b v="0"/>
    <m/>
    <n v="0"/>
    <n v="0"/>
    <m/>
    <m/>
    <b v="1"/>
    <s v="A"/>
    <m/>
    <x v="0"/>
    <m/>
  </r>
  <r>
    <n v="1851"/>
    <x v="0"/>
    <s v="ITS1002 AP"/>
    <s v="Digital and Technology Services"/>
    <x v="2"/>
    <n v="1"/>
    <m/>
    <d v="2015-05-12T00:00:00"/>
    <d v="2019-05-11T00:00:00"/>
    <n v="24"/>
    <n v="24"/>
    <b v="1"/>
    <n v="12"/>
    <b v="1"/>
    <n v="12"/>
    <n v="200000"/>
    <n v="800000"/>
    <m/>
    <m/>
    <b v="1"/>
    <s v="A"/>
    <n v="0"/>
    <x v="0"/>
    <m/>
  </r>
  <r>
    <n v="1852"/>
    <x v="6"/>
    <s v="ITS1009 AP"/>
    <s v="Scot Sprint"/>
    <x v="2"/>
    <n v="1"/>
    <m/>
    <d v="2015-11-01T00:00:00"/>
    <d v="2019-10-31T00:00:00"/>
    <n v="48"/>
    <m/>
    <b v="0"/>
    <m/>
    <b v="0"/>
    <m/>
    <n v="0"/>
    <n v="0"/>
    <m/>
    <m/>
    <b v="1"/>
    <s v="A"/>
    <m/>
    <x v="0"/>
    <m/>
  </r>
  <r>
    <n v="1853"/>
    <x v="8"/>
    <s v="ITS1010 AP"/>
    <s v="Server Maintenance"/>
    <x v="2"/>
    <n v="1"/>
    <m/>
    <d v="2015-07-01T00:00:00"/>
    <d v="2019-06-30T00:00:00"/>
    <n v="48"/>
    <m/>
    <b v="0"/>
    <m/>
    <b v="0"/>
    <m/>
    <n v="0"/>
    <n v="0"/>
    <m/>
    <m/>
    <b v="1"/>
    <s v="A"/>
    <m/>
    <x v="0"/>
    <m/>
  </r>
  <r>
    <n v="1854"/>
    <x v="8"/>
    <s v="ITS1011 AP"/>
    <s v="(Digital) Enablement Services"/>
    <x v="2"/>
    <n v="1"/>
    <m/>
    <d v="2014-12-01T00:00:00"/>
    <d v="2018-11-30T00:00:00"/>
    <n v="48"/>
    <m/>
    <b v="0"/>
    <m/>
    <b v="0"/>
    <m/>
    <n v="0"/>
    <n v="0"/>
    <m/>
    <m/>
    <b v="1"/>
    <s v="A"/>
    <m/>
    <x v="0"/>
    <m/>
  </r>
  <r>
    <n v="1855"/>
    <x v="4"/>
    <s v="ITS1012 AP"/>
    <s v="Citrix"/>
    <x v="2"/>
    <n v="1"/>
    <m/>
    <m/>
    <m/>
    <m/>
    <m/>
    <b v="0"/>
    <m/>
    <b v="0"/>
    <m/>
    <n v="0"/>
    <n v="0"/>
    <m/>
    <m/>
    <b v="1"/>
    <s v="B"/>
    <m/>
    <x v="0"/>
    <m/>
  </r>
  <r>
    <n v="1856"/>
    <x v="4"/>
    <s v="ITS1007 AP"/>
    <s v="Smart Cards"/>
    <x v="2"/>
    <n v="1"/>
    <m/>
    <m/>
    <m/>
    <m/>
    <m/>
    <b v="0"/>
    <m/>
    <b v="0"/>
    <m/>
    <n v="0"/>
    <n v="0"/>
    <m/>
    <m/>
    <b v="1"/>
    <s v="B"/>
    <m/>
    <x v="0"/>
    <m/>
  </r>
  <r>
    <n v="1857"/>
    <x v="4"/>
    <s v="ITS1008 AP"/>
    <s v="Support- office 365"/>
    <x v="2"/>
    <n v="1"/>
    <m/>
    <m/>
    <m/>
    <m/>
    <m/>
    <b v="0"/>
    <m/>
    <b v="0"/>
    <m/>
    <n v="0"/>
    <n v="0"/>
    <m/>
    <m/>
    <b v="1"/>
    <s v="B"/>
    <m/>
    <x v="0"/>
    <m/>
  </r>
  <r>
    <n v="1860"/>
    <x v="4"/>
    <s v="ITS1015 AP"/>
    <s v="IT peripherals"/>
    <x v="2"/>
    <n v="1"/>
    <m/>
    <d v="2014-08-01T00:00:00"/>
    <d v="2018-07-31T00:00:00"/>
    <n v="48"/>
    <m/>
    <b v="0"/>
    <m/>
    <b v="0"/>
    <m/>
    <n v="0"/>
    <n v="0"/>
    <m/>
    <m/>
    <b v="1"/>
    <s v="A"/>
    <m/>
    <x v="0"/>
    <m/>
  </r>
  <r>
    <n v="1861"/>
    <x v="4"/>
    <s v="ITS1016 AP"/>
    <s v="Servers, Storage &amp; Network (SNN)"/>
    <x v="2"/>
    <n v="1"/>
    <m/>
    <d v="2018-12-31T00:00:00"/>
    <m/>
    <m/>
    <m/>
    <b v="0"/>
    <m/>
    <b v="0"/>
    <m/>
    <n v="0"/>
    <n v="0"/>
    <m/>
    <d v="2018-12-28T00:00:00"/>
    <b v="1"/>
    <s v="A"/>
    <m/>
    <x v="0"/>
    <m/>
  </r>
  <r>
    <n v="1864"/>
    <x v="0"/>
    <s v="ITS2001 NE"/>
    <s v="Network Equipment - Lot 2 Projects up to £1m in value"/>
    <x v="2"/>
    <n v="2"/>
    <d v="2013-12-20T00:00:00"/>
    <d v="2013-12-31T00:00:00"/>
    <d v="2018-04-29T00:00:00"/>
    <n v="24"/>
    <n v="24"/>
    <b v="1"/>
    <n v="12"/>
    <b v="1"/>
    <n v="16"/>
    <n v="0"/>
    <n v="0"/>
    <m/>
    <m/>
    <b v="1"/>
    <s v="B"/>
    <n v="0"/>
    <x v="4"/>
    <s v="Small &amp; medium projects up to £1m in value"/>
  </r>
  <r>
    <n v="1865"/>
    <x v="0"/>
    <s v="ITS2001 NE"/>
    <s v="Network Equipment - Lot 3 Projects over £1m in value"/>
    <x v="2"/>
    <n v="2"/>
    <d v="2013-12-20T00:00:00"/>
    <d v="2013-12-31T00:00:00"/>
    <d v="2018-04-29T00:00:00"/>
    <n v="24"/>
    <n v="24"/>
    <b v="1"/>
    <n v="12"/>
    <b v="1"/>
    <n v="16"/>
    <n v="0"/>
    <n v="0"/>
    <m/>
    <m/>
    <b v="1"/>
    <s v="B"/>
    <n v="0"/>
    <x v="4"/>
    <s v="Large projects in excess of £1m"/>
  </r>
  <r>
    <n v="1866"/>
    <x v="0"/>
    <s v="ITS2001 NE"/>
    <s v="Network Equipment - Lot 4 Consultancy"/>
    <x v="2"/>
    <n v="2"/>
    <d v="2013-12-20T00:00:00"/>
    <d v="2013-12-31T00:00:00"/>
    <d v="2018-04-29T00:00:00"/>
    <n v="24"/>
    <n v="24"/>
    <b v="1"/>
    <n v="12"/>
    <b v="1"/>
    <n v="16"/>
    <n v="0"/>
    <n v="0"/>
    <m/>
    <m/>
    <b v="1"/>
    <s v="B"/>
    <n v="0"/>
    <x v="4"/>
    <s v="Consultancy only"/>
  </r>
  <r>
    <n v="1886"/>
    <x v="8"/>
    <s v="ITS1017 AP"/>
    <s v="IT Hardware - Desktop &amp; Mobile Solutions"/>
    <x v="2"/>
    <n v="1"/>
    <m/>
    <d v="2015-05-01T00:00:00"/>
    <m/>
    <m/>
    <m/>
    <b v="0"/>
    <m/>
    <b v="0"/>
    <m/>
    <n v="0"/>
    <n v="0"/>
    <d v="2014-11-01T00:00:00"/>
    <m/>
    <b v="1"/>
    <s v="A"/>
    <m/>
    <x v="0"/>
    <m/>
  </r>
  <r>
    <n v="1895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estic Equipment greater than 500kw rated input (Scotland)"/>
  </r>
  <r>
    <n v="1896"/>
    <x v="0"/>
    <s v="TEL3097 NW"/>
    <s v="Telecoms Equipment Lot 1 Headsets"/>
    <x v="2"/>
    <n v="3"/>
    <m/>
    <d v="2015-12-01T00:00:00"/>
    <d v="2019-11-30T00:00:00"/>
    <n v="24"/>
    <n v="24"/>
    <b v="1"/>
    <n v="12"/>
    <b v="1"/>
    <n v="12"/>
    <n v="0"/>
    <n v="0"/>
    <m/>
    <m/>
    <b v="1"/>
    <s v="B"/>
    <n v="0"/>
    <x v="2"/>
    <s v="Lot 1 Headsets"/>
  </r>
  <r>
    <n v="1898"/>
    <x v="0"/>
    <s v="RM1035"/>
    <s v="Telephony services - Lot 2"/>
    <x v="3"/>
    <n v="2"/>
    <m/>
    <d v="2013-10-23T00:00:00"/>
    <d v="2015-04-22T00:00:00"/>
    <n v="18"/>
    <n v="0"/>
    <b v="0"/>
    <m/>
    <b v="0"/>
    <m/>
    <n v="0"/>
    <n v="0"/>
    <m/>
    <m/>
    <b v="1"/>
    <m/>
    <n v="0"/>
    <x v="4"/>
    <m/>
  </r>
  <r>
    <n v="1899"/>
    <x v="4"/>
    <m/>
    <s v="Renewable Energy"/>
    <x v="1"/>
    <n v="2"/>
    <m/>
    <m/>
    <m/>
    <m/>
    <m/>
    <b v="0"/>
    <m/>
    <b v="0"/>
    <m/>
    <n v="0"/>
    <n v="0"/>
    <m/>
    <m/>
    <b v="1"/>
    <s v="B"/>
    <m/>
    <x v="4"/>
    <m/>
  </r>
  <r>
    <n v="1900"/>
    <x v="3"/>
    <s v="MUS2001 NE"/>
    <s v="Arts and Craft Materials"/>
    <x v="4"/>
    <n v="2"/>
    <d v="2020-04-17T00:00:00"/>
    <d v="2020-05-01T00:00:00"/>
    <d v="2022-04-30T00:00:00"/>
    <n v="24"/>
    <n v="24"/>
    <b v="0"/>
    <n v="12"/>
    <b v="0"/>
    <n v="12"/>
    <n v="625000"/>
    <n v="2500000"/>
    <d v="2019-07-26T00:00:00"/>
    <d v="2020-02-03T00:00:00"/>
    <b v="1"/>
    <s v="B"/>
    <n v="24"/>
    <x v="4"/>
    <s v="Fine Art,Graphic &amp; Crafting Materials"/>
  </r>
  <r>
    <n v="1901"/>
    <x v="4"/>
    <s v="EFM2013 NE"/>
    <s v="Minor Works"/>
    <x v="1"/>
    <n v="2"/>
    <m/>
    <m/>
    <m/>
    <m/>
    <m/>
    <b v="0"/>
    <m/>
    <b v="0"/>
    <m/>
    <n v="10000000"/>
    <n v="0"/>
    <m/>
    <d v="2017-07-03T00:00:00"/>
    <b v="1"/>
    <s v="B"/>
    <m/>
    <x v="4"/>
    <m/>
  </r>
  <r>
    <n v="1910"/>
    <x v="0"/>
    <s v="ITS1021 AP"/>
    <s v="Student Records Systems"/>
    <x v="2"/>
    <n v="1"/>
    <d v="2014-06-17T00:00:00"/>
    <d v="2014-07-01T00:00:00"/>
    <d v="2018-06-30T00:00:00"/>
    <n v="24"/>
    <n v="24"/>
    <b v="1"/>
    <n v="12"/>
    <b v="1"/>
    <n v="12"/>
    <n v="500000"/>
    <n v="12000000"/>
    <d v="2014-01-08T00:00:00"/>
    <m/>
    <b v="1"/>
    <s v="B"/>
    <n v="0"/>
    <x v="0"/>
    <m/>
  </r>
  <r>
    <n v="1914"/>
    <x v="0"/>
    <s v="PMR2001 NE"/>
    <s v="Courier, parcel and international mail services"/>
    <x v="1"/>
    <n v="2"/>
    <m/>
    <d v="2015-06-15T00:00:00"/>
    <d v="2019-06-14T00:00:00"/>
    <n v="24"/>
    <n v="24"/>
    <b v="1"/>
    <n v="12"/>
    <b v="1"/>
    <n v="12"/>
    <n v="25000000"/>
    <n v="100000000"/>
    <m/>
    <m/>
    <b v="1"/>
    <s v="B"/>
    <n v="0"/>
    <x v="4"/>
    <s v="Same day courier"/>
  </r>
  <r>
    <n v="1915"/>
    <x v="0"/>
    <s v="EFM2009 NE"/>
    <s v="Window Cleaning Services"/>
    <x v="1"/>
    <n v="2"/>
    <m/>
    <d v="2015-12-01T00:00:00"/>
    <d v="2019-11-30T00:00:00"/>
    <n v="48"/>
    <m/>
    <b v="0"/>
    <m/>
    <b v="0"/>
    <m/>
    <n v="0"/>
    <n v="0"/>
    <m/>
    <d v="2015-12-01T00:00:00"/>
    <b v="1"/>
    <s v="B"/>
    <m/>
    <x v="4"/>
    <m/>
  </r>
  <r>
    <n v="1916"/>
    <x v="3"/>
    <s v="EFM2008 NE"/>
    <s v="Deep cleaning and specialist cleaning services"/>
    <x v="1"/>
    <n v="2"/>
    <d v="2018-06-14T00:00:00"/>
    <d v="2018-06-14T00:00:00"/>
    <d v="2022-06-13T00:00:00"/>
    <n v="36"/>
    <n v="12"/>
    <b v="1"/>
    <n v="12"/>
    <b v="0"/>
    <m/>
    <n v="0"/>
    <n v="0"/>
    <m/>
    <d v="2017-12-01T00:00:00"/>
    <b v="1"/>
    <s v="B"/>
    <n v="0"/>
    <x v="4"/>
    <m/>
  </r>
  <r>
    <n v="1917"/>
    <x v="3"/>
    <s v="EFM3127 NW"/>
    <s v="Portable Appliance Testing (PAT)"/>
    <x v="1"/>
    <n v="3"/>
    <m/>
    <d v="2019-08-01T00:00:00"/>
    <d v="2022-07-31T00:00:00"/>
    <n v="24"/>
    <n v="24"/>
    <b v="1"/>
    <n v="12"/>
    <b v="0"/>
    <n v="12"/>
    <n v="0"/>
    <n v="0"/>
    <m/>
    <d v="2019-08-01T00:00:00"/>
    <b v="1"/>
    <s v="B"/>
    <n v="12"/>
    <x v="2"/>
    <s v="England &amp; Wales"/>
  </r>
  <r>
    <n v="1918"/>
    <x v="0"/>
    <s v="FFE3050 NW"/>
    <s v="Furniture"/>
    <x v="1"/>
    <n v="3"/>
    <m/>
    <d v="2015-01-01T00:00:00"/>
    <d v="2019-07-31T00:00:00"/>
    <n v="24"/>
    <n v="24"/>
    <b v="1"/>
    <n v="12"/>
    <b v="1"/>
    <n v="19"/>
    <n v="0"/>
    <n v="0"/>
    <m/>
    <m/>
    <b v="1"/>
    <s v="B"/>
    <n v="0"/>
    <x v="2"/>
    <m/>
  </r>
  <r>
    <n v="1919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- Vision Equipment"/>
  </r>
  <r>
    <n v="1920"/>
    <x v="0"/>
    <s v="LAB3051 NW"/>
    <s v="HVLE - X-Ray &amp; Elemental/Micro Analysi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 Lot 1 Diffraction Apparatus, Associated Accessories, Services &amp; Equipment"/>
  </r>
  <r>
    <n v="1921"/>
    <x v="3"/>
    <s v="PFB3114 NW"/>
    <s v="Financial Services"/>
    <x v="6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External Audit"/>
  </r>
  <r>
    <n v="1922"/>
    <x v="0"/>
    <s v="LAB3053 NW"/>
    <s v="HVLE - Spectroscopy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1- Atomic Spectrophotometers"/>
  </r>
  <r>
    <n v="1923"/>
    <x v="0"/>
    <s v="LAB3056 NW"/>
    <s v="HVLE - Refurbishment &amp; Recycling &amp; Disposal of High Value Laboratory Equipment"/>
    <x v="0"/>
    <n v="3"/>
    <m/>
    <d v="2015-09-01T00:00:00"/>
    <d v="2019-08-31T00:00:00"/>
    <n v="24"/>
    <n v="24"/>
    <b v="1"/>
    <n v="12"/>
    <b v="1"/>
    <n v="12"/>
    <n v="0"/>
    <n v="0"/>
    <m/>
    <m/>
    <b v="1"/>
    <s v="B"/>
    <n v="0"/>
    <x v="2"/>
    <s v="Lot 1 - Refurbishment of High Value Laboratory Equipment"/>
  </r>
  <r>
    <n v="1924"/>
    <x v="0"/>
    <s v="LAB3052 NW"/>
    <s v="HVLE - Magnetic Resonance Equipment (MRI)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MRI Scanners - Clinical"/>
  </r>
  <r>
    <n v="1925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1-Scanning Electron Microscopes, Associated Accessories &amp; Equipment"/>
  </r>
  <r>
    <n v="1932"/>
    <x v="0"/>
    <s v="PFB5016 LU"/>
    <s v="Occupational Health Services"/>
    <x v="6"/>
    <n v="5"/>
    <m/>
    <d v="2014-01-21T00:00:00"/>
    <d v="2019-05-20T00:00:00"/>
    <n v="36"/>
    <m/>
    <b v="1"/>
    <n v="12"/>
    <b v="1"/>
    <n v="16"/>
    <n v="0"/>
    <n v="0"/>
    <m/>
    <m/>
    <b v="1"/>
    <s v="B"/>
    <n v="0"/>
    <x v="5"/>
    <s v="Occupational Health Services - Student (Greater London)"/>
  </r>
  <r>
    <n v="1933"/>
    <x v="0"/>
    <s v="PFB5016 LU"/>
    <s v="Occupational Health Services"/>
    <x v="6"/>
    <n v="5"/>
    <m/>
    <d v="2014-01-21T00:00:00"/>
    <d v="2019-05-20T00:00:00"/>
    <n v="36"/>
    <m/>
    <b v="1"/>
    <n v="12"/>
    <b v="1"/>
    <n v="16"/>
    <n v="0"/>
    <n v="0"/>
    <m/>
    <m/>
    <b v="1"/>
    <s v="B"/>
    <n v="0"/>
    <x v="5"/>
    <s v="Occupational Health Services – Staff and student (Greater London)"/>
  </r>
  <r>
    <n v="1934"/>
    <x v="0"/>
    <s v="PFB5016 LU"/>
    <s v="Occupational Health Services"/>
    <x v="6"/>
    <n v="5"/>
    <m/>
    <d v="2014-01-21T00:00:00"/>
    <d v="2019-05-20T00:00:00"/>
    <n v="36"/>
    <m/>
    <b v="1"/>
    <n v="12"/>
    <b v="1"/>
    <n v="16"/>
    <n v="0"/>
    <n v="0"/>
    <m/>
    <m/>
    <b v="1"/>
    <s v="B"/>
    <n v="0"/>
    <x v="5"/>
    <s v="Occupational Health Services – Staff and student, including specialist (Greater London)"/>
  </r>
  <r>
    <n v="1935"/>
    <x v="0"/>
    <s v="PFB5016 LU"/>
    <s v="Occupational Health Services"/>
    <x v="6"/>
    <n v="5"/>
    <m/>
    <d v="2014-01-21T00:00:00"/>
    <d v="2019-05-20T00:00:00"/>
    <n v="36"/>
    <m/>
    <b v="1"/>
    <n v="12"/>
    <b v="1"/>
    <n v="16"/>
    <n v="0"/>
    <n v="0"/>
    <m/>
    <m/>
    <b v="1"/>
    <s v="B"/>
    <n v="0"/>
    <x v="5"/>
    <s v="Occupational Health Services – Staff and student, including specialist (National)"/>
  </r>
  <r>
    <n v="1945"/>
    <x v="0"/>
    <s v="SP-12-009"/>
    <s v="Tablet Devices - Education"/>
    <x v="2"/>
    <n v="1"/>
    <d v="2013-03-01T00:00:00"/>
    <d v="2013-02-28T00:00:00"/>
    <d v="2016-05-27T00:00:00"/>
    <n v="15"/>
    <n v="24"/>
    <b v="1"/>
    <n v="12"/>
    <b v="1"/>
    <n v="12"/>
    <n v="75000"/>
    <n v="300000"/>
    <m/>
    <m/>
    <b v="1"/>
    <s v="A"/>
    <n v="0"/>
    <x v="0"/>
    <m/>
  </r>
  <r>
    <n v="1946"/>
    <x v="0"/>
    <s v="LAB4020 SU"/>
    <s v="Engineering &amp; Design consumables and Storage &amp; Material handling Products"/>
    <x v="0"/>
    <n v="4"/>
    <d v="2013-11-18T00:00:00"/>
    <d v="2013-11-18T00:00:00"/>
    <d v="2017-11-17T00:00:00"/>
    <n v="24"/>
    <n v="24"/>
    <b v="1"/>
    <n v="12"/>
    <b v="1"/>
    <n v="12"/>
    <n v="0"/>
    <n v="0"/>
    <m/>
    <m/>
    <b v="1"/>
    <s v="B"/>
    <n v="0"/>
    <x v="3"/>
    <s v="PCB, Perspex, acrylics and other synthetic material sheeting"/>
  </r>
  <r>
    <n v="1951"/>
    <x v="0"/>
    <s v="ITS4030 SU"/>
    <s v="IT Related Accessories and Parts (ITRAP)"/>
    <x v="2"/>
    <n v="4"/>
    <d v="2016-06-01T00:00:00"/>
    <d v="2016-06-01T00:00:00"/>
    <d v="2020-05-31T00:00:00"/>
    <n v="24"/>
    <m/>
    <b v="1"/>
    <n v="24"/>
    <b v="0"/>
    <n v="0"/>
    <n v="12000000"/>
    <n v="0"/>
    <m/>
    <d v="2016-06-01T00:00:00"/>
    <b v="1"/>
    <s v="C - Framework"/>
    <m/>
    <x v="3"/>
    <m/>
  </r>
  <r>
    <n v="1952"/>
    <x v="0"/>
    <s v="LAB4020 SU"/>
    <s v="Engineering &amp; Design consumables and Storage &amp; Material handling Products"/>
    <x v="0"/>
    <n v="4"/>
    <d v="2013-11-18T00:00:00"/>
    <d v="2013-11-18T00:00:00"/>
    <d v="2017-11-17T00:00:00"/>
    <n v="24"/>
    <n v="24"/>
    <b v="1"/>
    <n v="12"/>
    <b v="1"/>
    <n v="12"/>
    <n v="0"/>
    <n v="0"/>
    <m/>
    <m/>
    <b v="1"/>
    <s v="B"/>
    <n v="0"/>
    <x v="3"/>
    <s v="Engine oils and Lubricants"/>
  </r>
  <r>
    <n v="1953"/>
    <x v="0"/>
    <s v="LAB4020 SU"/>
    <s v="Engineering &amp; Design consumables and Storage &amp; Material handling Products"/>
    <x v="0"/>
    <n v="4"/>
    <d v="2013-11-18T00:00:00"/>
    <d v="2013-11-18T00:00:00"/>
    <d v="2017-12-17T00:00:00"/>
    <n v="25"/>
    <n v="24"/>
    <b v="1"/>
    <n v="12"/>
    <b v="1"/>
    <n v="12"/>
    <n v="0"/>
    <n v="0"/>
    <m/>
    <m/>
    <b v="1"/>
    <s v="B"/>
    <n v="0"/>
    <x v="3"/>
    <s v="Storage &amp; Material Handling Products"/>
  </r>
  <r>
    <n v="1954"/>
    <x v="3"/>
    <s v="ITS4031 SU"/>
    <s v="Servers, Storage and Solutions National Agreement (SSSNA)"/>
    <x v="2"/>
    <n v="4"/>
    <d v="2016-11-01T00:00:00"/>
    <d v="2016-11-01T00:00:00"/>
    <d v="2022-04-30T00:00:00"/>
    <n v="24"/>
    <n v="24"/>
    <b v="1"/>
    <n v="12"/>
    <b v="1"/>
    <n v="30"/>
    <n v="0"/>
    <n v="0"/>
    <m/>
    <d v="2016-11-01T00:00:00"/>
    <b v="1"/>
    <s v="B"/>
    <n v="0"/>
    <x v="3"/>
    <s v="Servers"/>
  </r>
  <r>
    <n v="1955"/>
    <x v="1"/>
    <s v="ITS1022 AP"/>
    <s v="Research Data Management Tools"/>
    <x v="2"/>
    <n v="1"/>
    <d v="2014-11-28T00:00:00"/>
    <m/>
    <m/>
    <m/>
    <m/>
    <b v="0"/>
    <m/>
    <b v="0"/>
    <m/>
    <n v="0"/>
    <n v="0"/>
    <d v="2014-03-03T00:00:00"/>
    <m/>
    <b v="1"/>
    <s v="B"/>
    <m/>
    <x v="0"/>
    <m/>
  </r>
  <r>
    <n v="1956"/>
    <x v="6"/>
    <s v="ITS1023 AP"/>
    <s v="IT Security Incident Event Management Solutions"/>
    <x v="2"/>
    <n v="1"/>
    <d v="2014-11-24T00:00:00"/>
    <m/>
    <m/>
    <m/>
    <m/>
    <b v="0"/>
    <m/>
    <b v="0"/>
    <m/>
    <n v="0"/>
    <n v="0"/>
    <d v="2014-06-30T00:00:00"/>
    <m/>
    <b v="1"/>
    <s v="B"/>
    <m/>
    <x v="0"/>
    <m/>
  </r>
  <r>
    <n v="1957"/>
    <x v="4"/>
    <s v="ITS1004 AP Lot 7"/>
    <s v="Social Networking Solutions"/>
    <x v="2"/>
    <n v="1"/>
    <m/>
    <d v="2014-12-31T00:00:00"/>
    <d v="2018-12-30T00:00:00"/>
    <n v="48"/>
    <m/>
    <b v="0"/>
    <m/>
    <b v="0"/>
    <m/>
    <n v="0"/>
    <n v="0"/>
    <d v="2014-12-31T00:00:00"/>
    <d v="2014-12-31T00:00:00"/>
    <b v="1"/>
    <s v="B"/>
    <m/>
    <x v="0"/>
    <m/>
  </r>
  <r>
    <n v="1958"/>
    <x v="0"/>
    <s v="ITS4032 SU"/>
    <s v="Software Licence Resellers Agreement (SLRA)"/>
    <x v="2"/>
    <n v="4"/>
    <d v="2016-10-31T00:00:00"/>
    <d v="2016-12-01T00:00:00"/>
    <d v="2021-01-31T00:00:00"/>
    <n v="38"/>
    <n v="12"/>
    <b v="1"/>
    <n v="12"/>
    <b v="0"/>
    <m/>
    <n v="0"/>
    <n v="1"/>
    <d v="2016-04-01T00:00:00"/>
    <d v="2016-11-01T00:00:00"/>
    <b v="1"/>
    <s v="C - Framework"/>
    <n v="0"/>
    <x v="3"/>
    <s v="Microsoft and Associated Services"/>
  </r>
  <r>
    <n v="1959"/>
    <x v="0"/>
    <s v="JAN4021 SU"/>
    <s v="Janitorial and Cleaning Supplies"/>
    <x v="1"/>
    <n v="4"/>
    <m/>
    <d v="2014-01-27T00:00:00"/>
    <d v="2016-09-26T00:00:00"/>
    <n v="23"/>
    <n v="23"/>
    <b v="1"/>
    <n v="9"/>
    <b v="0"/>
    <m/>
    <n v="0"/>
    <n v="0"/>
    <m/>
    <m/>
    <b v="1"/>
    <s v="B"/>
    <n v="14"/>
    <x v="3"/>
    <m/>
  </r>
  <r>
    <n v="1963"/>
    <x v="4"/>
    <s v="TRA5027 LU"/>
    <s v="Business Travel - Travel Agency Services"/>
    <x v="6"/>
    <n v="5"/>
    <m/>
    <m/>
    <m/>
    <m/>
    <m/>
    <b v="0"/>
    <m/>
    <b v="0"/>
    <m/>
    <n v="0"/>
    <n v="0"/>
    <d v="2013-09-06T00:00:00"/>
    <d v="2014-08-01T00:00:00"/>
    <b v="1"/>
    <s v="B"/>
    <m/>
    <x v="5"/>
    <m/>
  </r>
  <r>
    <n v="1966"/>
    <x v="0"/>
    <s v="PFB1012 AP"/>
    <s v="Intellectual Property Rights Services"/>
    <x v="6"/>
    <n v="1"/>
    <d v="2016-02-24T00:00:00"/>
    <d v="2016-02-24T00:00:00"/>
    <d v="2020-02-23T00:00:00"/>
    <n v="36"/>
    <n v="12"/>
    <b v="1"/>
    <n v="12"/>
    <b v="0"/>
    <m/>
    <n v="20000"/>
    <n v="80000"/>
    <m/>
    <d v="2016-01-21T00:00:00"/>
    <b v="1"/>
    <s v="B"/>
    <n v="0"/>
    <x v="0"/>
    <s v="Mechanical &amp; Electronic"/>
  </r>
  <r>
    <n v="1967"/>
    <x v="4"/>
    <s v="PFB1_x0009_013 _x0009_AP"/>
    <s v="Document Management Solutions"/>
    <x v="2"/>
    <n v="1"/>
    <m/>
    <m/>
    <m/>
    <m/>
    <m/>
    <b v="0"/>
    <m/>
    <b v="0"/>
    <m/>
    <n v="0"/>
    <n v="0"/>
    <m/>
    <m/>
    <b v="1"/>
    <s v="B"/>
    <m/>
    <x v="0"/>
    <m/>
  </r>
  <r>
    <n v="1968"/>
    <x v="0"/>
    <s v="LAB1009 AP"/>
    <s v="3D Printers, 3D Scanners and associated equipment, Supply of"/>
    <x v="0"/>
    <n v="1"/>
    <d v="2017-03-03T00:00:00"/>
    <d v="2017-03-03T00:00:00"/>
    <d v="2021-03-02T00:00:00"/>
    <n v="24"/>
    <n v="24"/>
    <b v="1"/>
    <n v="12"/>
    <b v="1"/>
    <n v="12"/>
    <n v="1500000"/>
    <n v="6000000"/>
    <d v="2015-10-01T00:00:00"/>
    <d v="2016-10-10T00:00:00"/>
    <b v="1"/>
    <s v="B"/>
    <n v="0"/>
    <x v="0"/>
    <m/>
  </r>
  <r>
    <n v="1969"/>
    <x v="4"/>
    <s v="LAB1010 AP"/>
    <s v="Polymerase chain reaction (PCR)"/>
    <x v="0"/>
    <n v="1"/>
    <m/>
    <m/>
    <m/>
    <m/>
    <m/>
    <b v="0"/>
    <m/>
    <b v="0"/>
    <m/>
    <n v="0"/>
    <n v="0"/>
    <m/>
    <m/>
    <b v="1"/>
    <s v="B"/>
    <m/>
    <x v="0"/>
    <m/>
  </r>
  <r>
    <n v="1971"/>
    <x v="0"/>
    <s v="ID1971"/>
    <s v="Cleaning Chemicals &amp; Janitorial Products"/>
    <x v="3"/>
    <n v="2"/>
    <m/>
    <d v="2007-05-01T00:00:00"/>
    <d v="2011-04-30T00:00:00"/>
    <n v="36"/>
    <n v="12"/>
    <b v="1"/>
    <n v="12"/>
    <b v="0"/>
    <m/>
    <n v="0"/>
    <n v="0"/>
    <m/>
    <m/>
    <b v="1"/>
    <s v="B"/>
    <n v="0"/>
    <x v="4"/>
    <m/>
  </r>
  <r>
    <n v="1974"/>
    <x v="0"/>
    <s v="ID1974"/>
    <s v="Plumbing, Ceramics, Heating and Ventilation Equipment"/>
    <x v="1"/>
    <n v="2"/>
    <m/>
    <d v="2007-07-01T00:00:00"/>
    <d v="2010-06-30T00:00:00"/>
    <n v="36"/>
    <n v="12"/>
    <b v="0"/>
    <n v="12"/>
    <b v="0"/>
    <m/>
    <n v="0"/>
    <n v="0"/>
    <m/>
    <m/>
    <b v="1"/>
    <s v="B"/>
    <n v="12"/>
    <x v="4"/>
    <m/>
  </r>
  <r>
    <n v="2025"/>
    <x v="0"/>
    <s v="ID-2025"/>
    <s v="Apple Agreement"/>
    <x v="2"/>
    <n v="2"/>
    <m/>
    <d v="2007-10-01T00:00:00"/>
    <d v="2011-09-30T00:00:00"/>
    <n v="48"/>
    <m/>
    <b v="0"/>
    <m/>
    <b v="0"/>
    <m/>
    <n v="0"/>
    <n v="0"/>
    <m/>
    <m/>
    <b v="1"/>
    <s v="B"/>
    <m/>
    <x v="4"/>
    <m/>
  </r>
  <r>
    <n v="2026"/>
    <x v="4"/>
    <s v="PRI"/>
    <s v="Prospectus Print and Fulfilment"/>
    <x v="6"/>
    <n v="4"/>
    <m/>
    <d v="2014-08-01T00:00:00"/>
    <m/>
    <m/>
    <m/>
    <b v="0"/>
    <m/>
    <b v="0"/>
    <m/>
    <n v="0"/>
    <n v="0"/>
    <d v="2013-09-02T00:00:00"/>
    <d v="2014-06-19T00:00:00"/>
    <b v="1"/>
    <s v="B"/>
    <m/>
    <x v="3"/>
    <m/>
  </r>
  <r>
    <n v="2027"/>
    <x v="0"/>
    <s v="PFB4026 SU"/>
    <s v="Temporary Agency Staffing Services - Lot 1 - Admin and Clerical"/>
    <x v="5"/>
    <n v="4"/>
    <d v="2015-03-18T00:00:00"/>
    <d v="2015-03-10T00:00:00"/>
    <d v="2019-06-09T00:00:00"/>
    <n v="36"/>
    <n v="12"/>
    <b v="1"/>
    <n v="6"/>
    <b v="1"/>
    <n v="9"/>
    <n v="15000000"/>
    <n v="0"/>
    <d v="2014-06-23T00:00:00"/>
    <d v="2014-12-18T00:00:00"/>
    <b v="1"/>
    <s v="B"/>
    <n v="0"/>
    <x v="3"/>
    <s v="Admin &amp; Clerical"/>
  </r>
  <r>
    <n v="2038"/>
    <x v="0"/>
    <s v="ID2038"/>
    <s v="Stationery &amp; Computer Consumables (NWPCSS)"/>
    <x v="3"/>
    <n v="2"/>
    <m/>
    <m/>
    <m/>
    <m/>
    <m/>
    <b v="0"/>
    <m/>
    <b v="0"/>
    <m/>
    <n v="0"/>
    <n v="0"/>
    <m/>
    <m/>
    <b v="1"/>
    <s v="B"/>
    <m/>
    <x v="4"/>
    <m/>
  </r>
  <r>
    <n v="2040"/>
    <x v="0"/>
    <s v="ID2040"/>
    <s v="Library General Supplies"/>
    <x v="3"/>
    <n v="2"/>
    <m/>
    <m/>
    <m/>
    <m/>
    <m/>
    <b v="0"/>
    <m/>
    <b v="0"/>
    <m/>
    <n v="0"/>
    <n v="0"/>
    <m/>
    <m/>
    <b v="1"/>
    <s v="B"/>
    <m/>
    <x v="4"/>
    <m/>
  </r>
  <r>
    <n v="2069"/>
    <x v="0"/>
    <s v="FFE2004 NE"/>
    <s v="Removals and Relocations -  Lot 1 Commercial Moves"/>
    <x v="1"/>
    <n v="2"/>
    <d v="2017-02-01T00:00:00"/>
    <d v="2017-02-01T00:00:00"/>
    <d v="2021-01-31T00:00:00"/>
    <n v="24"/>
    <n v="24"/>
    <b v="1"/>
    <n v="12"/>
    <b v="1"/>
    <n v="12"/>
    <n v="1000000"/>
    <n v="4000000"/>
    <d v="2016-09-01T00:00:00"/>
    <d v="2016-11-30T00:00:00"/>
    <b v="1"/>
    <s v="B"/>
    <n v="0"/>
    <x v="4"/>
    <m/>
  </r>
  <r>
    <n v="2070"/>
    <x v="0"/>
    <s v="CAT11017 TU"/>
    <s v="Catering Light and Heavy Equipment"/>
    <x v="1"/>
    <n v="10"/>
    <d v="2014-05-02T00:00:00"/>
    <d v="2014-05-12T00:00:00"/>
    <d v="2018-11-11T00:00:00"/>
    <n v="24"/>
    <n v="24"/>
    <b v="1"/>
    <n v="12"/>
    <b v="1"/>
    <n v="18"/>
    <n v="0"/>
    <n v="0"/>
    <m/>
    <m/>
    <b v="1"/>
    <s v="B"/>
    <n v="0"/>
    <x v="1"/>
    <s v="Lot 2 - Heavy Equipment;"/>
  </r>
  <r>
    <n v="2071"/>
    <x v="0"/>
    <s v="CAT11015 TU"/>
    <s v="Fresh Fruit &amp; Vegetables and Associated Products"/>
    <x v="1"/>
    <n v="10"/>
    <m/>
    <d v="2014-07-01T00:00:00"/>
    <d v="2018-07-31T00:00:00"/>
    <n v="24"/>
    <n v="24"/>
    <b v="1"/>
    <n v="12"/>
    <b v="1"/>
    <n v="13"/>
    <n v="6000000"/>
    <n v="24000000"/>
    <m/>
    <m/>
    <b v="1"/>
    <s v="B"/>
    <n v="0"/>
    <x v="1"/>
    <m/>
  </r>
  <r>
    <n v="2072"/>
    <x v="0"/>
    <s v="ITS2003 NE"/>
    <s v="Printers and Managed Print Services (NEPA)"/>
    <x v="2"/>
    <n v="2"/>
    <d v="2016-04-01T00:00:00"/>
    <d v="2016-08-01T00:00:00"/>
    <d v="2021-01-31T00:00:00"/>
    <n v="24"/>
    <n v="24"/>
    <b v="1"/>
    <n v="12"/>
    <b v="1"/>
    <n v="18"/>
    <n v="0"/>
    <n v="0"/>
    <d v="2015-03-10T00:00:00"/>
    <d v="2016-04-01T00:00:00"/>
    <b v="1"/>
    <s v="B"/>
    <n v="0"/>
    <x v="4"/>
    <s v="Non-Managed Print Equipment"/>
  </r>
  <r>
    <n v="2073"/>
    <x v="4"/>
    <s v="CAT11029 TU"/>
    <s v="Vending"/>
    <x v="1"/>
    <n v="10"/>
    <m/>
    <m/>
    <m/>
    <m/>
    <m/>
    <b v="0"/>
    <m/>
    <b v="0"/>
    <m/>
    <m/>
    <m/>
    <m/>
    <d v="2015-04-01T00:00:00"/>
    <b v="1"/>
    <s v="B"/>
    <m/>
    <x v="1"/>
    <m/>
  </r>
  <r>
    <n v="2074"/>
    <x v="4"/>
    <m/>
    <s v="Innovative Catering Concepts"/>
    <x v="1"/>
    <n v="2"/>
    <m/>
    <m/>
    <m/>
    <m/>
    <m/>
    <b v="0"/>
    <m/>
    <b v="0"/>
    <m/>
    <n v="0"/>
    <n v="0"/>
    <m/>
    <m/>
    <b v="1"/>
    <s v="B"/>
    <m/>
    <x v="4"/>
    <m/>
  </r>
  <r>
    <n v="2075"/>
    <x v="0"/>
    <s v="CAT11023 TU"/>
    <s v="Kitchen Equipment Maintenance"/>
    <x v="1"/>
    <n v="10"/>
    <d v="2015-03-27T00:00:00"/>
    <d v="2015-04-01T00:00:00"/>
    <d v="2019-03-31T00:00:00"/>
    <n v="24"/>
    <n v="24"/>
    <b v="1"/>
    <n v="12"/>
    <b v="1"/>
    <n v="12"/>
    <n v="7500000"/>
    <n v="30000000"/>
    <m/>
    <d v="2015-04-01T00:00:00"/>
    <b v="1"/>
    <s v="B"/>
    <n v="0"/>
    <x v="1"/>
    <m/>
  </r>
  <r>
    <n v="2076"/>
    <x v="0"/>
    <s v="CAT11025 TU"/>
    <s v="Recruitment Services"/>
    <x v="5"/>
    <n v="10"/>
    <d v="2016-08-01T00:00:00"/>
    <d v="2016-09-01T00:00:00"/>
    <d v="2021-08-31T00:00:00"/>
    <n v="24"/>
    <n v="24"/>
    <b v="1"/>
    <n v="12"/>
    <b v="1"/>
    <n v="24"/>
    <n v="0"/>
    <n v="0"/>
    <d v="2016-01-12T00:00:00"/>
    <d v="2016-08-01T00:00:00"/>
    <b v="1"/>
    <s v="B"/>
    <n v="0"/>
    <x v="1"/>
    <m/>
  </r>
  <r>
    <n v="2077"/>
    <x v="4"/>
    <s v="CAT11032 TU"/>
    <s v="Farmers Market"/>
    <x v="1"/>
    <n v="10"/>
    <m/>
    <m/>
    <m/>
    <m/>
    <m/>
    <b v="0"/>
    <m/>
    <b v="0"/>
    <m/>
    <m/>
    <m/>
    <m/>
    <m/>
    <b v="1"/>
    <s v="B"/>
    <m/>
    <x v="1"/>
    <m/>
  </r>
  <r>
    <n v="2078"/>
    <x v="8"/>
    <s v="CAT11029 TU"/>
    <s v="Kitchen/Counters Design &amp; installation"/>
    <x v="1"/>
    <n v="10"/>
    <m/>
    <m/>
    <m/>
    <m/>
    <m/>
    <b v="0"/>
    <m/>
    <b v="0"/>
    <m/>
    <m/>
    <m/>
    <m/>
    <m/>
    <b v="1"/>
    <s v="B"/>
    <m/>
    <x v="1"/>
    <m/>
  </r>
  <r>
    <n v="2079"/>
    <x v="0"/>
    <s v="CAT11012 TU"/>
    <s v="Fresh Fish &amp; Seafood"/>
    <x v="1"/>
    <n v="10"/>
    <m/>
    <d v="2013-12-13T00:00:00"/>
    <d v="2018-02-12T00:00:00"/>
    <n v="24"/>
    <n v="24"/>
    <b v="1"/>
    <n v="12"/>
    <b v="1"/>
    <n v="14"/>
    <n v="250000"/>
    <n v="1000000"/>
    <m/>
    <m/>
    <b v="1"/>
    <s v="C - Framework"/>
    <n v="0"/>
    <x v="1"/>
    <m/>
  </r>
  <r>
    <n v="2081"/>
    <x v="0"/>
    <s v="ID2081"/>
    <s v="Periodicals"/>
    <x v="3"/>
    <n v="2"/>
    <m/>
    <d v="2007-07-31T00:00:00"/>
    <d v="2011-07-30T00:00:00"/>
    <n v="48"/>
    <m/>
    <b v="0"/>
    <m/>
    <b v="0"/>
    <m/>
    <n v="0"/>
    <n v="0"/>
    <m/>
    <m/>
    <b v="1"/>
    <s v="B"/>
    <m/>
    <x v="4"/>
    <m/>
  </r>
  <r>
    <n v="2087"/>
    <x v="3"/>
    <s v="OFF3068 NW"/>
    <s v="Office, Computer &amp; Library Supplies"/>
    <x v="2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Library Supplies"/>
  </r>
  <r>
    <n v="2088"/>
    <x v="0"/>
    <s v="EFM3059 NW"/>
    <s v="Gas Equipment Maintenance &amp; Repair Services - Lot 1 Domestic Equipment &lt;70 Kw"/>
    <x v="1"/>
    <n v="3"/>
    <m/>
    <d v="2015-04-08T00:00:00"/>
    <d v="2019-08-07T00:00:00"/>
    <n v="24"/>
    <n v="24"/>
    <b v="1"/>
    <n v="12"/>
    <b v="1"/>
    <n v="16"/>
    <n v="0"/>
    <n v="0"/>
    <m/>
    <m/>
    <b v="1"/>
    <s v="B"/>
    <n v="0"/>
    <x v="2"/>
    <s v="Lot 1 - Domestic Equipment less than 70 kw rated input"/>
  </r>
  <r>
    <n v="2089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Raman Spectrophotmeters"/>
  </r>
  <r>
    <n v="2097"/>
    <x v="0"/>
    <s v="UTL3061 NW"/>
    <s v="Gas Flexible Contract"/>
    <x v="1"/>
    <n v="3"/>
    <m/>
    <d v="2010-10-01T00:00:00"/>
    <d v="2016-09-30T00:00:00"/>
    <n v="72"/>
    <m/>
    <b v="0"/>
    <m/>
    <b v="0"/>
    <m/>
    <n v="0"/>
    <n v="0"/>
    <m/>
    <m/>
    <b v="1"/>
    <s v="B"/>
    <m/>
    <x v="2"/>
    <m/>
  </r>
  <r>
    <n v="2098"/>
    <x v="0"/>
    <s v="UTL3062 NW"/>
    <s v="Electricity Flexible Contract"/>
    <x v="1"/>
    <n v="3"/>
    <m/>
    <d v="2012-10-01T00:00:00"/>
    <d v="2016-09-30T00:00:00"/>
    <n v="48"/>
    <m/>
    <b v="0"/>
    <m/>
    <b v="0"/>
    <m/>
    <n v="0"/>
    <n v="0"/>
    <m/>
    <m/>
    <b v="1"/>
    <s v="B"/>
    <m/>
    <x v="2"/>
    <m/>
  </r>
  <r>
    <n v="2099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MRI Scanners for Clinical Use"/>
  </r>
  <r>
    <n v="2101"/>
    <x v="3"/>
    <s v="JAN3075 NW"/>
    <s v="Cleaning Equipment"/>
    <x v="1"/>
    <n v="3"/>
    <m/>
    <d v="2019-03-01T00:00:00"/>
    <d v="2022-02-28T00:00:00"/>
    <n v="24"/>
    <n v="24"/>
    <b v="1"/>
    <n v="12"/>
    <b v="0"/>
    <n v="12"/>
    <n v="0"/>
    <n v="0"/>
    <m/>
    <m/>
    <b v="1"/>
    <s v="B"/>
    <n v="12"/>
    <x v="2"/>
    <s v="Maintenance"/>
  </r>
  <r>
    <n v="2140"/>
    <x v="0"/>
    <s v="ID2140"/>
    <s v="Beers and Ciders"/>
    <x v="3"/>
    <n v="2"/>
    <m/>
    <m/>
    <m/>
    <m/>
    <m/>
    <b v="0"/>
    <m/>
    <b v="0"/>
    <m/>
    <n v="0"/>
    <n v="0"/>
    <m/>
    <m/>
    <b v="1"/>
    <m/>
    <m/>
    <x v="4"/>
    <m/>
  </r>
  <r>
    <n v="2141"/>
    <x v="4"/>
    <s v="JAN2003 NE"/>
    <s v="Laundry Equipment &amp; Services"/>
    <x v="1"/>
    <n v="2"/>
    <m/>
    <m/>
    <m/>
    <m/>
    <m/>
    <b v="0"/>
    <m/>
    <b v="0"/>
    <m/>
    <n v="0"/>
    <n v="0"/>
    <m/>
    <m/>
    <b v="1"/>
    <s v="B"/>
    <m/>
    <x v="4"/>
    <m/>
  </r>
  <r>
    <n v="2144"/>
    <x v="8"/>
    <s v="JAN2002 NE"/>
    <s v="Cleaning &amp; Janitorial Supplies"/>
    <x v="1"/>
    <n v="2"/>
    <m/>
    <d v="2015-07-13T00:00:00"/>
    <d v="2017-07-12T00:00:00"/>
    <n v="24"/>
    <m/>
    <b v="0"/>
    <n v="12"/>
    <b v="0"/>
    <n v="12"/>
    <n v="10000000"/>
    <n v="40000000"/>
    <m/>
    <m/>
    <b v="1"/>
    <s v="B"/>
    <m/>
    <x v="4"/>
    <m/>
  </r>
  <r>
    <n v="2215"/>
    <x v="0"/>
    <s v="PFB5018 LU"/>
    <s v="Legal Services"/>
    <x v="6"/>
    <n v="5"/>
    <m/>
    <d v="2014-09-01T00:00:00"/>
    <d v="2018-08-31T00:00:00"/>
    <n v="36"/>
    <m/>
    <b v="1"/>
    <n v="12"/>
    <b v="0"/>
    <m/>
    <n v="0"/>
    <n v="0"/>
    <m/>
    <d v="2014-08-05T00:00:00"/>
    <b v="1"/>
    <s v="B"/>
    <m/>
    <x v="5"/>
    <m/>
  </r>
  <r>
    <n v="2241"/>
    <x v="0"/>
    <s v="ID2241"/>
    <s v="Beer, Wines, Spirits; Alcoholic Drinks type"/>
    <x v="3"/>
    <n v="10"/>
    <m/>
    <d v="2007-08-01T00:00:00"/>
    <d v="2011-07-31T00:00:00"/>
    <n v="48"/>
    <m/>
    <b v="0"/>
    <m/>
    <b v="0"/>
    <m/>
    <m/>
    <m/>
    <m/>
    <m/>
    <b v="1"/>
    <s v="B"/>
    <m/>
    <x v="1"/>
    <m/>
  </r>
  <r>
    <n v="2242"/>
    <x v="0"/>
    <s v="ID2242"/>
    <s v="Confectionery, Snacks, Soft Drinks, Cakes and Ancillary Products (Old)"/>
    <x v="3"/>
    <n v="10"/>
    <m/>
    <m/>
    <m/>
    <m/>
    <m/>
    <b v="0"/>
    <m/>
    <b v="0"/>
    <m/>
    <m/>
    <m/>
    <m/>
    <m/>
    <b v="1"/>
    <s v="B"/>
    <m/>
    <x v="1"/>
    <m/>
  </r>
  <r>
    <n v="2465"/>
    <x v="3"/>
    <s v="CAT1065 AP"/>
    <s v="Water Coolers (1317)"/>
    <x v="1"/>
    <n v="1"/>
    <m/>
    <d v="2018-01-08T00:00:00"/>
    <d v="2022-01-07T00:00:00"/>
    <n v="24"/>
    <n v="24"/>
    <b v="1"/>
    <n v="12"/>
    <b v="1"/>
    <n v="12"/>
    <n v="0"/>
    <n v="0"/>
    <m/>
    <m/>
    <b v="1"/>
    <s v="B"/>
    <n v="0"/>
    <x v="0"/>
    <s v="Bottled Water Units and Associated Products (including installation) Purchase &amp; Lease Options"/>
  </r>
  <r>
    <n v="2466"/>
    <x v="0"/>
    <s v="ITS4001 SU"/>
    <s v="Software Licence Resellers"/>
    <x v="2"/>
    <n v="4"/>
    <m/>
    <d v="2013-01-01T00:00:00"/>
    <d v="2016-11-30T00:00:00"/>
    <n v="36"/>
    <n v="12"/>
    <b v="1"/>
    <n v="10"/>
    <b v="1"/>
    <n v="1"/>
    <n v="0"/>
    <n v="0"/>
    <m/>
    <m/>
    <b v="1"/>
    <s v="B"/>
    <n v="0"/>
    <x v="3"/>
    <s v="Adobe"/>
  </r>
  <r>
    <n v="2467"/>
    <x v="0"/>
    <s v="ITS4001 SU"/>
    <s v="Software Licence Resellers"/>
    <x v="2"/>
    <n v="4"/>
    <m/>
    <d v="2013-01-01T00:00:00"/>
    <d v="2016-11-30T00:00:00"/>
    <n v="36"/>
    <n v="12"/>
    <b v="1"/>
    <n v="10"/>
    <b v="1"/>
    <n v="1"/>
    <n v="0"/>
    <n v="0"/>
    <m/>
    <m/>
    <b v="1"/>
    <s v="B"/>
    <n v="0"/>
    <x v="3"/>
    <s v="VMWare"/>
  </r>
  <r>
    <n v="2468"/>
    <x v="0"/>
    <s v="ITS4001 SU"/>
    <s v="Software Licence Resellers"/>
    <x v="2"/>
    <n v="4"/>
    <m/>
    <d v="2013-01-01T00:00:00"/>
    <d v="2016-11-30T00:00:00"/>
    <n v="36"/>
    <n v="12"/>
    <b v="1"/>
    <n v="10"/>
    <b v="1"/>
    <n v="1"/>
    <n v="0"/>
    <n v="0"/>
    <m/>
    <m/>
    <b v="1"/>
    <s v="B"/>
    <n v="0"/>
    <x v="3"/>
    <s v="Other Software"/>
  </r>
  <r>
    <n v="2471"/>
    <x v="0"/>
    <s v="PFB4024 SU"/>
    <s v="Education Recruitment Advertising &amp; Resourcing Services – National (NERARS)"/>
    <x v="5"/>
    <n v="4"/>
    <m/>
    <d v="2015-01-01T00:00:00"/>
    <d v="2018-12-31T00:00:00"/>
    <n v="48"/>
    <m/>
    <b v="0"/>
    <m/>
    <b v="0"/>
    <m/>
    <n v="0"/>
    <n v="0"/>
    <d v="2014-02-14T00:00:00"/>
    <d v="2014-10-01T00:00:00"/>
    <b v="1"/>
    <s v="B"/>
    <m/>
    <x v="3"/>
    <m/>
  </r>
  <r>
    <n v="2472"/>
    <x v="4"/>
    <s v="PFB"/>
    <s v="Student and Community Audience Marketing and Promotional Services"/>
    <x v="6"/>
    <n v="4"/>
    <m/>
    <d v="2016-01-01T00:00:00"/>
    <m/>
    <m/>
    <m/>
    <b v="0"/>
    <m/>
    <b v="0"/>
    <m/>
    <n v="0"/>
    <n v="0"/>
    <d v="2015-01-05T00:00:00"/>
    <d v="2015-11-01T00:00:00"/>
    <b v="1"/>
    <s v="B"/>
    <m/>
    <x v="3"/>
    <m/>
  </r>
  <r>
    <n v="2473"/>
    <x v="4"/>
    <s v="PRI"/>
    <s v="External Source Print Services"/>
    <x v="6"/>
    <n v="4"/>
    <m/>
    <d v="2015-12-01T00:00:00"/>
    <m/>
    <m/>
    <m/>
    <b v="0"/>
    <m/>
    <b v="0"/>
    <m/>
    <n v="0"/>
    <n v="0"/>
    <d v="2014-11-03T00:00:00"/>
    <d v="2015-10-01T00:00:00"/>
    <b v="1"/>
    <s v="B"/>
    <m/>
    <x v="3"/>
    <m/>
  </r>
  <r>
    <n v="2478"/>
    <x v="4"/>
    <s v="LAB"/>
    <s v="3D printers and plastics"/>
    <x v="2"/>
    <n v="4"/>
    <m/>
    <m/>
    <m/>
    <m/>
    <m/>
    <b v="0"/>
    <m/>
    <b v="0"/>
    <m/>
    <n v="0"/>
    <n v="0"/>
    <m/>
    <m/>
    <b v="1"/>
    <s v="B"/>
    <m/>
    <x v="3"/>
    <m/>
  </r>
  <r>
    <n v="2482"/>
    <x v="12"/>
    <s v="Case: 184118"/>
    <s v="Production and Post Production Services"/>
    <x v="2"/>
    <n v="1"/>
    <m/>
    <d v="2012-11-01T00:00:00"/>
    <d v="2015-10-31T00:00:00"/>
    <n v="24"/>
    <m/>
    <b v="1"/>
    <n v="12"/>
    <b v="0"/>
    <n v="12"/>
    <n v="0"/>
    <n v="0"/>
    <m/>
    <m/>
    <b v="1"/>
    <s v="B"/>
    <m/>
    <x v="0"/>
    <m/>
  </r>
  <r>
    <n v="2484"/>
    <x v="0"/>
    <s v="SP-12-002"/>
    <s v="Supported Factories and Businesses"/>
    <x v="1"/>
    <n v="1"/>
    <m/>
    <d v="2012-09-12T00:00:00"/>
    <d v="2018-09-11T00:00:00"/>
    <n v="24"/>
    <n v="36"/>
    <b v="1"/>
    <n v="12"/>
    <b v="1"/>
    <n v="36"/>
    <n v="0"/>
    <n v="0"/>
    <m/>
    <m/>
    <b v="1"/>
    <s v="A"/>
    <n v="0"/>
    <x v="0"/>
    <s v="Furniture and Associated Products"/>
  </r>
  <r>
    <n v="2485"/>
    <x v="0"/>
    <s v="SP-12-002"/>
    <s v="Supported Factories and Businesses"/>
    <x v="4"/>
    <n v="1"/>
    <m/>
    <d v="2012-09-12T00:00:00"/>
    <d v="2018-09-11T00:00:00"/>
    <n v="24"/>
    <m/>
    <b v="1"/>
    <n v="12"/>
    <b v="1"/>
    <n v="36"/>
    <n v="0"/>
    <n v="0"/>
    <m/>
    <m/>
    <b v="1"/>
    <s v="A"/>
    <n v="0"/>
    <x v="0"/>
    <s v="Document Management"/>
  </r>
  <r>
    <n v="2486"/>
    <x v="0"/>
    <s v="SP-12-002"/>
    <s v="Supported Factories and Businesses"/>
    <x v="1"/>
    <n v="1"/>
    <m/>
    <d v="2012-09-12T00:00:00"/>
    <d v="2018-09-11T00:00:00"/>
    <n v="24"/>
    <m/>
    <b v="1"/>
    <n v="12"/>
    <b v="1"/>
    <n v="36"/>
    <n v="0"/>
    <n v="0"/>
    <m/>
    <m/>
    <b v="1"/>
    <s v="A"/>
    <n v="0"/>
    <x v="0"/>
    <s v="Textiles / Personal Protective Equipment (PPE)"/>
  </r>
  <r>
    <n v="2487"/>
    <x v="0"/>
    <s v="SP-12-002"/>
    <s v="Supported Factories and Businesses"/>
    <x v="1"/>
    <n v="1"/>
    <m/>
    <d v="2012-09-12T00:00:00"/>
    <d v="2018-09-11T00:00:00"/>
    <n v="24"/>
    <m/>
    <b v="1"/>
    <n v="12"/>
    <b v="1"/>
    <n v="36"/>
    <n v="0"/>
    <n v="0"/>
    <m/>
    <m/>
    <b v="1"/>
    <s v="A"/>
    <n v="0"/>
    <x v="0"/>
    <s v="Signage"/>
  </r>
  <r>
    <n v="2504"/>
    <x v="0"/>
    <s v="TRA4027 SU"/>
    <s v="Travel and Student Travel Services"/>
    <x v="6"/>
    <n v="4"/>
    <d v="2015-05-06T00:00:00"/>
    <d v="2015-05-18T00:00:00"/>
    <d v="2019-08-17T00:00:00"/>
    <n v="36"/>
    <n v="12"/>
    <b v="1"/>
    <n v="15"/>
    <b v="0"/>
    <m/>
    <n v="100000000"/>
    <n v="0"/>
    <m/>
    <d v="2015-04-01T00:00:00"/>
    <b v="1"/>
    <s v="B"/>
    <n v="-3"/>
    <x v="3"/>
    <s v="Business Travel Management Service"/>
  </r>
  <r>
    <n v="2538"/>
    <x v="0"/>
    <s v="WEB1013 AP"/>
    <s v="Sustain Test Agreement 2"/>
    <x v="3"/>
    <n v="1"/>
    <m/>
    <d v="2015-03-25T00:00:00"/>
    <d v="2017-03-24T00:00:00"/>
    <n v="24"/>
    <m/>
    <b v="0"/>
    <m/>
    <b v="0"/>
    <m/>
    <n v="0"/>
    <n v="0"/>
    <m/>
    <m/>
    <b v="1"/>
    <s v="B"/>
    <m/>
    <x v="0"/>
    <m/>
  </r>
  <r>
    <n v="2672"/>
    <x v="0"/>
    <s v="SP-12-009"/>
    <s v="Tablet Devices - Corporate"/>
    <x v="2"/>
    <n v="1"/>
    <d v="2013-03-01T00:00:00"/>
    <d v="2013-02-28T00:00:00"/>
    <d v="2016-05-27T00:00:00"/>
    <n v="15"/>
    <n v="24"/>
    <b v="1"/>
    <n v="12"/>
    <b v="1"/>
    <n v="12"/>
    <n v="100000"/>
    <n v="0"/>
    <m/>
    <m/>
    <b v="1"/>
    <s v="A"/>
    <n v="0"/>
    <x v="0"/>
    <m/>
  </r>
  <r>
    <n v="2753"/>
    <x v="0"/>
    <s v="CAT11057 ES"/>
    <s v="Water Coolers (900W)"/>
    <x v="1"/>
    <n v="1"/>
    <d v="2013-11-05T00:00:00"/>
    <d v="2013-11-01T00:00:00"/>
    <d v="2017-10-31T00:00:00"/>
    <n v="24"/>
    <n v="24"/>
    <b v="1"/>
    <n v="12"/>
    <b v="1"/>
    <n v="12"/>
    <n v="217657"/>
    <n v="870628"/>
    <m/>
    <m/>
    <b v="1"/>
    <s v="B"/>
    <n v="0"/>
    <x v="0"/>
    <m/>
  </r>
  <r>
    <n v="2786"/>
    <x v="8"/>
    <s v="PS-OFF008 Copy"/>
    <s v="Office Equipment &amp; Print Estate Audit Services  - LOT 2"/>
    <x v="3"/>
    <n v="1"/>
    <m/>
    <m/>
    <m/>
    <m/>
    <m/>
    <b v="0"/>
    <m/>
    <b v="0"/>
    <m/>
    <n v="0"/>
    <n v="0"/>
    <m/>
    <m/>
    <b v="1"/>
    <s v="A"/>
    <m/>
    <x v="0"/>
    <m/>
  </r>
  <r>
    <n v="2816"/>
    <x v="0"/>
    <s v="PRI 1010 CC"/>
    <s v="Specialist Paper (RM1078)"/>
    <x v="2"/>
    <n v="1"/>
    <d v="2014-01-21T00:00:00"/>
    <d v="2014-01-21T00:00:00"/>
    <d v="2018-01-20T00:00:00"/>
    <n v="48"/>
    <n v="0"/>
    <b v="0"/>
    <m/>
    <b v="0"/>
    <m/>
    <n v="20000"/>
    <n v="80000"/>
    <m/>
    <m/>
    <b v="1"/>
    <s v="B"/>
    <n v="0"/>
    <x v="0"/>
    <m/>
  </r>
  <r>
    <n v="2817"/>
    <x v="7"/>
    <s v="PFB4018 SU Copy"/>
    <s v="National Education Recruitment Advertising &amp; Resourcing Services (NERARS)"/>
    <x v="6"/>
    <n v="4"/>
    <m/>
    <m/>
    <m/>
    <m/>
    <m/>
    <b v="0"/>
    <m/>
    <b v="0"/>
    <m/>
    <n v="0"/>
    <n v="0"/>
    <m/>
    <m/>
    <b v="1"/>
    <s v="O"/>
    <m/>
    <x v="3"/>
    <m/>
  </r>
  <r>
    <n v="2818"/>
    <x v="7"/>
    <s v="PFB4018 SU Copy"/>
    <s v="National Education Recruitment Advertising &amp; Resourcing Services (NERARS)"/>
    <x v="6"/>
    <n v="4"/>
    <m/>
    <m/>
    <m/>
    <m/>
    <m/>
    <b v="0"/>
    <m/>
    <b v="0"/>
    <m/>
    <n v="0"/>
    <n v="0"/>
    <m/>
    <m/>
    <b v="1"/>
    <s v="O"/>
    <m/>
    <x v="3"/>
    <m/>
  </r>
  <r>
    <n v="2819"/>
    <x v="0"/>
    <s v="PFB4018 SU"/>
    <s v="National Education Recruitment Advertising &amp; Resourcing Services (NERARS)"/>
    <x v="3"/>
    <n v="4"/>
    <m/>
    <d v="2011-01-01T00:00:00"/>
    <d v="2014-12-31T00:00:00"/>
    <n v="48"/>
    <m/>
    <b v="0"/>
    <m/>
    <b v="0"/>
    <m/>
    <n v="0"/>
    <n v="0"/>
    <m/>
    <m/>
    <b v="1"/>
    <s v="B"/>
    <m/>
    <x v="3"/>
    <s v="ATS"/>
  </r>
  <r>
    <n v="2821"/>
    <x v="0"/>
    <s v="SP-12-005"/>
    <s v="Natural Gas"/>
    <x v="1"/>
    <n v="1"/>
    <m/>
    <d v="2014-04-01T00:00:00"/>
    <d v="2020-03-31T00:00:00"/>
    <n v="36"/>
    <n v="36"/>
    <b v="1"/>
    <n v="12"/>
    <b v="1"/>
    <n v="24"/>
    <n v="19916283"/>
    <n v="119497698"/>
    <m/>
    <m/>
    <b v="1"/>
    <s v="A"/>
    <n v="0"/>
    <x v="0"/>
    <m/>
  </r>
  <r>
    <n v="2829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Professional Staff (including HR, Finance, Procurement)"/>
  </r>
  <r>
    <n v="2830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IT Staff"/>
  </r>
  <r>
    <n v="2831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Operational staff (including cooks, cleaners, security staff)"/>
  </r>
  <r>
    <n v="2832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Retail Staff (including front-of-house staff)"/>
  </r>
  <r>
    <n v="2833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One-Stop-Shop &amp; Payroll Service"/>
  </r>
  <r>
    <n v="2834"/>
    <x v="0"/>
    <s v="PFB5026 LU"/>
    <s v="Temporary Staff"/>
    <x v="6"/>
    <n v="5"/>
    <m/>
    <d v="2014-03-17T00:00:00"/>
    <d v="2019-03-16T00:00:00"/>
    <n v="36"/>
    <m/>
    <b v="1"/>
    <n v="12"/>
    <b v="1"/>
    <n v="12"/>
    <n v="0"/>
    <n v="0"/>
    <m/>
    <m/>
    <b v="1"/>
    <s v="B"/>
    <n v="0"/>
    <x v="5"/>
    <s v="Administration of direct temping system"/>
  </r>
  <r>
    <n v="2835"/>
    <x v="0"/>
    <s v="TEL3039 CPC"/>
    <s v="Structured Cabling"/>
    <x v="2"/>
    <n v="3"/>
    <m/>
    <d v="2011-11-30T00:00:00"/>
    <d v="2016-08-29T00:00:00"/>
    <n v="48"/>
    <m/>
    <b v="1"/>
    <n v="5"/>
    <b v="1"/>
    <n v="4"/>
    <n v="0"/>
    <n v="0"/>
    <m/>
    <m/>
    <b v="1"/>
    <s v="B"/>
    <n v="0"/>
    <x v="2"/>
    <m/>
  </r>
  <r>
    <n v="2876"/>
    <x v="0"/>
    <s v="EFM2007 NE"/>
    <s v="Furniture Recycling Services"/>
    <x v="1"/>
    <n v="2"/>
    <d v="2014-04-16T00:00:00"/>
    <d v="2014-05-01T00:00:00"/>
    <d v="2017-05-31T00:00:00"/>
    <n v="12"/>
    <m/>
    <b v="1"/>
    <n v="15"/>
    <b v="1"/>
    <n v="10"/>
    <n v="0"/>
    <n v="0"/>
    <m/>
    <d v="2014-04-16T00:00:00"/>
    <b v="1"/>
    <s v="B"/>
    <n v="0"/>
    <x v="4"/>
    <m/>
  </r>
  <r>
    <n v="2879"/>
    <x v="3"/>
    <s v="FFE2006 NE"/>
    <s v="Furniture Reuse and Recycling"/>
    <x v="1"/>
    <n v="2"/>
    <d v="2017-07-03T00:00:00"/>
    <d v="2017-07-03T00:00:00"/>
    <d v="2022-01-02T00:00:00"/>
    <n v="24"/>
    <n v="24"/>
    <b v="1"/>
    <n v="12"/>
    <b v="1"/>
    <n v="18"/>
    <n v="100000"/>
    <n v="400000"/>
    <m/>
    <d v="2017-05-01T00:00:00"/>
    <b v="1"/>
    <s v="B"/>
    <n v="0"/>
    <x v="4"/>
    <m/>
  </r>
  <r>
    <n v="2881"/>
    <x v="3"/>
    <s v="FFE2005 NE"/>
    <s v="Furniture - Office, classroom, breakout, reception, meeting, conference, café, bistro"/>
    <x v="1"/>
    <n v="2"/>
    <d v="2017-12-04T00:00:00"/>
    <d v="2017-12-05T00:00:00"/>
    <d v="2021-12-04T00:00:00"/>
    <n v="36"/>
    <n v="12"/>
    <b v="1"/>
    <n v="12"/>
    <b v="0"/>
    <m/>
    <n v="12000000"/>
    <n v="80000000"/>
    <d v="2016-07-01T00:00:00"/>
    <d v="2017-08-03T00:00:00"/>
    <b v="1"/>
    <m/>
    <n v="0"/>
    <x v="4"/>
    <s v="Furniture - Office, classroom, breakout, reception, meeting, conference, café, bistro"/>
  </r>
  <r>
    <n v="3190"/>
    <x v="0"/>
    <s v="SP-13-025"/>
    <s v="Fixed Telephony (2014)"/>
    <x v="2"/>
    <n v="1"/>
    <m/>
    <d v="2014-06-27T00:00:00"/>
    <d v="2018-06-26T00:00:00"/>
    <n v="24"/>
    <n v="24"/>
    <b v="1"/>
    <n v="12"/>
    <b v="1"/>
    <n v="12"/>
    <n v="300000"/>
    <n v="0"/>
    <m/>
    <m/>
    <b v="1"/>
    <s v="A"/>
    <n v="0"/>
    <x v="0"/>
    <m/>
  </r>
  <r>
    <n v="3207"/>
    <x v="0"/>
    <s v="SP-13-016"/>
    <s v="Temporary and Interim Staff - Administration North (Provision of)"/>
    <x v="5"/>
    <n v="1"/>
    <d v="2015-04-13T00:00:00"/>
    <d v="2015-04-13T00:00:00"/>
    <d v="2019-04-12T00:00:00"/>
    <n v="36"/>
    <n v="12"/>
    <b v="1"/>
    <n v="12"/>
    <b v="0"/>
    <m/>
    <n v="1092827"/>
    <n v="3278481"/>
    <d v="2015-04-13T00:00:00"/>
    <d v="2015-04-24T00:00:00"/>
    <b v="1"/>
    <s v="A"/>
    <n v="0"/>
    <x v="0"/>
    <m/>
  </r>
  <r>
    <n v="3208"/>
    <x v="0"/>
    <s v="SP-13-017"/>
    <s v="Temporary and Interim Staff - Administration East (Provision of)"/>
    <x v="5"/>
    <n v="1"/>
    <d v="2015-04-13T00:00:00"/>
    <d v="2015-04-13T00:00:00"/>
    <d v="2019-04-12T00:00:00"/>
    <n v="36"/>
    <n v="12"/>
    <b v="1"/>
    <n v="12"/>
    <b v="0"/>
    <m/>
    <n v="1092827"/>
    <n v="3278481"/>
    <m/>
    <d v="2015-04-24T00:00:00"/>
    <b v="1"/>
    <s v="A"/>
    <n v="0"/>
    <x v="0"/>
    <m/>
  </r>
  <r>
    <n v="3209"/>
    <x v="0"/>
    <s v="SP-13-018"/>
    <s v="Temporary and Interim Staff - Administration West (Provision of)"/>
    <x v="5"/>
    <n v="1"/>
    <d v="2015-04-13T00:00:00"/>
    <d v="2015-04-13T00:00:00"/>
    <d v="2019-04-12T00:00:00"/>
    <n v="36"/>
    <n v="12"/>
    <b v="1"/>
    <n v="12"/>
    <b v="0"/>
    <m/>
    <n v="1092827"/>
    <n v="3278481"/>
    <m/>
    <d v="2015-04-24T00:00:00"/>
    <b v="1"/>
    <s v="A"/>
    <n v="0"/>
    <x v="0"/>
    <m/>
  </r>
  <r>
    <n v="3210"/>
    <x v="0"/>
    <s v="SP-13-019"/>
    <s v="Temporary and Interim Staff - Catering/Manual North (Provision of)"/>
    <x v="5"/>
    <n v="1"/>
    <d v="2015-04-13T00:00:00"/>
    <d v="2015-04-13T00:00:00"/>
    <d v="2019-04-12T00:00:00"/>
    <n v="36"/>
    <n v="12"/>
    <b v="1"/>
    <n v="12"/>
    <b v="0"/>
    <m/>
    <n v="118143"/>
    <n v="354430"/>
    <m/>
    <d v="2015-04-24T00:00:00"/>
    <b v="1"/>
    <s v="A"/>
    <n v="0"/>
    <x v="0"/>
    <m/>
  </r>
  <r>
    <n v="3211"/>
    <x v="0"/>
    <s v="SP-13-020"/>
    <s v="Temporary and Interim Staff - Catering/Manual East (Provision of)"/>
    <x v="5"/>
    <n v="1"/>
    <d v="2015-04-13T00:00:00"/>
    <d v="2015-04-13T00:00:00"/>
    <d v="2019-04-12T00:00:00"/>
    <n v="36"/>
    <n v="12"/>
    <b v="1"/>
    <n v="12"/>
    <b v="0"/>
    <m/>
    <n v="118143"/>
    <n v="354430"/>
    <m/>
    <d v="2015-04-24T00:00:00"/>
    <b v="1"/>
    <s v="A"/>
    <n v="0"/>
    <x v="0"/>
    <m/>
  </r>
  <r>
    <n v="3212"/>
    <x v="0"/>
    <s v="SP-13-021"/>
    <s v="Temporary and Interim Staff - Catering/Manual West (Provision of)"/>
    <x v="5"/>
    <n v="1"/>
    <d v="2015-04-13T00:00:00"/>
    <d v="2015-04-13T00:00:00"/>
    <d v="2019-04-12T00:00:00"/>
    <n v="36"/>
    <n v="12"/>
    <b v="1"/>
    <n v="12"/>
    <b v="0"/>
    <m/>
    <n v="118143"/>
    <n v="354430"/>
    <m/>
    <d v="2015-04-24T00:00:00"/>
    <b v="1"/>
    <s v="A"/>
    <n v="0"/>
    <x v="0"/>
    <m/>
  </r>
  <r>
    <n v="3213"/>
    <x v="0"/>
    <s v="SP-13-022"/>
    <s v="Temporary and Interim Staff - Interim Professionals (Provision of)"/>
    <x v="5"/>
    <n v="1"/>
    <d v="2015-04-13T00:00:00"/>
    <d v="2015-04-13T00:00:00"/>
    <d v="2019-04-12T00:00:00"/>
    <n v="36"/>
    <n v="12"/>
    <b v="1"/>
    <n v="12"/>
    <b v="0"/>
    <m/>
    <n v="1506328"/>
    <n v="4518984"/>
    <m/>
    <d v="2015-04-24T00:00:00"/>
    <b v="1"/>
    <s v="A"/>
    <n v="0"/>
    <x v="0"/>
    <m/>
  </r>
  <r>
    <n v="3214"/>
    <x v="0"/>
    <s v="SP-13-023"/>
    <s v="Temporary and Interim Staff - Interim IT (Provision of)"/>
    <x v="5"/>
    <n v="1"/>
    <d v="2015-04-13T00:00:00"/>
    <d v="2015-04-13T00:00:00"/>
    <d v="2019-04-12T00:00:00"/>
    <n v="36"/>
    <n v="12"/>
    <b v="1"/>
    <n v="12"/>
    <b v="0"/>
    <m/>
    <n v="1329113"/>
    <n v="3987339"/>
    <m/>
    <d v="2015-04-24T00:00:00"/>
    <b v="1"/>
    <s v="A"/>
    <n v="0"/>
    <x v="0"/>
    <m/>
  </r>
  <r>
    <n v="3215"/>
    <x v="0"/>
    <s v="SP-13-014"/>
    <s v="Publishing, Print, Design &amp; Associated Services (Provision of)"/>
    <x v="6"/>
    <n v="1"/>
    <m/>
    <d v="2014-10-01T00:00:00"/>
    <d v="2018-09-30T00:00:00"/>
    <n v="24"/>
    <n v="24"/>
    <b v="1"/>
    <n v="12"/>
    <b v="1"/>
    <n v="12"/>
    <n v="10000"/>
    <n v="40000"/>
    <m/>
    <d v="2014-08-21T00:00:00"/>
    <b v="1"/>
    <s v="A"/>
    <n v="0"/>
    <x v="0"/>
    <m/>
  </r>
  <r>
    <n v="3217"/>
    <x v="8"/>
    <s v="TEL1002 AP"/>
    <s v="JANET Txt- SMS for Education"/>
    <x v="2"/>
    <n v="1"/>
    <m/>
    <d v="2014-05-01T00:00:00"/>
    <d v="2018-04-30T00:00:00"/>
    <n v="48"/>
    <m/>
    <b v="0"/>
    <m/>
    <b v="0"/>
    <m/>
    <n v="0"/>
    <n v="0"/>
    <m/>
    <m/>
    <b v="1"/>
    <s v="O"/>
    <m/>
    <x v="0"/>
    <m/>
  </r>
  <r>
    <n v="3218"/>
    <x v="2"/>
    <s v="SP-14-002"/>
    <s v="IT Peripherals  (2014)"/>
    <x v="2"/>
    <n v="1"/>
    <d v="2014-07-29T00:00:00"/>
    <d v="2014-11-01T00:00:00"/>
    <d v="2018-07-31T00:00:00"/>
    <n v="21"/>
    <n v="24"/>
    <b v="1"/>
    <n v="12"/>
    <b v="1"/>
    <n v="12"/>
    <n v="500000"/>
    <n v="2000000"/>
    <m/>
    <m/>
    <b v="1"/>
    <s v="A"/>
    <n v="0"/>
    <x v="0"/>
    <m/>
  </r>
  <r>
    <n v="3219"/>
    <x v="0"/>
    <s v="PFB1015 AP"/>
    <s v="Direct Media Recruitment Advertising (re-let)"/>
    <x v="5"/>
    <n v="1"/>
    <d v="2014-12-03T00:00:00"/>
    <d v="2014-12-20T00:00:00"/>
    <d v="2016-07-19T00:00:00"/>
    <n v="19"/>
    <n v="12"/>
    <b v="0"/>
    <n v="12"/>
    <b v="0"/>
    <m/>
    <n v="100000"/>
    <n v="300000"/>
    <d v="2014-06-02T00:00:00"/>
    <d v="2014-10-20T00:00:00"/>
    <b v="1"/>
    <s v="B"/>
    <n v="12"/>
    <x v="0"/>
    <m/>
  </r>
  <r>
    <n v="3252"/>
    <x v="4"/>
    <s v="PFB"/>
    <s v="Consultancy and Estates Professional Services"/>
    <x v="6"/>
    <n v="4"/>
    <m/>
    <m/>
    <m/>
    <m/>
    <m/>
    <b v="0"/>
    <m/>
    <b v="0"/>
    <m/>
    <n v="0"/>
    <n v="0"/>
    <m/>
    <d v="2015-07-01T00:00:00"/>
    <b v="1"/>
    <s v="B"/>
    <m/>
    <x v="3"/>
    <m/>
  </r>
  <r>
    <n v="3297"/>
    <x v="0"/>
    <s v="SP-14-004"/>
    <s v="Hosting Services"/>
    <x v="2"/>
    <n v="1"/>
    <m/>
    <d v="2015-05-21T00:00:00"/>
    <d v="2019-05-20T00:00:00"/>
    <n v="24"/>
    <n v="24"/>
    <b v="1"/>
    <n v="12"/>
    <b v="1"/>
    <n v="12"/>
    <n v="2800"/>
    <n v="12000"/>
    <m/>
    <d v="2015-05-22T00:00:00"/>
    <b v="1"/>
    <s v="B"/>
    <n v="0"/>
    <x v="0"/>
    <m/>
  </r>
  <r>
    <n v="3298"/>
    <x v="0"/>
    <s v="SP-14-001"/>
    <s v="Network Enablement Services"/>
    <x v="2"/>
    <n v="1"/>
    <m/>
    <d v="2014-10-31T00:00:00"/>
    <d v="2018-10-30T00:00:00"/>
    <n v="24"/>
    <n v="24"/>
    <b v="1"/>
    <n v="12"/>
    <b v="1"/>
    <n v="12"/>
    <n v="0"/>
    <n v="0"/>
    <m/>
    <d v="2014-10-31T00:00:00"/>
    <b v="1"/>
    <s v="A"/>
    <n v="0"/>
    <x v="0"/>
    <m/>
  </r>
  <r>
    <n v="3448"/>
    <x v="0"/>
    <s v="SP-12-008"/>
    <s v="Office Equipment &amp; Print Estate Audit Services - Print Estate Audit Services"/>
    <x v="2"/>
    <n v="1"/>
    <d v="2013-05-30T00:00:00"/>
    <d v="2013-06-03T00:00:00"/>
    <d v="2017-06-02T00:00:00"/>
    <n v="24"/>
    <n v="24"/>
    <b v="1"/>
    <n v="12"/>
    <b v="1"/>
    <n v="12"/>
    <n v="4000"/>
    <n v="16000"/>
    <m/>
    <d v="2013-04-18T00:00:00"/>
    <b v="1"/>
    <s v="A"/>
    <n v="0"/>
    <x v="0"/>
    <m/>
  </r>
  <r>
    <n v="3463"/>
    <x v="0"/>
    <s v="ITS5019 LU"/>
    <s v="Jisc Text Short Message Service (SMS)"/>
    <x v="2"/>
    <n v="5"/>
    <m/>
    <d v="2014-05-01T00:00:00"/>
    <d v="2018-04-30T00:00:00"/>
    <n v="48"/>
    <n v="0"/>
    <b v="0"/>
    <m/>
    <b v="0"/>
    <m/>
    <n v="0"/>
    <n v="0"/>
    <m/>
    <m/>
    <b v="1"/>
    <s v="B"/>
    <n v="0"/>
    <x v="5"/>
    <m/>
  </r>
  <r>
    <n v="3472"/>
    <x v="6"/>
    <s v="ITS1022 AP"/>
    <s v="Virtual Desktop / Workspace"/>
    <x v="2"/>
    <n v="1"/>
    <m/>
    <m/>
    <m/>
    <m/>
    <m/>
    <b v="0"/>
    <m/>
    <b v="0"/>
    <m/>
    <n v="0"/>
    <n v="0"/>
    <m/>
    <m/>
    <b v="1"/>
    <s v="B"/>
    <m/>
    <x v="0"/>
    <m/>
  </r>
  <r>
    <n v="3474"/>
    <x v="0"/>
    <s v="WEB1012 AP"/>
    <s v="Sustain Test Agreement 1"/>
    <x v="3"/>
    <n v="1"/>
    <m/>
    <d v="2015-03-25T00:00:00"/>
    <d v="2017-03-24T00:00:00"/>
    <n v="24"/>
    <m/>
    <b v="0"/>
    <m/>
    <b v="0"/>
    <m/>
    <n v="0"/>
    <n v="0"/>
    <m/>
    <m/>
    <b v="1"/>
    <s v="B"/>
    <m/>
    <x v="0"/>
    <m/>
  </r>
  <r>
    <n v="3475"/>
    <x v="0"/>
    <s v="SEC1001 AP"/>
    <s v="Occupational Health for Staff"/>
    <x v="5"/>
    <n v="1"/>
    <d v="2015-09-01T00:00:00"/>
    <d v="2015-09-01T00:00:00"/>
    <d v="2018-08-31T00:00:00"/>
    <n v="36"/>
    <n v="12"/>
    <b v="0"/>
    <n v="12"/>
    <b v="0"/>
    <m/>
    <n v="100000"/>
    <n v="400000"/>
    <d v="2014-10-01T00:00:00"/>
    <d v="2015-03-24T00:00:00"/>
    <b v="1"/>
    <s v="B"/>
    <n v="12"/>
    <x v="0"/>
    <m/>
  </r>
  <r>
    <n v="3541"/>
    <x v="3"/>
    <s v="FFE2005 NE"/>
    <s v="Furniture - Residential bedroom/kitchen/bathroom fixed or loose cabinetry and furniture"/>
    <x v="1"/>
    <n v="2"/>
    <d v="2018-07-18T00:00:00"/>
    <d v="2017-12-05T00:00:00"/>
    <d v="2021-12-04T00:00:00"/>
    <n v="36"/>
    <n v="12"/>
    <b v="1"/>
    <n v="12"/>
    <b v="0"/>
    <m/>
    <n v="2000000"/>
    <n v="8000000"/>
    <m/>
    <d v="2017-08-03T00:00:00"/>
    <b v="1"/>
    <s v="B"/>
    <n v="0"/>
    <x v="4"/>
    <s v="Residential"/>
  </r>
  <r>
    <n v="3542"/>
    <x v="0"/>
    <s v="EFM5017 LU"/>
    <s v="Sustainable Waste Management Services"/>
    <x v="1"/>
    <n v="5"/>
    <d v="2014-08-01T00:00:00"/>
    <d v="2014-08-01T00:00:00"/>
    <d v="2018-07-31T00:00:00"/>
    <n v="36"/>
    <m/>
    <b v="1"/>
    <n v="12"/>
    <b v="0"/>
    <m/>
    <n v="0"/>
    <n v="0"/>
    <m/>
    <m/>
    <b v="1"/>
    <s v="B"/>
    <m/>
    <x v="5"/>
    <s v="Hazardous, chemical, clinical, pharmaceutical and radioactive waste (Greater London area)"/>
  </r>
  <r>
    <n v="3543"/>
    <x v="0"/>
    <s v="EFM5017 LU"/>
    <s v="Sustainable Waste Management Services"/>
    <x v="1"/>
    <n v="5"/>
    <d v="2014-08-01T00:00:00"/>
    <d v="2014-08-01T00:00:00"/>
    <d v="2018-07-31T00:00:00"/>
    <n v="36"/>
    <m/>
    <b v="1"/>
    <n v="12"/>
    <b v="0"/>
    <m/>
    <n v="0"/>
    <n v="0"/>
    <m/>
    <m/>
    <b v="1"/>
    <s v="B"/>
    <m/>
    <x v="5"/>
    <s v="Confidential waste (Greater London area)"/>
  </r>
  <r>
    <n v="3544"/>
    <x v="0"/>
    <s v="EFM5017 LU"/>
    <s v="Sustainable Waste Management Services"/>
    <x v="1"/>
    <n v="5"/>
    <d v="2014-08-01T00:00:00"/>
    <d v="2014-08-01T00:00:00"/>
    <d v="2017-07-31T00:00:00"/>
    <n v="36"/>
    <m/>
    <b v="0"/>
    <n v="12"/>
    <b v="0"/>
    <m/>
    <n v="0"/>
    <n v="0"/>
    <m/>
    <m/>
    <b v="1"/>
    <s v="B"/>
    <m/>
    <x v="5"/>
    <s v="One stop shop waste services (Greater London area)"/>
  </r>
  <r>
    <n v="3545"/>
    <x v="0"/>
    <s v="EFM5017 LU"/>
    <s v="Sustainable Waste Management Services"/>
    <x v="1"/>
    <n v="5"/>
    <d v="2014-08-01T00:00:00"/>
    <d v="2014-08-01T00:00:00"/>
    <d v="2017-07-31T00:00:00"/>
    <n v="36"/>
    <m/>
    <b v="0"/>
    <n v="12"/>
    <b v="0"/>
    <m/>
    <n v="0"/>
    <n v="0"/>
    <m/>
    <m/>
    <b v="1"/>
    <s v="B"/>
    <m/>
    <x v="5"/>
    <s v="One stop shop waste services (National)"/>
  </r>
  <r>
    <n v="3551"/>
    <x v="4"/>
    <s v="SEC1002 AP"/>
    <s v="Employee Assistance Programme (relet)"/>
    <x v="6"/>
    <n v="1"/>
    <m/>
    <d v="2015-07-19T00:00:00"/>
    <d v="2018-07-18T00:00:00"/>
    <n v="36"/>
    <n v="12"/>
    <b v="0"/>
    <m/>
    <b v="0"/>
    <m/>
    <n v="0"/>
    <n v="0"/>
    <d v="2015-01-05T00:00:00"/>
    <m/>
    <b v="1"/>
    <s v="B"/>
    <n v="12"/>
    <x v="0"/>
    <m/>
  </r>
  <r>
    <n v="3552"/>
    <x v="1"/>
    <s v="PFB1016 AP"/>
    <s v="Salary Sacrifice Management Service (relet)"/>
    <x v="6"/>
    <n v="1"/>
    <m/>
    <d v="2015-08-09T00:00:00"/>
    <d v="2017-08-08T00:00:00"/>
    <n v="24"/>
    <n v="24"/>
    <b v="0"/>
    <m/>
    <b v="0"/>
    <m/>
    <n v="0"/>
    <n v="0"/>
    <d v="2015-01-05T00:00:00"/>
    <m/>
    <b v="1"/>
    <s v="B"/>
    <n v="24"/>
    <x v="0"/>
    <m/>
  </r>
  <r>
    <n v="3553"/>
    <x v="1"/>
    <s v="PFB1017 AP"/>
    <s v="Permanent Recruitment"/>
    <x v="6"/>
    <n v="1"/>
    <m/>
    <m/>
    <m/>
    <m/>
    <m/>
    <b v="0"/>
    <m/>
    <b v="0"/>
    <m/>
    <n v="0"/>
    <n v="0"/>
    <m/>
    <m/>
    <b v="1"/>
    <s v="B"/>
    <m/>
    <x v="0"/>
    <m/>
  </r>
  <r>
    <n v="3556"/>
    <x v="4"/>
    <s v="AVI2004 NE"/>
    <s v="Television, Film, Theatre, Studios and Media Centre equipment and installation"/>
    <x v="2"/>
    <n v="2"/>
    <m/>
    <m/>
    <m/>
    <m/>
    <m/>
    <b v="0"/>
    <m/>
    <b v="0"/>
    <m/>
    <n v="4000000"/>
    <n v="16000000"/>
    <d v="2014-06-20T00:00:00"/>
    <d v="2017-07-31T00:00:00"/>
    <b v="1"/>
    <s v="B"/>
    <m/>
    <x v="4"/>
    <m/>
  </r>
  <r>
    <n v="3567"/>
    <x v="0"/>
    <s v="RM721"/>
    <s v="IT Hardware and Software"/>
    <x v="2"/>
    <n v="1"/>
    <m/>
    <d v="2010-03-02T00:00:00"/>
    <d v="2014-03-01T00:00:00"/>
    <n v="48"/>
    <m/>
    <b v="0"/>
    <m/>
    <b v="0"/>
    <m/>
    <n v="0"/>
    <n v="0"/>
    <m/>
    <m/>
    <b v="1"/>
    <s v="B"/>
    <m/>
    <x v="0"/>
    <m/>
  </r>
  <r>
    <n v="3568"/>
    <x v="0"/>
    <s v="RM457"/>
    <s v="Project Management and Full Design Team Services"/>
    <x v="2"/>
    <n v="1"/>
    <m/>
    <d v="2013-06-16T00:00:00"/>
    <d v="2017-06-15T00:00:00"/>
    <n v="48"/>
    <m/>
    <b v="0"/>
    <m/>
    <b v="0"/>
    <m/>
    <n v="0"/>
    <n v="0"/>
    <m/>
    <m/>
    <b v="1"/>
    <s v="B"/>
    <m/>
    <x v="0"/>
    <m/>
  </r>
  <r>
    <n v="3569"/>
    <x v="0"/>
    <s v="RM1715"/>
    <s v="COI - Market Research"/>
    <x v="6"/>
    <n v="1"/>
    <m/>
    <d v="2010-06-09T00:00:00"/>
    <d v="2014-06-08T00:00:00"/>
    <n v="48"/>
    <m/>
    <b v="0"/>
    <m/>
    <b v="0"/>
    <m/>
    <n v="0"/>
    <n v="0"/>
    <m/>
    <m/>
    <b v="1"/>
    <s v="B"/>
    <m/>
    <x v="0"/>
    <m/>
  </r>
  <r>
    <n v="3573"/>
    <x v="9"/>
    <s v="RM1501"/>
    <s v="Supply, Delivery and Installation of Furniture and Associated Services"/>
    <x v="1"/>
    <n v="1"/>
    <m/>
    <d v="2012-12-14T00:00:00"/>
    <d v="2016-12-13T00:00:00"/>
    <n v="48"/>
    <m/>
    <b v="0"/>
    <m/>
    <b v="0"/>
    <m/>
    <n v="0"/>
    <n v="0"/>
    <m/>
    <m/>
    <b v="1"/>
    <s v="B"/>
    <m/>
    <x v="0"/>
    <m/>
  </r>
  <r>
    <n v="3574"/>
    <x v="0"/>
    <s v="RM374"/>
    <s v="Telecom Networks"/>
    <x v="3"/>
    <n v="1"/>
    <m/>
    <m/>
    <m/>
    <m/>
    <m/>
    <b v="0"/>
    <m/>
    <b v="0"/>
    <m/>
    <n v="0"/>
    <n v="0"/>
    <m/>
    <m/>
    <b v="1"/>
    <s v="B"/>
    <m/>
    <x v="0"/>
    <m/>
  </r>
  <r>
    <n v="3578"/>
    <x v="0"/>
    <s v="RM922"/>
    <s v="Commercial Catering Equipment"/>
    <x v="1"/>
    <n v="1"/>
    <m/>
    <d v="2012-11-01T00:00:00"/>
    <d v="2014-10-31T00:00:00"/>
    <n v="24"/>
    <m/>
    <b v="0"/>
    <m/>
    <b v="0"/>
    <m/>
    <n v="0"/>
    <n v="0"/>
    <m/>
    <m/>
    <b v="1"/>
    <s v="B"/>
    <m/>
    <x v="0"/>
    <m/>
  </r>
  <r>
    <n v="3799"/>
    <x v="0"/>
    <s v="JAN3069 NW"/>
    <s v="Cleaning and Janitorial Supplies - Lot 1 Cleaning Chemicals"/>
    <x v="1"/>
    <n v="3"/>
    <m/>
    <d v="2015-12-01T00:00:00"/>
    <d v="2020-03-31T00:00:00"/>
    <n v="24"/>
    <n v="24"/>
    <b v="1"/>
    <n v="12"/>
    <b v="1"/>
    <n v="16"/>
    <n v="0"/>
    <n v="0"/>
    <m/>
    <d v="2015-07-01T00:00:00"/>
    <b v="1"/>
    <s v="B"/>
    <n v="0"/>
    <x v="2"/>
    <s v="Lot 1 Cleaning Chemicals"/>
  </r>
  <r>
    <n v="3800"/>
    <x v="3"/>
    <s v="PRI3070 NW"/>
    <s v="Print Solutions"/>
    <x v="2"/>
    <n v="3"/>
    <m/>
    <d v="2018-07-01T00:00:00"/>
    <d v="2022-06-30T00:00:00"/>
    <n v="24"/>
    <n v="24"/>
    <b v="1"/>
    <n v="12"/>
    <b v="1"/>
    <n v="12"/>
    <n v="0"/>
    <n v="0"/>
    <m/>
    <d v="2017-08-01T00:00:00"/>
    <b v="1"/>
    <s v="B"/>
    <n v="0"/>
    <x v="2"/>
    <m/>
  </r>
  <r>
    <n v="3801"/>
    <x v="0"/>
    <s v="OFF3049 NW"/>
    <s v="Office Supplies &amp; Electronic Office Supplies (EOS) Lot 1"/>
    <x v="2"/>
    <n v="3"/>
    <m/>
    <d v="2014-07-01T00:00:00"/>
    <d v="2017-06-30T00:00:00"/>
    <n v="36"/>
    <m/>
    <b v="0"/>
    <m/>
    <b v="0"/>
    <m/>
    <n v="0"/>
    <n v="0"/>
    <m/>
    <m/>
    <b v="1"/>
    <s v="B"/>
    <m/>
    <x v="2"/>
    <s v="Office Supplies &amp; EOS"/>
  </r>
  <r>
    <n v="3802"/>
    <x v="0"/>
    <s v="LAB3096 NW"/>
    <s v="HVLE - Gene Expression &amp; Genotyping Analysis Equipment, Associated Equipment, Accessories, Consumables, Maintenance &amp; Servicing"/>
    <x v="0"/>
    <n v="3"/>
    <m/>
    <d v="2015-10-31T00:00:00"/>
    <d v="2019-08-30T00:00:00"/>
    <n v="22"/>
    <n v="24"/>
    <b v="1"/>
    <n v="12"/>
    <b v="1"/>
    <n v="12"/>
    <n v="0"/>
    <n v="0"/>
    <m/>
    <m/>
    <b v="1"/>
    <s v="B"/>
    <n v="0"/>
    <x v="2"/>
    <s v="Lot 2: RT-PCR (QPCR)"/>
  </r>
  <r>
    <n v="3803"/>
    <x v="0"/>
    <s v="OFF3049 NW"/>
    <s v="Office Supplies &amp; Electronic Office Supplies (EOS Only) Lot 2"/>
    <x v="2"/>
    <n v="3"/>
    <m/>
    <d v="2014-07-01T00:00:00"/>
    <d v="2017-12-31T00:00:00"/>
    <n v="42"/>
    <m/>
    <b v="0"/>
    <m/>
    <b v="0"/>
    <m/>
    <n v="0"/>
    <n v="0"/>
    <m/>
    <m/>
    <b v="1"/>
    <s v="B"/>
    <m/>
    <x v="2"/>
    <s v="Electronic Supplies ONLY"/>
  </r>
  <r>
    <n v="3894"/>
    <x v="4"/>
    <s v="LIB1004 AP"/>
    <s v="Provision of Databases"/>
    <x v="4"/>
    <n v="1"/>
    <m/>
    <m/>
    <m/>
    <m/>
    <m/>
    <b v="0"/>
    <m/>
    <b v="0"/>
    <m/>
    <n v="0"/>
    <n v="0"/>
    <d v="2016-01-18T00:00:00"/>
    <m/>
    <b v="1"/>
    <s v="B"/>
    <m/>
    <x v="0"/>
    <m/>
  </r>
  <r>
    <n v="3897"/>
    <x v="0"/>
    <s v="OFF009 CC"/>
    <s v="Document Storage and Related Services (RM1689)  - Lot 1: Off-Site Storage"/>
    <x v="2"/>
    <n v="1"/>
    <d v="2012-04-03T00:00:00"/>
    <d v="2012-04-23T00:00:00"/>
    <d v="2016-08-22T00:00:00"/>
    <n v="48"/>
    <n v="4"/>
    <b v="1"/>
    <n v="4"/>
    <b v="0"/>
    <m/>
    <n v="35000"/>
    <n v="35000"/>
    <m/>
    <m/>
    <b v="1"/>
    <s v="B"/>
    <n v="0"/>
    <x v="0"/>
    <s v="Off-Site document storage and related services"/>
  </r>
  <r>
    <n v="3898"/>
    <x v="0"/>
    <s v="OFF009 CC"/>
    <s v="Document Storage and Related Services (RM1689) - Lot 2: On-Site Storage"/>
    <x v="2"/>
    <n v="1"/>
    <d v="2012-04-03T00:00:00"/>
    <d v="2012-04-23T00:00:00"/>
    <d v="2016-08-22T00:00:00"/>
    <n v="48"/>
    <n v="4"/>
    <b v="1"/>
    <n v="4"/>
    <b v="0"/>
    <m/>
    <n v="45000"/>
    <n v="90000"/>
    <m/>
    <m/>
    <b v="1"/>
    <s v="B"/>
    <n v="0"/>
    <x v="0"/>
    <s v="On-Site Storage is for the provision of on-site document storage and related services"/>
  </r>
  <r>
    <n v="3899"/>
    <x v="0"/>
    <s v="OFF009 CC"/>
    <s v="Document Storage and Related Services (RM1689) - Lot 3: Combined Off and On Site Storage"/>
    <x v="2"/>
    <n v="1"/>
    <d v="2012-04-03T00:00:00"/>
    <d v="2012-04-23T00:00:00"/>
    <d v="2016-08-22T00:00:00"/>
    <n v="48"/>
    <n v="4"/>
    <b v="1"/>
    <n v="4"/>
    <b v="0"/>
    <m/>
    <n v="6000"/>
    <n v="12000"/>
    <m/>
    <m/>
    <b v="1"/>
    <s v="B"/>
    <n v="0"/>
    <x v="0"/>
    <s v="Composite storage solution combining on-site and off-site document storage and related services"/>
  </r>
  <r>
    <n v="3900"/>
    <x v="0"/>
    <s v="OFF009 CC"/>
    <s v="Document Storage and Related Services (RM1689) - Document Scanning and Related Services"/>
    <x v="2"/>
    <n v="1"/>
    <d v="2012-04-03T00:00:00"/>
    <d v="2012-04-23T00:00:00"/>
    <d v="2016-08-22T00:00:00"/>
    <n v="48"/>
    <n v="4"/>
    <b v="1"/>
    <n v="4"/>
    <b v="0"/>
    <m/>
    <n v="0"/>
    <n v="0"/>
    <m/>
    <m/>
    <b v="1"/>
    <s v="B"/>
    <n v="0"/>
    <x v="0"/>
    <s v="Document Scanning and Related Services - provided by Supported Businesses"/>
  </r>
  <r>
    <n v="3901"/>
    <x v="4"/>
    <m/>
    <s v="Provision and maintenance of management software"/>
    <x v="2"/>
    <n v="1"/>
    <m/>
    <m/>
    <m/>
    <m/>
    <m/>
    <b v="0"/>
    <m/>
    <b v="0"/>
    <m/>
    <n v="0"/>
    <n v="0"/>
    <m/>
    <m/>
    <b v="1"/>
    <s v="B"/>
    <m/>
    <x v="0"/>
    <m/>
  </r>
  <r>
    <n v="3904"/>
    <x v="4"/>
    <s v="FFE1001 AP Copy Lot 3a"/>
    <s v="Floor Coverings"/>
    <x v="1"/>
    <n v="1"/>
    <m/>
    <m/>
    <m/>
    <m/>
    <m/>
    <b v="0"/>
    <m/>
    <b v="0"/>
    <m/>
    <n v="0"/>
    <n v="0"/>
    <m/>
    <m/>
    <b v="1"/>
    <s v="B"/>
    <m/>
    <x v="0"/>
    <s v="Lot 3a: Fitting ,Repair &amp; Refurbishment: Geographical region : Highlands &amp; Islands"/>
  </r>
  <r>
    <n v="3905"/>
    <x v="4"/>
    <s v="FFE1001 AP Copy Copy"/>
    <s v="Floor Coverings"/>
    <x v="1"/>
    <n v="1"/>
    <m/>
    <m/>
    <m/>
    <m/>
    <m/>
    <b v="0"/>
    <m/>
    <b v="0"/>
    <m/>
    <n v="0"/>
    <n v="0"/>
    <m/>
    <m/>
    <b v="1"/>
    <s v="B"/>
    <m/>
    <x v="0"/>
    <m/>
  </r>
  <r>
    <n v="3909"/>
    <x v="4"/>
    <s v="FFE1001 AP Copy"/>
    <s v="Floor Coverings"/>
    <x v="1"/>
    <n v="1"/>
    <m/>
    <m/>
    <m/>
    <m/>
    <m/>
    <b v="0"/>
    <m/>
    <b v="0"/>
    <m/>
    <n v="0"/>
    <n v="0"/>
    <m/>
    <m/>
    <b v="1"/>
    <s v="B"/>
    <m/>
    <x v="0"/>
    <s v="Product Supply Only: Resilient Flooring"/>
  </r>
  <r>
    <n v="3910"/>
    <x v="4"/>
    <s v="FFE1001 AP Copy Copy"/>
    <s v="Floor Coverings"/>
    <x v="1"/>
    <n v="1"/>
    <m/>
    <m/>
    <m/>
    <m/>
    <m/>
    <b v="0"/>
    <m/>
    <b v="0"/>
    <m/>
    <n v="0"/>
    <n v="0"/>
    <m/>
    <m/>
    <b v="1"/>
    <s v="B"/>
    <m/>
    <x v="0"/>
    <m/>
  </r>
  <r>
    <n v="3911"/>
    <x v="4"/>
    <s v="FFE1001 AP Copy Copy"/>
    <s v="Floor Coverings"/>
    <x v="1"/>
    <n v="1"/>
    <m/>
    <m/>
    <m/>
    <m/>
    <m/>
    <b v="0"/>
    <m/>
    <b v="0"/>
    <m/>
    <n v="0"/>
    <n v="0"/>
    <m/>
    <m/>
    <b v="1"/>
    <s v="B"/>
    <m/>
    <x v="0"/>
    <m/>
  </r>
  <r>
    <n v="3920"/>
    <x v="8"/>
    <s v="AVI6002 HW"/>
    <s v="Supply of Audio Visual Products &amp; Services"/>
    <x v="2"/>
    <n v="6"/>
    <m/>
    <m/>
    <m/>
    <n v="24"/>
    <n v="24"/>
    <b v="0"/>
    <m/>
    <b v="0"/>
    <m/>
    <n v="0"/>
    <n v="0"/>
    <d v="2014-12-01T00:00:00"/>
    <d v="2014-12-01T00:00:00"/>
    <b v="1"/>
    <s v="A"/>
    <n v="24"/>
    <x v="6"/>
    <m/>
  </r>
  <r>
    <n v="4087"/>
    <x v="0"/>
    <s v="OFF001 HW"/>
    <s v="Copier &amp; Printing paper"/>
    <x v="2"/>
    <n v="6"/>
    <d v="2012-02-01T00:00:00"/>
    <d v="2012-02-01T00:00:00"/>
    <d v="2016-01-31T00:00:00"/>
    <n v="48"/>
    <m/>
    <b v="0"/>
    <m/>
    <b v="0"/>
    <m/>
    <n v="0"/>
    <n v="0"/>
    <m/>
    <d v="2012-02-01T00:00:00"/>
    <b v="1"/>
    <s v="C1 - Local Collaboration"/>
    <m/>
    <x v="6"/>
    <m/>
  </r>
  <r>
    <n v="4096"/>
    <x v="0"/>
    <s v="LIB6001 HW"/>
    <s v="Monographs &amp; Standing Orders"/>
    <x v="3"/>
    <n v="6"/>
    <m/>
    <m/>
    <m/>
    <m/>
    <m/>
    <b v="0"/>
    <m/>
    <b v="0"/>
    <m/>
    <n v="1500000"/>
    <n v="0"/>
    <m/>
    <m/>
    <b v="1"/>
    <s v="C - Framework"/>
    <m/>
    <x v="6"/>
    <m/>
  </r>
  <r>
    <n v="4110"/>
    <x v="0"/>
    <s v="ITS5020 LU"/>
    <s v="Telecommunications Framework (Jisc)"/>
    <x v="2"/>
    <n v="5"/>
    <d v="2014-06-20T00:00:00"/>
    <d v="2014-06-20T00:00:00"/>
    <d v="2018-06-19T00:00:00"/>
    <n v="48"/>
    <m/>
    <b v="0"/>
    <m/>
    <b v="0"/>
    <m/>
    <n v="0"/>
    <n v="0"/>
    <m/>
    <m/>
    <b v="1"/>
    <s v="B"/>
    <m/>
    <x v="5"/>
    <s v="Managed Transmission Services"/>
  </r>
  <r>
    <n v="4111"/>
    <x v="0"/>
    <s v="ITS5020 LU"/>
    <s v="Telecommunications Framework (Jisc)"/>
    <x v="2"/>
    <n v="5"/>
    <m/>
    <d v="2014-06-20T00:00:00"/>
    <d v="2018-06-19T00:00:00"/>
    <n v="48"/>
    <m/>
    <b v="0"/>
    <m/>
    <b v="0"/>
    <m/>
    <n v="0"/>
    <n v="0"/>
    <m/>
    <m/>
    <b v="1"/>
    <s v="B"/>
    <m/>
    <x v="5"/>
    <s v="Dark Fibre"/>
  </r>
  <r>
    <n v="4148"/>
    <x v="0"/>
    <s v="BA-PRI008"/>
    <s v="External Print and Associated Services"/>
    <x v="6"/>
    <n v="1"/>
    <d v="2014-08-12T00:00:00"/>
    <d v="2014-08-12T00:00:00"/>
    <d v="2019-05-11T00:00:00"/>
    <n v="24"/>
    <n v="24"/>
    <b v="1"/>
    <n v="12"/>
    <b v="1"/>
    <n v="21"/>
    <n v="500000"/>
    <n v="2000000"/>
    <d v="2012-06-12T00:00:00"/>
    <d v="2014-03-28T00:00:00"/>
    <b v="1"/>
    <s v="B"/>
    <n v="0"/>
    <x v="0"/>
    <s v="Marketing Materials and General Printing Requirements"/>
  </r>
  <r>
    <n v="4208"/>
    <x v="0"/>
    <s v="FFE1005 AP"/>
    <s v="Supply, Delivery and Installation of Domestic Furniture including White Goods 10/11"/>
    <x v="1"/>
    <n v="1"/>
    <m/>
    <d v="2013-05-13T00:00:00"/>
    <d v="2016-11-12T00:00:00"/>
    <n v="24"/>
    <n v="24"/>
    <b v="1"/>
    <n v="12"/>
    <b v="1"/>
    <n v="6"/>
    <n v="0"/>
    <n v="0"/>
    <m/>
    <m/>
    <b v="1"/>
    <s v="B"/>
    <n v="0"/>
    <x v="0"/>
    <m/>
  </r>
  <r>
    <n v="4245"/>
    <x v="4"/>
    <m/>
    <s v="Power consumption profiling"/>
    <x v="1"/>
    <n v="2"/>
    <m/>
    <m/>
    <m/>
    <m/>
    <m/>
    <b v="0"/>
    <m/>
    <b v="0"/>
    <m/>
    <n v="0"/>
    <n v="0"/>
    <m/>
    <m/>
    <b v="1"/>
    <s v="B"/>
    <m/>
    <x v="4"/>
    <m/>
  </r>
  <r>
    <n v="4248"/>
    <x v="0"/>
    <s v="ITS2002 NE"/>
    <s v="Data Centre Management - Lot 1 Equipment"/>
    <x v="2"/>
    <n v="2"/>
    <d v="2015-09-29T00:00:00"/>
    <d v="2015-10-01T00:00:00"/>
    <d v="2019-12-31T00:00:00"/>
    <n v="24"/>
    <n v="24"/>
    <b v="1"/>
    <n v="12"/>
    <b v="1"/>
    <n v="15"/>
    <n v="6000000"/>
    <n v="24000000"/>
    <d v="2014-09-23T00:00:00"/>
    <d v="2015-08-07T00:00:00"/>
    <b v="1"/>
    <s v="B"/>
    <n v="0"/>
    <x v="4"/>
    <s v="Equipment"/>
  </r>
  <r>
    <n v="4312"/>
    <x v="0"/>
    <s v="EFM3057 NW"/>
    <s v="Portable Appliance (PAT) &amp; Fixed Wire (FWT) Testing - Lot 1 PAT England, Wales &amp; NI Ireland"/>
    <x v="1"/>
    <n v="3"/>
    <m/>
    <d v="2015-04-01T00:00:00"/>
    <d v="2019-07-31T00:00:00"/>
    <n v="36"/>
    <n v="12"/>
    <b v="1"/>
    <n v="12"/>
    <b v="1"/>
    <n v="4"/>
    <n v="0"/>
    <n v="0"/>
    <m/>
    <d v="2015-03-16T00:00:00"/>
    <b v="1"/>
    <s v="B"/>
    <n v="0"/>
    <x v="2"/>
    <s v="PAT - England, Wales &amp; N.Ireland"/>
  </r>
  <r>
    <n v="4313"/>
    <x v="0"/>
    <s v="LAB3066 NW"/>
    <s v="HVLE - Maintenance and Servicing of High Value Laboratory Equipment"/>
    <x v="0"/>
    <n v="3"/>
    <m/>
    <d v="2015-09-01T00:00:00"/>
    <d v="2019-08-31T00:00:00"/>
    <n v="24"/>
    <n v="24"/>
    <b v="1"/>
    <n v="12"/>
    <b v="1"/>
    <n v="12"/>
    <n v="0"/>
    <n v="0"/>
    <m/>
    <m/>
    <b v="1"/>
    <s v="B"/>
    <n v="0"/>
    <x v="2"/>
    <m/>
  </r>
  <r>
    <n v="4314"/>
    <x v="3"/>
    <s v="EFM3124 CPC"/>
    <s v="Building Materials, Tools &amp; Hardware Supplies"/>
    <x v="1"/>
    <n v="3"/>
    <m/>
    <d v="2019-02-18T00:00:00"/>
    <d v="2022-02-17T00:00:00"/>
    <n v="36"/>
    <n v="12"/>
    <b v="0"/>
    <n v="12"/>
    <b v="0"/>
    <m/>
    <n v="0"/>
    <n v="0"/>
    <m/>
    <m/>
    <b v="1"/>
    <s v="B"/>
    <n v="12"/>
    <x v="2"/>
    <m/>
  </r>
  <r>
    <n v="4315"/>
    <x v="0"/>
    <s v="MAI3094 CPC"/>
    <s v="Construction Workshop &amp; Estates Supplies - Lot 1 Brick"/>
    <x v="1"/>
    <n v="3"/>
    <m/>
    <d v="2014-09-01T00:00:00"/>
    <d v="2018-08-31T00:00:00"/>
    <n v="36"/>
    <n v="12"/>
    <b v="1"/>
    <n v="12"/>
    <b v="1"/>
    <n v="0"/>
    <n v="0"/>
    <n v="0"/>
    <m/>
    <m/>
    <b v="1"/>
    <s v="B"/>
    <n v="0"/>
    <x v="2"/>
    <s v="Lot 1 - Brick"/>
  </r>
  <r>
    <n v="4316"/>
    <x v="0"/>
    <s v="EFM3071 NW"/>
    <s v="Plumbing, Sanitary &amp; Heating Equipment, Supplies &amp; Associated Services - Lots 1 - 3"/>
    <x v="1"/>
    <n v="3"/>
    <m/>
    <d v="2016-03-01T00:00:00"/>
    <d v="2020-02-29T00:00:00"/>
    <n v="24"/>
    <n v="24"/>
    <b v="1"/>
    <n v="12"/>
    <b v="1"/>
    <n v="12"/>
    <n v="0"/>
    <n v="0"/>
    <m/>
    <d v="2017-01-01T00:00:00"/>
    <b v="1"/>
    <s v="B"/>
    <n v="0"/>
    <x v="2"/>
    <s v="Plumbing &amp; Sanitary Equipment &amp; Associated Services"/>
  </r>
  <r>
    <n v="4324"/>
    <x v="4"/>
    <m/>
    <s v="Catering Consultants and Food Counter Design Services"/>
    <x v="1"/>
    <n v="2"/>
    <m/>
    <m/>
    <m/>
    <m/>
    <m/>
    <b v="0"/>
    <m/>
    <b v="0"/>
    <m/>
    <n v="0"/>
    <n v="0"/>
    <m/>
    <m/>
    <b v="1"/>
    <s v="B"/>
    <m/>
    <x v="4"/>
    <m/>
  </r>
  <r>
    <n v="4409"/>
    <x v="0"/>
    <s v="AVI2003 NE"/>
    <s v="Audio Visual"/>
    <x v="2"/>
    <n v="2"/>
    <m/>
    <d v="2016-03-21T00:00:00"/>
    <d v="2020-12-20T00:00:00"/>
    <n v="36"/>
    <n v="12"/>
    <b v="1"/>
    <n v="12"/>
    <b v="1"/>
    <n v="9"/>
    <n v="6000000"/>
    <n v="26000000"/>
    <d v="2014-11-13T00:00:00"/>
    <d v="2016-01-29T00:00:00"/>
    <b v="1"/>
    <s v="B"/>
    <n v="0"/>
    <x v="4"/>
    <m/>
  </r>
  <r>
    <n v="4542"/>
    <x v="0"/>
    <s v="LAB4023 SU"/>
    <s v="Laboratory Consumables inc Pipettes and their Service IRLA"/>
    <x v="0"/>
    <n v="4"/>
    <d v="2014-08-01T00:00:00"/>
    <d v="2014-08-01T00:00:00"/>
    <d v="2019-08-31T00:00:00"/>
    <n v="24"/>
    <m/>
    <b v="1"/>
    <n v="12"/>
    <b v="1"/>
    <n v="25"/>
    <n v="0"/>
    <n v="0"/>
    <m/>
    <m/>
    <b v="1"/>
    <s v="C - Framework"/>
    <n v="0"/>
    <x v="3"/>
    <m/>
  </r>
  <r>
    <n v="4583"/>
    <x v="8"/>
    <s v="RM1501"/>
    <s v="Supply, Delivery and Installation of Furniture and Associated Services"/>
    <x v="7"/>
    <n v="1"/>
    <m/>
    <d v="2012-09-17T00:00:00"/>
    <d v="2016-09-16T00:00:00"/>
    <n v="48"/>
    <m/>
    <b v="0"/>
    <m/>
    <b v="0"/>
    <m/>
    <n v="0"/>
    <n v="0"/>
    <m/>
    <m/>
    <b v="1"/>
    <s v="A"/>
    <m/>
    <x v="0"/>
    <m/>
  </r>
  <r>
    <n v="4585"/>
    <x v="0"/>
    <s v="LAB4025 SU"/>
    <s v="General Purpose Chemicals IRLA"/>
    <x v="0"/>
    <n v="4"/>
    <m/>
    <d v="2015-02-01T00:00:00"/>
    <d v="2019-08-31T00:00:00"/>
    <n v="24"/>
    <m/>
    <b v="1"/>
    <n v="12"/>
    <b v="1"/>
    <n v="19"/>
    <n v="4000000"/>
    <n v="0"/>
    <d v="2015-02-01T00:00:00"/>
    <d v="2015-01-01T00:00:00"/>
    <b v="1"/>
    <s v="B"/>
    <n v="0"/>
    <x v="3"/>
    <m/>
  </r>
  <r>
    <n v="4586"/>
    <x v="4"/>
    <s v="LAB"/>
    <s v="Laboratory refurbishment and new build"/>
    <x v="0"/>
    <n v="4"/>
    <m/>
    <m/>
    <m/>
    <m/>
    <m/>
    <b v="0"/>
    <m/>
    <b v="0"/>
    <m/>
    <n v="0"/>
    <n v="0"/>
    <m/>
    <d v="2017-08-01T00:00:00"/>
    <b v="1"/>
    <s v="B"/>
    <m/>
    <x v="3"/>
    <m/>
  </r>
  <r>
    <n v="4591"/>
    <x v="8"/>
    <s v="LIB"/>
    <s v="Periodicals"/>
    <x v="4"/>
    <n v="4"/>
    <m/>
    <d v="2015-08-01T00:00:00"/>
    <m/>
    <m/>
    <m/>
    <b v="0"/>
    <m/>
    <b v="0"/>
    <m/>
    <n v="60000000"/>
    <n v="0"/>
    <m/>
    <d v="2015-04-01T00:00:00"/>
    <b v="1"/>
    <s v="B"/>
    <m/>
    <x v="3"/>
    <m/>
  </r>
  <r>
    <n v="4688"/>
    <x v="0"/>
    <s v="LAB1011 AP"/>
    <s v="Veterinary Supplies"/>
    <x v="0"/>
    <n v="1"/>
    <d v="2016-01-25T00:00:00"/>
    <d v="2016-01-25T00:00:00"/>
    <d v="2020-01-24T00:00:00"/>
    <n v="36"/>
    <n v="12"/>
    <b v="1"/>
    <n v="12"/>
    <b v="0"/>
    <m/>
    <n v="8000000"/>
    <n v="32000000"/>
    <d v="2014-10-28T00:00:00"/>
    <d v="2016-01-25T00:00:00"/>
    <b v="1"/>
    <s v="A"/>
    <n v="0"/>
    <x v="0"/>
    <m/>
  </r>
  <r>
    <n v="4733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n v="0"/>
    <n v="0"/>
    <m/>
    <d v="2021-08-16T00:00:00"/>
    <b v="0"/>
    <s v="B"/>
    <n v="12"/>
    <x v="5"/>
    <s v="Bundled FM"/>
  </r>
  <r>
    <n v="4734"/>
    <x v="0"/>
    <s v="LAB5028 LU"/>
    <s v="Laboratory Equipment Supply, Installation, Delivery and Post Installation Services"/>
    <x v="0"/>
    <n v="5"/>
    <d v="2016-05-27T00:00:00"/>
    <d v="2016-05-31T00:00:00"/>
    <d v="2021-05-30T00:00:00"/>
    <n v="36"/>
    <n v="12"/>
    <b v="1"/>
    <n v="12"/>
    <b v="1"/>
    <n v="12"/>
    <n v="17682816.710000001"/>
    <n v="80000000"/>
    <d v="2016-05-30T00:00:00"/>
    <d v="2016-05-12T00:00:00"/>
    <b v="1"/>
    <s v="B"/>
    <n v="0"/>
    <x v="5"/>
    <m/>
  </r>
  <r>
    <n v="4735"/>
    <x v="13"/>
    <s v="PFB5073 LU"/>
    <s v="Graduation and Ceremonial Gown, Photography and Event Services"/>
    <x v="6"/>
    <n v="5"/>
    <m/>
    <m/>
    <m/>
    <m/>
    <m/>
    <b v="0"/>
    <m/>
    <b v="0"/>
    <m/>
    <m/>
    <m/>
    <m/>
    <d v="2022-03-21T00:00:00"/>
    <b v="1"/>
    <s v="B"/>
    <m/>
    <x v="5"/>
    <m/>
  </r>
  <r>
    <n v="4736"/>
    <x v="0"/>
    <s v="OFF5021 LU"/>
    <s v="Office, Computer and Library Supplies"/>
    <x v="2"/>
    <n v="5"/>
    <d v="2015-07-27T00:00:00"/>
    <d v="2015-08-01T00:00:00"/>
    <d v="2019-09-30T00:00:00"/>
    <n v="36"/>
    <n v="12"/>
    <b v="1"/>
    <n v="12"/>
    <b v="1"/>
    <n v="2"/>
    <n v="12917000"/>
    <n v="66484344"/>
    <m/>
    <d v="2015-08-01T00:00:00"/>
    <b v="1"/>
    <s v="B"/>
    <n v="0"/>
    <x v="5"/>
    <s v="Office, Computer and Library Supplies"/>
  </r>
  <r>
    <n v="4737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m/>
    <m/>
    <m/>
    <d v="2021-08-16T00:00:00"/>
    <b v="0"/>
    <s v="B"/>
    <n v="12"/>
    <x v="5"/>
    <s v="Cleaning Service"/>
  </r>
  <r>
    <n v="4740"/>
    <x v="9"/>
    <s v="WEB1011 AP"/>
    <s v="SUSTAIN TEST INFO"/>
    <x v="7"/>
    <n v="1"/>
    <m/>
    <d v="2014-11-01T00:00:00"/>
    <d v="2015-10-31T00:00:00"/>
    <n v="12"/>
    <m/>
    <b v="0"/>
    <n v="12"/>
    <b v="0"/>
    <n v="12"/>
    <n v="0"/>
    <n v="0"/>
    <m/>
    <m/>
    <b v="1"/>
    <s v="B"/>
    <m/>
    <x v="0"/>
    <m/>
  </r>
  <r>
    <n v="4844"/>
    <x v="0"/>
    <s v="VEH1000 AP"/>
    <s v="Vehicle Purchase  (CCS ref RM1070)"/>
    <x v="1"/>
    <n v="1"/>
    <d v="2014-12-02T00:00:00"/>
    <d v="2014-12-02T00:00:00"/>
    <d v="2018-12-01T00:00:00"/>
    <n v="36"/>
    <n v="12"/>
    <b v="1"/>
    <n v="12"/>
    <b v="0"/>
    <m/>
    <n v="977000"/>
    <n v="3900000"/>
    <d v="2014-05-01T00:00:00"/>
    <d v="2014-12-02T00:00:00"/>
    <b v="1"/>
    <s v="A"/>
    <n v="0"/>
    <x v="0"/>
    <m/>
  </r>
  <r>
    <n v="4845"/>
    <x v="0"/>
    <s v="VEH1001 AP"/>
    <s v="Vehicle Lease (CCS ref RM3710)"/>
    <x v="1"/>
    <n v="1"/>
    <d v="2015-05-16T00:00:00"/>
    <d v="2015-05-16T00:00:00"/>
    <d v="2019-05-15T00:00:00"/>
    <n v="36"/>
    <n v="12"/>
    <b v="1"/>
    <n v="12"/>
    <b v="0"/>
    <m/>
    <n v="200000"/>
    <n v="800000"/>
    <d v="2015-08-03T00:00:00"/>
    <d v="2015-05-16T00:00:00"/>
    <b v="1"/>
    <s v="A"/>
    <n v="0"/>
    <x v="0"/>
    <m/>
  </r>
  <r>
    <n v="4846"/>
    <x v="0"/>
    <s v="EFM1021 AP"/>
    <s v="Pest Control"/>
    <x v="1"/>
    <n v="1"/>
    <d v="2016-09-30T00:00:00"/>
    <d v="2016-11-01T00:00:00"/>
    <d v="2020-10-31T00:00:00"/>
    <n v="24"/>
    <n v="24"/>
    <b v="1"/>
    <n v="12"/>
    <b v="1"/>
    <n v="12"/>
    <n v="1700000"/>
    <n v="6800000"/>
    <d v="2016-02-24T00:00:00"/>
    <d v="2016-09-30T00:00:00"/>
    <b v="1"/>
    <s v="B"/>
    <n v="0"/>
    <x v="0"/>
    <m/>
  </r>
  <r>
    <n v="4847"/>
    <x v="0"/>
    <s v="EFM1020 AP"/>
    <s v="Electrical Sundries Supply of"/>
    <x v="1"/>
    <n v="1"/>
    <d v="2017-04-24T00:00:00"/>
    <d v="2017-04-25T00:00:00"/>
    <d v="2020-12-24T00:00:00"/>
    <n v="24"/>
    <n v="24"/>
    <b v="1"/>
    <n v="12"/>
    <b v="1"/>
    <n v="8"/>
    <n v="1800000"/>
    <n v="7200000"/>
    <d v="2016-07-14T00:00:00"/>
    <d v="2017-01-20T00:00:00"/>
    <b v="1"/>
    <s v="B"/>
    <n v="0"/>
    <x v="0"/>
    <m/>
  </r>
  <r>
    <n v="4854"/>
    <x v="3"/>
    <s v="FFE3103 NW"/>
    <s v="Furniture"/>
    <x v="1"/>
    <n v="3"/>
    <m/>
    <d v="2019-05-01T00:00:00"/>
    <d v="2022-04-30T00:00:00"/>
    <n v="24"/>
    <n v="24"/>
    <b v="1"/>
    <n v="12"/>
    <b v="0"/>
    <n v="12"/>
    <n v="0"/>
    <n v="0"/>
    <m/>
    <m/>
    <b v="1"/>
    <s v="B"/>
    <n v="12"/>
    <x v="2"/>
    <s v="Residential Furniture (Northern Ireland)"/>
  </r>
  <r>
    <n v="4855"/>
    <x v="0"/>
    <s v="JAN3073 NW"/>
    <s v="White Goods &amp; Associated Products &amp; Services"/>
    <x v="1"/>
    <n v="3"/>
    <m/>
    <d v="2016-09-01T00:00:00"/>
    <d v="2021-05-31T00:00:00"/>
    <n v="24"/>
    <n v="24"/>
    <b v="1"/>
    <n v="12"/>
    <b v="1"/>
    <n v="21"/>
    <n v="0"/>
    <n v="0"/>
    <d v="2016-04-01T00:00:00"/>
    <m/>
    <b v="1"/>
    <s v="B"/>
    <n v="0"/>
    <x v="2"/>
    <m/>
  </r>
  <r>
    <n v="4856"/>
    <x v="0"/>
    <s v="JAN3074 NW"/>
    <s v="Washroom Services &amp; Associated Products &amp; Services"/>
    <x v="1"/>
    <n v="3"/>
    <m/>
    <d v="2017-02-01T00:00:00"/>
    <d v="2021-04-30T00:00:00"/>
    <n v="36"/>
    <n v="12"/>
    <b v="1"/>
    <n v="12"/>
    <b v="1"/>
    <n v="3"/>
    <n v="0"/>
    <n v="0"/>
    <d v="2016-04-01T00:00:00"/>
    <d v="2017-01-12T00:00:00"/>
    <b v="1"/>
    <s v="B"/>
    <n v="0"/>
    <x v="2"/>
    <m/>
  </r>
  <r>
    <n v="4857"/>
    <x v="3"/>
    <s v="JAN3075 NW"/>
    <s v="Cleaning Equipment"/>
    <x v="1"/>
    <n v="3"/>
    <m/>
    <d v="2019-03-01T00:00:00"/>
    <d v="2022-02-28T00:00:00"/>
    <n v="24"/>
    <n v="24"/>
    <b v="1"/>
    <n v="12"/>
    <b v="0"/>
    <n v="12"/>
    <n v="0"/>
    <n v="0"/>
    <m/>
    <m/>
    <b v="1"/>
    <s v="B"/>
    <n v="12"/>
    <x v="2"/>
    <s v="Cleaning Equipment Supply"/>
  </r>
  <r>
    <n v="4888"/>
    <x v="0"/>
    <s v="EFM2006 NE"/>
    <s v="Signs and Signage Lot 2"/>
    <x v="1"/>
    <n v="2"/>
    <m/>
    <d v="2015-05-31T00:00:00"/>
    <d v="2019-05-30T00:00:00"/>
    <n v="24"/>
    <n v="24"/>
    <b v="1"/>
    <n v="12"/>
    <b v="1"/>
    <n v="12"/>
    <n v="0"/>
    <n v="0"/>
    <d v="2013-12-06T00:00:00"/>
    <d v="2014-07-31T00:00:00"/>
    <b v="1"/>
    <s v="B"/>
    <n v="0"/>
    <x v="4"/>
    <m/>
  </r>
  <r>
    <n v="4897"/>
    <x v="0"/>
    <s v="EFM1022 AP"/>
    <s v="Waste Management"/>
    <x v="1"/>
    <n v="1"/>
    <d v="2015-12-11T00:00:00"/>
    <d v="2015-12-14T00:00:00"/>
    <d v="2019-12-13T00:00:00"/>
    <n v="24"/>
    <n v="24"/>
    <b v="1"/>
    <n v="12"/>
    <b v="1"/>
    <n v="12"/>
    <n v="2500000"/>
    <n v="10000000"/>
    <d v="2015-01-26T00:00:00"/>
    <d v="2015-11-16T00:00:00"/>
    <b v="1"/>
    <s v="B"/>
    <n v="0"/>
    <x v="0"/>
    <m/>
  </r>
  <r>
    <n v="4899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estic &amp; Non-Domestic Equipment up to 500 KW (Cheshire, Mersey &amp; North Wales)"/>
  </r>
  <r>
    <n v="4900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&amp; Integration - Audio, Vision &amp; Lighting"/>
  </r>
  <r>
    <n v="4901"/>
    <x v="4"/>
    <s v="EFM3078 NW"/>
    <s v="Roofing Maintenance &amp; Drainage"/>
    <x v="1"/>
    <n v="3"/>
    <m/>
    <m/>
    <m/>
    <m/>
    <m/>
    <b v="0"/>
    <m/>
    <b v="0"/>
    <m/>
    <n v="0"/>
    <n v="0"/>
    <m/>
    <m/>
    <b v="1"/>
    <s v="B"/>
    <m/>
    <x v="2"/>
    <m/>
  </r>
  <r>
    <n v="4902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- Lighting Equipment"/>
  </r>
  <r>
    <n v="4903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- Audio, Vision &amp; Lighting Equipment"/>
  </r>
  <r>
    <n v="4904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&amp; Integration - Audio Equipment"/>
  </r>
  <r>
    <n v="4906"/>
    <x v="13"/>
    <s v="ITS3082 NW"/>
    <s v="IT Equipment Reuse &amp; Recycling"/>
    <x v="2"/>
    <n v="3"/>
    <m/>
    <d v="2021-10-01T00:00:00"/>
    <d v="2023-09-30T00:00:00"/>
    <n v="24"/>
    <n v="24"/>
    <b v="0"/>
    <n v="12"/>
    <b v="0"/>
    <n v="12"/>
    <n v="0"/>
    <n v="0"/>
    <m/>
    <d v="2021-08-01T00:00:00"/>
    <b v="1"/>
    <s v="B"/>
    <n v="24"/>
    <x v="2"/>
    <m/>
  </r>
  <r>
    <n v="4907"/>
    <x v="4"/>
    <s v="LAB3132 NW"/>
    <s v="Medical Equipment"/>
    <x v="0"/>
    <n v="3"/>
    <m/>
    <m/>
    <m/>
    <m/>
    <m/>
    <b v="0"/>
    <m/>
    <b v="0"/>
    <m/>
    <n v="0"/>
    <n v="0"/>
    <m/>
    <d v="2021-02-01T00:00:00"/>
    <b v="1"/>
    <s v="B"/>
    <m/>
    <x v="2"/>
    <m/>
  </r>
  <r>
    <n v="4908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. And Non Dom. Equip. up to 500kw rated input. Northumberland, Co.Durham, Tyne &amp; Wear"/>
  </r>
  <r>
    <n v="4909"/>
    <x v="3"/>
    <s v="VEH3085 NW"/>
    <s v="Vehicle Hire &amp; Leasing"/>
    <x v="1"/>
    <n v="3"/>
    <m/>
    <d v="2017-04-01T00:00:00"/>
    <d v="2022-03-31T00:00:00"/>
    <n v="24"/>
    <n v="24"/>
    <b v="1"/>
    <n v="12"/>
    <b v="1"/>
    <n v="24"/>
    <n v="0"/>
    <n v="0"/>
    <m/>
    <d v="2017-02-01T00:00:00"/>
    <b v="1"/>
    <s v="B"/>
    <n v="0"/>
    <x v="2"/>
    <s v="Vehicle Hire"/>
  </r>
  <r>
    <n v="4920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5000000"/>
    <n v="0"/>
    <d v="2014-11-04T00:00:00"/>
    <d v="2015-09-01T00:00:00"/>
    <b v="1"/>
    <s v="B"/>
    <n v="0"/>
    <x v="5"/>
    <s v="Estates Maintenance (Large) &amp; Minor Works"/>
  </r>
  <r>
    <n v="4958"/>
    <x v="0"/>
    <s v="CAT3086 CPC"/>
    <s v="Outsourced Catering Services"/>
    <x v="7"/>
    <n v="3"/>
    <m/>
    <d v="2011-04-18T00:00:00"/>
    <d v="2015-04-17T00:00:00"/>
    <n v="24"/>
    <n v="24"/>
    <b v="1"/>
    <n v="12"/>
    <b v="1"/>
    <n v="12"/>
    <n v="0"/>
    <n v="0"/>
    <m/>
    <m/>
    <b v="1"/>
    <s v="B"/>
    <n v="0"/>
    <x v="2"/>
    <m/>
  </r>
  <r>
    <n v="4960"/>
    <x v="4"/>
    <s v="PFB1018 AP"/>
    <s v="Staff Surveys"/>
    <x v="6"/>
    <n v="1"/>
    <m/>
    <d v="2016-10-01T00:00:00"/>
    <d v="2019-09-30T00:00:00"/>
    <n v="36"/>
    <n v="12"/>
    <b v="0"/>
    <m/>
    <b v="0"/>
    <m/>
    <n v="0"/>
    <n v="0"/>
    <d v="2016-01-01T00:00:00"/>
    <m/>
    <b v="1"/>
    <s v="B"/>
    <n v="12"/>
    <x v="0"/>
    <m/>
  </r>
  <r>
    <n v="4962"/>
    <x v="0"/>
    <s v="ITS5030 LU"/>
    <s v="Janet Telephony Purchasing Service"/>
    <x v="2"/>
    <n v="5"/>
    <m/>
    <d v="2013-07-01T00:00:00"/>
    <d v="2015-12-31T00:00:00"/>
    <n v="30"/>
    <m/>
    <b v="0"/>
    <m/>
    <b v="0"/>
    <m/>
    <n v="0"/>
    <n v="0"/>
    <m/>
    <m/>
    <b v="1"/>
    <s v="B"/>
    <m/>
    <x v="5"/>
    <m/>
  </r>
  <r>
    <n v="5033"/>
    <x v="4"/>
    <s v="ITS1024 SP"/>
    <s v="Unified Communications Services"/>
    <x v="2"/>
    <n v="1"/>
    <m/>
    <d v="2015-09-01T00:00:00"/>
    <d v="2019-08-31T00:00:00"/>
    <n v="48"/>
    <m/>
    <b v="0"/>
    <m/>
    <b v="0"/>
    <m/>
    <n v="0"/>
    <n v="0"/>
    <m/>
    <m/>
    <b v="1"/>
    <s v="A"/>
    <m/>
    <x v="0"/>
    <m/>
  </r>
  <r>
    <n v="5060"/>
    <x v="10"/>
    <s v="RM1498 - Lot 1"/>
    <s v="PSN Services - Communications Services"/>
    <x v="2"/>
    <n v="2"/>
    <m/>
    <d v="2012-06-27T00:00:00"/>
    <d v="2016-06-26T00:00:00"/>
    <n v="36"/>
    <m/>
    <b v="1"/>
    <n v="12"/>
    <b v="0"/>
    <m/>
    <n v="0"/>
    <n v="0"/>
    <m/>
    <m/>
    <b v="1"/>
    <s v="Call-off from Framework"/>
    <m/>
    <x v="4"/>
    <m/>
  </r>
  <r>
    <n v="5061"/>
    <x v="10"/>
    <s v="RM1498 - Lot 3"/>
    <s v="PSN Services - Conferencing Services"/>
    <x v="2"/>
    <n v="2"/>
    <m/>
    <d v="2012-06-27T00:00:00"/>
    <d v="2016-06-26T00:00:00"/>
    <n v="36"/>
    <m/>
    <b v="1"/>
    <n v="12"/>
    <b v="0"/>
    <m/>
    <n v="0"/>
    <n v="0"/>
    <m/>
    <m/>
    <b v="1"/>
    <s v="Call-off from Framework"/>
    <m/>
    <x v="4"/>
    <m/>
  </r>
  <r>
    <n v="5062"/>
    <x v="4"/>
    <s v="RM1042"/>
    <m/>
    <x v="7"/>
    <n v="2"/>
    <m/>
    <m/>
    <m/>
    <m/>
    <m/>
    <b v="0"/>
    <m/>
    <b v="0"/>
    <m/>
    <n v="0"/>
    <n v="0"/>
    <m/>
    <m/>
    <b v="1"/>
    <s v="B"/>
    <m/>
    <x v="4"/>
    <m/>
  </r>
  <r>
    <n v="5064"/>
    <x v="0"/>
    <s v="SP-14-008"/>
    <s v="Water and Waste Water Services"/>
    <x v="1"/>
    <n v="1"/>
    <d v="2015-11-18T00:00:00"/>
    <d v="2016-03-01T00:00:00"/>
    <d v="2020-02-29T00:00:00"/>
    <n v="36"/>
    <n v="12"/>
    <b v="1"/>
    <n v="12"/>
    <b v="0"/>
    <m/>
    <n v="8500000"/>
    <n v="8500000"/>
    <m/>
    <d v="2015-06-30T00:00:00"/>
    <b v="1"/>
    <s v="A"/>
    <n v="0"/>
    <x v="0"/>
    <m/>
  </r>
  <r>
    <n v="5066"/>
    <x v="3"/>
    <s v="ITS4031 SU"/>
    <s v="Servers, Storage and Solutions National Agreement (SSSNA)"/>
    <x v="2"/>
    <n v="4"/>
    <d v="2016-11-01T00:00:00"/>
    <d v="2016-11-01T00:00:00"/>
    <d v="2022-04-30T00:00:00"/>
    <n v="24"/>
    <n v="12"/>
    <b v="1"/>
    <n v="12"/>
    <b v="1"/>
    <n v="30"/>
    <n v="0"/>
    <n v="0"/>
    <m/>
    <d v="2016-11-01T00:00:00"/>
    <b v="1"/>
    <s v="B"/>
    <n v="0"/>
    <x v="3"/>
    <s v="Storage"/>
  </r>
  <r>
    <n v="5067"/>
    <x v="0"/>
    <s v="LIB4028 SU"/>
    <s v="Inter-Regional Agreement for the Supply of Periodicals"/>
    <x v="4"/>
    <n v="4"/>
    <m/>
    <d v="2015-08-01T00:00:00"/>
    <d v="2019-07-31T00:00:00"/>
    <n v="24"/>
    <m/>
    <b v="1"/>
    <n v="12"/>
    <b v="1"/>
    <n v="12"/>
    <n v="60000000"/>
    <n v="0"/>
    <d v="2014-11-03T00:00:00"/>
    <d v="2015-03-02T00:00:00"/>
    <b v="1"/>
    <s v="B"/>
    <n v="0"/>
    <x v="3"/>
    <m/>
  </r>
  <r>
    <n v="5090"/>
    <x v="10"/>
    <m/>
    <s v="Musical Instrument"/>
    <x v="2"/>
    <n v="2"/>
    <m/>
    <m/>
    <m/>
    <m/>
    <m/>
    <b v="0"/>
    <m/>
    <b v="0"/>
    <m/>
    <n v="0"/>
    <n v="0"/>
    <m/>
    <m/>
    <b v="1"/>
    <s v="B"/>
    <m/>
    <x v="4"/>
    <m/>
  </r>
  <r>
    <n v="5091"/>
    <x v="10"/>
    <s v="TEL2001 JA"/>
    <s v="JANET telephony purchasing service"/>
    <x v="2"/>
    <n v="2"/>
    <m/>
    <d v="2013-07-01T00:00:00"/>
    <d v="2015-06-30T00:00:00"/>
    <n v="24"/>
    <m/>
    <b v="0"/>
    <n v="24"/>
    <b v="0"/>
    <m/>
    <n v="0"/>
    <n v="0"/>
    <m/>
    <m/>
    <b v="1"/>
    <s v="Call-off from Framework"/>
    <m/>
    <x v="4"/>
    <m/>
  </r>
  <r>
    <n v="5095"/>
    <x v="0"/>
    <s v="SP-14-005"/>
    <s v="Travel Services"/>
    <x v="6"/>
    <n v="1"/>
    <d v="2015-09-01T00:00:00"/>
    <d v="2015-09-01T00:00:00"/>
    <d v="2019-08-31T00:00:00"/>
    <n v="36"/>
    <n v="12"/>
    <b v="1"/>
    <n v="12"/>
    <b v="0"/>
    <m/>
    <n v="100000"/>
    <n v="400000"/>
    <m/>
    <m/>
    <b v="1"/>
    <s v="A"/>
    <n v="0"/>
    <x v="0"/>
    <s v="One Stop Shop"/>
  </r>
  <r>
    <n v="5098"/>
    <x v="3"/>
    <s v="SP-14-009"/>
    <s v="General Stationery and Office Paper"/>
    <x v="2"/>
    <n v="1"/>
    <d v="2016-04-22T00:00:00"/>
    <d v="2016-06-01T00:00:00"/>
    <d v="2021-10-31T00:00:00"/>
    <n v="36"/>
    <n v="29"/>
    <b v="1"/>
    <n v="17"/>
    <b v="1"/>
    <n v="12"/>
    <n v="1500000"/>
    <n v="6000000"/>
    <m/>
    <d v="2016-04-01T00:00:00"/>
    <b v="1"/>
    <s v="A"/>
    <n v="0"/>
    <x v="0"/>
    <m/>
  </r>
  <r>
    <n v="5099"/>
    <x v="4"/>
    <s v="SP-14-010"/>
    <s v="Vehicle Hire Services 2015"/>
    <x v="1"/>
    <n v="1"/>
    <m/>
    <m/>
    <m/>
    <m/>
    <m/>
    <b v="0"/>
    <m/>
    <b v="0"/>
    <m/>
    <m/>
    <m/>
    <m/>
    <d v="2016-10-10T00:00:00"/>
    <b v="1"/>
    <s v="B"/>
    <m/>
    <x v="0"/>
    <m/>
  </r>
  <r>
    <n v="5297"/>
    <x v="0"/>
    <s v="AVI6002 HW"/>
    <s v="Audio Visual Products &amp; Services - Supply Only"/>
    <x v="2"/>
    <n v="6"/>
    <d v="2015-01-20T00:00:00"/>
    <d v="2015-02-02T00:00:00"/>
    <d v="2020-11-01T00:00:00"/>
    <n v="24"/>
    <n v="29"/>
    <b v="1"/>
    <n v="12"/>
    <b v="1"/>
    <n v="33"/>
    <n v="4120000"/>
    <n v="16480000"/>
    <m/>
    <d v="2014-11-03T00:00:00"/>
    <b v="1"/>
    <s v="B"/>
    <n v="0"/>
    <x v="6"/>
    <s v="AV Products - Supply Only"/>
  </r>
  <r>
    <n v="5298"/>
    <x v="0"/>
    <s v="AVI6002 HW"/>
    <s v="Audio Visual Products &amp; Services - Supply &amp; Fit"/>
    <x v="2"/>
    <n v="6"/>
    <d v="2015-01-20T00:00:00"/>
    <d v="2015-02-02T00:00:00"/>
    <d v="2020-11-01T00:00:00"/>
    <n v="24"/>
    <n v="29"/>
    <b v="1"/>
    <n v="12"/>
    <b v="1"/>
    <n v="33"/>
    <n v="7780000"/>
    <n v="0"/>
    <d v="2014-04-07T00:00:00"/>
    <d v="2014-11-03T00:00:00"/>
    <b v="1"/>
    <s v="B"/>
    <n v="0"/>
    <x v="6"/>
    <s v="AV Products &amp; Services - Supply &amp; Fit"/>
  </r>
  <r>
    <n v="5299"/>
    <x v="0"/>
    <s v="AVI6002 HW"/>
    <s v="Audio Visual Products &amp; Services - Design, Supply &amp; Install"/>
    <x v="2"/>
    <n v="6"/>
    <d v="2015-01-20T00:00:00"/>
    <d v="2015-02-02T00:00:00"/>
    <d v="2020-11-01T00:00:00"/>
    <n v="24"/>
    <n v="29"/>
    <b v="1"/>
    <n v="12"/>
    <b v="1"/>
    <n v="33"/>
    <n v="11670000"/>
    <n v="0"/>
    <d v="2014-04-07T00:00:00"/>
    <d v="2014-11-03T00:00:00"/>
    <b v="1"/>
    <s v="B"/>
    <n v="0"/>
    <x v="6"/>
    <s v="AV Products &amp; Services - Design, Supply &amp; Install"/>
  </r>
  <r>
    <n v="5300"/>
    <x v="0"/>
    <s v="JAN3087 NW"/>
    <s v="Recycling Bins &amp; Street Furniture - Lot 1 Recycling Bins"/>
    <x v="1"/>
    <n v="3"/>
    <m/>
    <d v="2015-10-01T00:00:00"/>
    <d v="2019-09-30T00:00:00"/>
    <n v="24"/>
    <n v="24"/>
    <b v="1"/>
    <n v="12"/>
    <b v="1"/>
    <n v="12"/>
    <n v="588018.80000000005"/>
    <n v="0"/>
    <m/>
    <m/>
    <b v="1"/>
    <s v="B"/>
    <n v="0"/>
    <x v="2"/>
    <s v="Lot 1 Recycling Bins"/>
  </r>
  <r>
    <n v="5301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Focused Ion Beam Microscopes"/>
  </r>
  <r>
    <n v="5302"/>
    <x v="8"/>
    <s v="JAN11002 TU"/>
    <s v="Catering Disposables, Kitchen Chemicals &amp; Allergen Labelling Software Systems (Supply &amp; Distribution of)"/>
    <x v="1"/>
    <n v="2"/>
    <m/>
    <d v="2015-07-01T00:00:00"/>
    <d v="2017-06-30T00:00:00"/>
    <n v="24"/>
    <n v="24"/>
    <b v="0"/>
    <m/>
    <b v="0"/>
    <m/>
    <n v="0"/>
    <n v="0"/>
    <d v="2015-10-01T00:00:00"/>
    <d v="2015-10-01T00:00:00"/>
    <b v="1"/>
    <s v="B"/>
    <n v="24"/>
    <x v="4"/>
    <m/>
  </r>
  <r>
    <n v="5303"/>
    <x v="8"/>
    <s v="CAT11024 TU"/>
    <s v="Alcohol"/>
    <x v="1"/>
    <n v="10"/>
    <m/>
    <d v="2016-01-16T00:00:00"/>
    <d v="2018-01-15T00:00:00"/>
    <n v="24"/>
    <n v="24"/>
    <b v="0"/>
    <m/>
    <b v="0"/>
    <m/>
    <n v="0"/>
    <n v="0"/>
    <m/>
    <d v="2016-01-01T00:00:00"/>
    <b v="1"/>
    <s v="B"/>
    <n v="24"/>
    <x v="1"/>
    <m/>
  </r>
  <r>
    <n v="5385"/>
    <x v="4"/>
    <m/>
    <s v="Hot Beverage"/>
    <x v="1"/>
    <n v="2"/>
    <m/>
    <m/>
    <m/>
    <n v="48"/>
    <m/>
    <b v="0"/>
    <m/>
    <b v="0"/>
    <m/>
    <n v="0"/>
    <n v="0"/>
    <m/>
    <d v="2015-09-01T00:00:00"/>
    <b v="1"/>
    <s v="B"/>
    <m/>
    <x v="4"/>
    <m/>
  </r>
  <r>
    <n v="5386"/>
    <x v="4"/>
    <m/>
    <s v="EPOS"/>
    <x v="1"/>
    <n v="2"/>
    <m/>
    <m/>
    <m/>
    <m/>
    <m/>
    <b v="0"/>
    <m/>
    <b v="0"/>
    <m/>
    <n v="0"/>
    <n v="0"/>
    <m/>
    <m/>
    <b v="1"/>
    <s v="B"/>
    <m/>
    <x v="4"/>
    <m/>
  </r>
  <r>
    <n v="5398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estic and Non Domestic Equipment up to 500kw rated input (Yorkshire and Humber)"/>
  </r>
  <r>
    <n v="5534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n v="0"/>
    <n v="0"/>
    <m/>
    <d v="2021-08-16T00:00:00"/>
    <b v="0"/>
    <s v="B"/>
    <n v="12"/>
    <x v="5"/>
    <s v="Security Services"/>
  </r>
  <r>
    <n v="5558"/>
    <x v="3"/>
    <s v="ITS5031 LU"/>
    <s v="Shared Data Centre, Jisc"/>
    <x v="2"/>
    <n v="15"/>
    <d v="2014-07-14T00:00:00"/>
    <d v="2014-07-14T00:00:00"/>
    <d v="2024-07-13T00:00:00"/>
    <n v="60"/>
    <n v="120"/>
    <b v="1"/>
    <n v="60"/>
    <b v="0"/>
    <n v="60"/>
    <n v="0"/>
    <n v="0"/>
    <m/>
    <m/>
    <b v="1"/>
    <s v="B"/>
    <n v="60"/>
    <x v="7"/>
    <m/>
  </r>
  <r>
    <n v="5639"/>
    <x v="0"/>
    <s v="LAB1012 NH"/>
    <s v="Multi Modality Imaging Framework"/>
    <x v="0"/>
    <n v="1"/>
    <d v="2015-01-26T00:00:00"/>
    <d v="2015-01-26T00:00:00"/>
    <d v="2019-01-25T00:00:00"/>
    <n v="48"/>
    <n v="0"/>
    <b v="0"/>
    <m/>
    <b v="0"/>
    <m/>
    <n v="1000000"/>
    <n v="4000000"/>
    <d v="2014-01-26T00:00:00"/>
    <d v="2015-01-26T00:00:00"/>
    <b v="1"/>
    <s v="B"/>
    <n v="0"/>
    <x v="0"/>
    <m/>
  </r>
  <r>
    <n v="5701"/>
    <x v="6"/>
    <s v="ITS1011 AP"/>
    <s v="CRM services"/>
    <x v="2"/>
    <n v="1"/>
    <m/>
    <d v="2015-12-21T00:00:00"/>
    <d v="2018-12-20T00:00:00"/>
    <n v="36"/>
    <m/>
    <b v="0"/>
    <m/>
    <b v="0"/>
    <m/>
    <n v="0"/>
    <n v="0"/>
    <m/>
    <d v="2015-11-21T00:00:00"/>
    <b v="1"/>
    <s v="B"/>
    <m/>
    <x v="0"/>
    <m/>
  </r>
  <r>
    <n v="5703"/>
    <x v="4"/>
    <s v="ITS1012 AP"/>
    <s v="Technology Research &amp; Advice"/>
    <x v="2"/>
    <n v="1"/>
    <m/>
    <m/>
    <m/>
    <m/>
    <m/>
    <b v="0"/>
    <m/>
    <b v="0"/>
    <m/>
    <n v="0"/>
    <n v="0"/>
    <m/>
    <m/>
    <b v="1"/>
    <s v="B"/>
    <m/>
    <x v="0"/>
    <m/>
  </r>
  <r>
    <n v="5713"/>
    <x v="0"/>
    <s v="SP-15-001"/>
    <s v="Server Maintenance"/>
    <x v="2"/>
    <n v="1"/>
    <d v="2015-06-24T00:00:00"/>
    <d v="2015-06-24T00:00:00"/>
    <d v="2019-06-23T00:00:00"/>
    <n v="24"/>
    <n v="24"/>
    <b v="1"/>
    <n v="12"/>
    <b v="1"/>
    <n v="12"/>
    <n v="2500"/>
    <n v="10000"/>
    <m/>
    <d v="2015-06-26T00:00:00"/>
    <b v="1"/>
    <s v="A"/>
    <n v="0"/>
    <x v="0"/>
    <m/>
  </r>
  <r>
    <n v="5714"/>
    <x v="0"/>
    <s v="SP-15-002"/>
    <s v="Travel Services"/>
    <x v="6"/>
    <n v="1"/>
    <d v="2015-08-25T00:00:00"/>
    <d v="2015-09-01T00:00:00"/>
    <d v="2019-08-31T00:00:00"/>
    <n v="36"/>
    <n v="12"/>
    <b v="1"/>
    <n v="12"/>
    <b v="0"/>
    <m/>
    <n v="1000"/>
    <n v="4000"/>
    <m/>
    <m/>
    <b v="1"/>
    <s v="A"/>
    <n v="0"/>
    <x v="0"/>
    <s v=" Multi-Lot"/>
  </r>
  <r>
    <n v="5715"/>
    <x v="0"/>
    <s v="SP-15-002"/>
    <s v="Travel Services"/>
    <x v="6"/>
    <n v="1"/>
    <d v="2015-08-25T00:00:00"/>
    <d v="2015-09-01T00:00:00"/>
    <d v="2019-08-31T00:00:00"/>
    <n v="36"/>
    <n v="12"/>
    <b v="1"/>
    <n v="12"/>
    <b v="0"/>
    <m/>
    <n v="1000"/>
    <n v="4000"/>
    <m/>
    <d v="2015-07-11T00:00:00"/>
    <b v="1"/>
    <s v="A"/>
    <n v="0"/>
    <x v="0"/>
    <s v="International Travel and Accommodation Services"/>
  </r>
  <r>
    <n v="5716"/>
    <x v="0"/>
    <s v="SP-15-002"/>
    <s v="Travel Services"/>
    <x v="6"/>
    <n v="1"/>
    <d v="2015-08-25T00:00:00"/>
    <d v="2015-09-01T00:00:00"/>
    <d v="2019-08-31T00:00:00"/>
    <n v="36"/>
    <n v="12"/>
    <b v="1"/>
    <n v="12"/>
    <b v="0"/>
    <m/>
    <n v="1000"/>
    <n v="4000"/>
    <m/>
    <m/>
    <b v="1"/>
    <s v="A"/>
    <n v="0"/>
    <x v="0"/>
    <s v=" Conference and Meeting Venue Booking"/>
  </r>
  <r>
    <n v="5717"/>
    <x v="0"/>
    <s v="SP-15-005"/>
    <s v="Liquid Fuels"/>
    <x v="1"/>
    <n v="1"/>
    <m/>
    <d v="2015-10-14T00:00:00"/>
    <d v="2019-10-13T00:00:00"/>
    <n v="24"/>
    <n v="24"/>
    <b v="1"/>
    <n v="12"/>
    <b v="1"/>
    <n v="12"/>
    <n v="920000"/>
    <n v="3660000"/>
    <d v="2015-03-16T00:00:00"/>
    <d v="2015-09-25T00:00:00"/>
    <b v="1"/>
    <s v="A"/>
    <n v="0"/>
    <x v="0"/>
    <m/>
  </r>
  <r>
    <n v="5719"/>
    <x v="0"/>
    <s v="SP-15-006"/>
    <s v="Relocation Services"/>
    <x v="5"/>
    <n v="1"/>
    <d v="2016-04-01T00:00:00"/>
    <d v="2016-04-01T00:00:00"/>
    <d v="2020-03-31T00:00:00"/>
    <n v="36"/>
    <n v="12"/>
    <b v="1"/>
    <n v="12"/>
    <b v="0"/>
    <m/>
    <n v="50000"/>
    <n v="150000"/>
    <m/>
    <d v="2015-11-20T00:00:00"/>
    <b v="1"/>
    <s v="A"/>
    <n v="0"/>
    <x v="0"/>
    <m/>
  </r>
  <r>
    <n v="5720"/>
    <x v="8"/>
    <s v="PFB1024 AP"/>
    <s v="Employee Benefits &amp; Reward"/>
    <x v="5"/>
    <n v="1"/>
    <d v="2015-11-12T00:00:00"/>
    <m/>
    <m/>
    <m/>
    <m/>
    <b v="0"/>
    <m/>
    <b v="0"/>
    <m/>
    <m/>
    <m/>
    <m/>
    <d v="2015-11-06T00:00:00"/>
    <b v="1"/>
    <s v="O"/>
    <m/>
    <x v="0"/>
    <m/>
  </r>
  <r>
    <n v="5721"/>
    <x v="0"/>
    <s v="SP-14-013"/>
    <s v="Non Domestic Energy Efficiency"/>
    <x v="1"/>
    <n v="1"/>
    <m/>
    <d v="2016-03-01T00:00:00"/>
    <d v="2020-02-29T00:00:00"/>
    <n v="36"/>
    <n v="12"/>
    <b v="1"/>
    <n v="12"/>
    <b v="0"/>
    <m/>
    <n v="772000"/>
    <n v="3088256"/>
    <m/>
    <d v="2015-11-13T00:00:00"/>
    <b v="1"/>
    <s v="A"/>
    <n v="0"/>
    <x v="0"/>
    <m/>
  </r>
  <r>
    <n v="5723"/>
    <x v="0"/>
    <s v="SP-14-012"/>
    <s v="Recruitment Advertising &amp; PINs"/>
    <x v="5"/>
    <n v="1"/>
    <m/>
    <d v="2016-04-18T00:00:00"/>
    <d v="2020-07-17T00:00:00"/>
    <n v="24"/>
    <n v="27"/>
    <b v="1"/>
    <n v="12"/>
    <b v="1"/>
    <n v="15"/>
    <n v="100000"/>
    <n v="400000"/>
    <m/>
    <d v="2015-11-30T00:00:00"/>
    <b v="1"/>
    <s v="A"/>
    <n v="0"/>
    <x v="0"/>
    <m/>
  </r>
  <r>
    <n v="5726"/>
    <x v="3"/>
    <s v="ITS6003 HW"/>
    <s v="Apple Equipment &amp; Services (National)"/>
    <x v="2"/>
    <n v="6"/>
    <d v="2016-03-15T00:00:00"/>
    <d v="2016-04-01T00:00:00"/>
    <d v="2021-10-31T00:00:00"/>
    <n v="24"/>
    <n v="24"/>
    <b v="1"/>
    <n v="12"/>
    <b v="1"/>
    <n v="31"/>
    <n v="40000000"/>
    <n v="160000000"/>
    <m/>
    <d v="2015-09-01T00:00:00"/>
    <b v="1"/>
    <s v="B"/>
    <n v="0"/>
    <x v="6"/>
    <s v="Supply of Equipment &amp; Provision of Services"/>
  </r>
  <r>
    <n v="5727"/>
    <x v="0"/>
    <s v="CAT3090 CPC"/>
    <s v="Water (Drinking) Dispensers &amp; Related Services - Lots 1 &amp; 2"/>
    <x v="1"/>
    <n v="3"/>
    <m/>
    <d v="2015-03-16T00:00:00"/>
    <d v="2019-03-15T00:00:00"/>
    <n v="36"/>
    <n v="12"/>
    <b v="1"/>
    <n v="12"/>
    <b v="0"/>
    <m/>
    <n v="0"/>
    <n v="0"/>
    <m/>
    <m/>
    <b v="1"/>
    <s v="A"/>
    <n v="0"/>
    <x v="2"/>
    <m/>
  </r>
  <r>
    <n v="5728"/>
    <x v="4"/>
    <s v="EFM3129 NW"/>
    <s v="Gas Equipment Maintenance &amp; Repair - Lot 23"/>
    <x v="1"/>
    <n v="3"/>
    <m/>
    <d v="2019-08-01T00:00:00"/>
    <d v="2023-07-31T00:00:00"/>
    <n v="48"/>
    <n v="0"/>
    <b v="0"/>
    <m/>
    <b v="0"/>
    <m/>
    <n v="0"/>
    <n v="0"/>
    <m/>
    <m/>
    <b v="1"/>
    <s v="B"/>
    <n v="0"/>
    <x v="2"/>
    <m/>
  </r>
  <r>
    <n v="5729"/>
    <x v="0"/>
    <s v="JAN3091 CPC"/>
    <s v="Building Cleaning Services"/>
    <x v="1"/>
    <n v="3"/>
    <m/>
    <d v="2015-03-22T00:00:00"/>
    <d v="2019-05-21T00:00:00"/>
    <n v="36"/>
    <n v="12"/>
    <b v="1"/>
    <n v="12"/>
    <b v="1"/>
    <n v="2"/>
    <n v="0"/>
    <n v="0"/>
    <m/>
    <m/>
    <b v="1"/>
    <s v="B"/>
    <n v="0"/>
    <x v="2"/>
    <m/>
  </r>
  <r>
    <n v="5730"/>
    <x v="0"/>
    <s v="LAB3096 NW"/>
    <s v="HVLE - Gene Expression &amp; Genotyping Analysis Equipment, Associated Equipment, Accessories, Consumables, Maintenance &amp; Servicing: Lot 3 Micro-Array Equipment"/>
    <x v="0"/>
    <n v="3"/>
    <m/>
    <d v="2015-10-31T00:00:00"/>
    <d v="2019-08-30T00:00:00"/>
    <n v="22"/>
    <n v="24"/>
    <b v="1"/>
    <n v="12"/>
    <b v="1"/>
    <n v="12"/>
    <n v="0"/>
    <n v="0"/>
    <m/>
    <m/>
    <b v="1"/>
    <s v="B"/>
    <n v="0"/>
    <x v="2"/>
    <s v="Lot 3 Micro-Array Equipment"/>
  </r>
  <r>
    <n v="5732"/>
    <x v="0"/>
    <s v="ITS1023 CC"/>
    <s v="Technology Products (RM1054) IT Hardware"/>
    <x v="2"/>
    <n v="1"/>
    <d v="2014-10-31T00:00:00"/>
    <d v="2014-11-17T00:00:00"/>
    <d v="2016-11-16T00:00:00"/>
    <n v="24"/>
    <n v="0"/>
    <b v="0"/>
    <n v="0"/>
    <b v="0"/>
    <n v="0"/>
    <n v="2500000"/>
    <n v="5000000"/>
    <m/>
    <m/>
    <b v="1"/>
    <s v="A"/>
    <n v="0"/>
    <x v="0"/>
    <s v="Covers end user computing and infrastructure."/>
  </r>
  <r>
    <n v="5733"/>
    <x v="0"/>
    <s v="ITS1023 CC"/>
    <s v="Technology Products (RM1054) Packaged Software"/>
    <x v="2"/>
    <n v="1"/>
    <d v="2014-10-31T00:00:00"/>
    <d v="2014-11-17T00:00:00"/>
    <d v="2016-11-16T00:00:00"/>
    <n v="24"/>
    <n v="0"/>
    <b v="0"/>
    <n v="0"/>
    <b v="0"/>
    <n v="0"/>
    <n v="0"/>
    <n v="0"/>
    <m/>
    <m/>
    <b v="1"/>
    <s v="A"/>
    <n v="0"/>
    <x v="0"/>
    <s v="Packaged Software - Commercial Off The Shelf (COTS) software, Open Source software and licences"/>
  </r>
  <r>
    <n v="5734"/>
    <x v="8"/>
    <s v="SP-15-002"/>
    <s v="Travel Services - Domestic Travel and Accommodation Services"/>
    <x v="6"/>
    <n v="1"/>
    <m/>
    <d v="2015-09-01T00:00:00"/>
    <d v="2018-08-31T00:00:00"/>
    <n v="36"/>
    <m/>
    <b v="0"/>
    <m/>
    <b v="0"/>
    <m/>
    <n v="0"/>
    <n v="0"/>
    <m/>
    <m/>
    <b v="1"/>
    <s v="A"/>
    <m/>
    <x v="0"/>
    <m/>
  </r>
  <r>
    <n v="5736"/>
    <x v="0"/>
    <s v="ITS1023 CC"/>
    <s v="Technology Products (RM1054) Secure Technology Products and Disposals"/>
    <x v="2"/>
    <n v="1"/>
    <d v="2014-10-31T00:00:00"/>
    <d v="2014-11-17T00:00:00"/>
    <d v="2016-11-16T00:00:00"/>
    <n v="24"/>
    <n v="0"/>
    <b v="0"/>
    <n v="0"/>
    <b v="0"/>
    <n v="0"/>
    <n v="0"/>
    <n v="0"/>
    <m/>
    <m/>
    <b v="1"/>
    <s v="A"/>
    <n v="0"/>
    <x v="0"/>
    <s v="For products that are capable of meeting specific protective Information Assurance requirements"/>
  </r>
  <r>
    <n v="5737"/>
    <x v="0"/>
    <s v="ITS1023 CC"/>
    <s v="Technology Products (RM1054) - User Devices (OEM Suppliers)"/>
    <x v="2"/>
    <n v="1"/>
    <d v="2014-10-31T00:00:00"/>
    <d v="2014-11-17T00:00:00"/>
    <d v="2016-11-16T00:00:00"/>
    <n v="24"/>
    <n v="0"/>
    <b v="0"/>
    <n v="0"/>
    <b v="0"/>
    <n v="0"/>
    <n v="0"/>
    <n v="0"/>
    <m/>
    <m/>
    <b v="1"/>
    <s v="A"/>
    <n v="0"/>
    <x v="0"/>
    <s v="Route to market for high volume purchases - desktops, laptops, tablets, servers and storage devices"/>
  </r>
  <r>
    <n v="5747"/>
    <x v="0"/>
    <s v="SP-15-011-4"/>
    <s v="Desktop Client Devices (National Framework for)"/>
    <x v="2"/>
    <n v="1"/>
    <d v="2015-12-16T00:00:00"/>
    <d v="2016-01-01T00:00:00"/>
    <d v="2019-12-31T00:00:00"/>
    <n v="24"/>
    <n v="24"/>
    <b v="1"/>
    <n v="12"/>
    <b v="1"/>
    <n v="12"/>
    <n v="3500000"/>
    <n v="12000000"/>
    <d v="2015-03-19T00:00:00"/>
    <d v="2015-12-01T00:00:00"/>
    <b v="1"/>
    <s v="A"/>
    <n v="0"/>
    <x v="0"/>
    <m/>
  </r>
  <r>
    <n v="5801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250000"/>
    <n v="1000000"/>
    <m/>
    <m/>
    <b v="1"/>
    <s v="B"/>
    <n v="0"/>
    <x v="0"/>
    <s v="The provision of Event Stewarding and Marshalling Services"/>
  </r>
  <r>
    <n v="5802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1500000"/>
    <n v="6000000"/>
    <m/>
    <m/>
    <b v="1"/>
    <s v="B"/>
    <n v="0"/>
    <x v="0"/>
    <s v="The provision of CCTV Security Systems (incl. Installation, CCTV-ARC services, maintenance &amp; repair)"/>
  </r>
  <r>
    <n v="5803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1500000"/>
    <n v="6000000"/>
    <m/>
    <m/>
    <b v="1"/>
    <s v="B"/>
    <n v="0"/>
    <x v="0"/>
    <s v="The provision of Security Alarm Systems (incl. Installation, ARC services, maintenance &amp; repair)"/>
  </r>
  <r>
    <n v="5804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2000000"/>
    <n v="8000000"/>
    <m/>
    <m/>
    <b v="1"/>
    <s v="B"/>
    <n v="0"/>
    <x v="0"/>
    <s v="The provision of Fire Detection Alarm/Sprinkler Systems (incl. Inst, ARC services, Maint &amp; Repair)"/>
  </r>
  <r>
    <n v="5805"/>
    <x v="0"/>
    <s v="BA-EFM028"/>
    <s v="Security Services &amp; Equipment"/>
    <x v="1"/>
    <n v="1"/>
    <d v="2015-03-17T00:00:00"/>
    <d v="2015-04-01T00:00:00"/>
    <d v="2019-11-30T00:00:00"/>
    <n v="36"/>
    <n v="12"/>
    <b v="1"/>
    <n v="12"/>
    <b v="1"/>
    <n v="8"/>
    <n v="2000000"/>
    <n v="8000000"/>
    <m/>
    <m/>
    <b v="1"/>
    <s v="B"/>
    <n v="0"/>
    <x v="0"/>
    <s v="The provision of combined CCTV, Security Alarm &amp; Fire  Systems"/>
  </r>
  <r>
    <n v="5818"/>
    <x v="0"/>
    <s v="SP-15-011-1"/>
    <s v="Mobile Client Devices (National Framework for)"/>
    <x v="2"/>
    <n v="1"/>
    <d v="2015-11-13T00:00:00"/>
    <d v="2015-11-16T00:00:00"/>
    <d v="2021-08-15T00:00:00"/>
    <n v="24"/>
    <n v="33"/>
    <b v="1"/>
    <n v="12"/>
    <b v="1"/>
    <n v="33"/>
    <n v="1200000"/>
    <n v="4800000"/>
    <d v="2015-03-19T00:00:00"/>
    <d v="2015-10-01T00:00:00"/>
    <b v="1"/>
    <s v="A"/>
    <n v="0"/>
    <x v="0"/>
    <m/>
  </r>
  <r>
    <n v="5819"/>
    <x v="0"/>
    <s v="SP-15-011-2"/>
    <s v="Client Devices - Thin Clients (National Framework for)"/>
    <x v="2"/>
    <n v="1"/>
    <d v="2015-11-13T00:00:00"/>
    <d v="2015-11-30T00:00:00"/>
    <d v="2019-11-29T00:00:00"/>
    <n v="24"/>
    <n v="24"/>
    <b v="1"/>
    <n v="12"/>
    <b v="1"/>
    <n v="12"/>
    <n v="20000"/>
    <n v="80000"/>
    <d v="2015-03-19T00:00:00"/>
    <d v="2015-12-01T00:00:00"/>
    <b v="1"/>
    <s v="A"/>
    <n v="0"/>
    <x v="0"/>
    <m/>
  </r>
  <r>
    <n v="5820"/>
    <x v="0"/>
    <s v="SP-15-011-3"/>
    <s v="Client Devices - Web Based Computing and Proprietary Devices (National Framework for)"/>
    <x v="2"/>
    <n v="1"/>
    <d v="2015-11-13T00:00:00"/>
    <d v="2015-11-30T00:00:00"/>
    <d v="2019-11-29T00:00:00"/>
    <n v="24"/>
    <n v="24"/>
    <b v="1"/>
    <n v="12"/>
    <b v="1"/>
    <n v="12"/>
    <n v="400000"/>
    <n v="1600000"/>
    <d v="2015-03-19T00:00:00"/>
    <d v="2015-12-01T00:00:00"/>
    <b v="1"/>
    <s v="A"/>
    <n v="0"/>
    <x v="0"/>
    <m/>
  </r>
  <r>
    <n v="5821"/>
    <x v="10"/>
    <s v="SEC1006 AP"/>
    <s v="Occupational Health Services"/>
    <x v="5"/>
    <n v="1"/>
    <m/>
    <m/>
    <m/>
    <m/>
    <m/>
    <b v="0"/>
    <n v="12"/>
    <b v="0"/>
    <n v="12"/>
    <n v="0"/>
    <n v="0"/>
    <m/>
    <m/>
    <b v="1"/>
    <s v="B"/>
    <m/>
    <x v="0"/>
    <m/>
  </r>
  <r>
    <n v="5822"/>
    <x v="0"/>
    <s v="SP-15-011-5"/>
    <s v="National Framework for Workstation Client Devices"/>
    <x v="2"/>
    <n v="1"/>
    <d v="2016-03-09T00:00:00"/>
    <d v="2016-03-16T00:00:00"/>
    <d v="2021-08-15T00:00:00"/>
    <n v="24"/>
    <n v="41"/>
    <b v="1"/>
    <n v="12"/>
    <b v="1"/>
    <n v="29"/>
    <n v="343600"/>
    <n v="1400000"/>
    <d v="2015-03-19T00:00:00"/>
    <d v="2015-12-01T00:00:00"/>
    <b v="1"/>
    <s v="A"/>
    <n v="0"/>
    <x v="0"/>
    <m/>
  </r>
  <r>
    <n v="5823"/>
    <x v="0"/>
    <s v="FFE1006 AP"/>
    <s v="Hair &amp; Beauty"/>
    <x v="6"/>
    <n v="1"/>
    <d v="2016-02-15T00:00:00"/>
    <d v="2016-02-15T00:00:00"/>
    <d v="2020-02-14T00:00:00"/>
    <n v="24"/>
    <n v="24"/>
    <b v="1"/>
    <n v="12"/>
    <b v="1"/>
    <n v="12"/>
    <n v="600000"/>
    <n v="2400000"/>
    <d v="2016-02-15T00:00:00"/>
    <d v="2016-01-12T00:00:00"/>
    <b v="1"/>
    <s v="B"/>
    <n v="0"/>
    <x v="0"/>
    <s v="Beauty Products &amp; Beauty Kits"/>
  </r>
  <r>
    <n v="5832"/>
    <x v="0"/>
    <s v="EFM3057 NW"/>
    <s v="Portable Appliance (PAT) &amp; Fixed Wire (FWT) Testing - Lot 2 FWT England, Wales &amp; NI"/>
    <x v="1"/>
    <n v="3"/>
    <m/>
    <d v="2015-04-01T00:00:00"/>
    <d v="2019-07-31T00:00:00"/>
    <n v="36"/>
    <n v="12"/>
    <b v="1"/>
    <n v="12"/>
    <b v="1"/>
    <n v="4"/>
    <n v="0"/>
    <n v="0"/>
    <m/>
    <m/>
    <b v="1"/>
    <s v="B"/>
    <n v="0"/>
    <x v="2"/>
    <s v="PAT &amp; Fixed Wire Testing - Lot 2 - FWT - England, Wales &amp; N.Ireland"/>
  </r>
  <r>
    <n v="5833"/>
    <x v="0"/>
    <s v="MAI3095 CPC"/>
    <s v="Building Maintenance Services - Lot 5 - Northeast"/>
    <x v="1"/>
    <n v="3"/>
    <m/>
    <d v="2012-01-09T00:00:00"/>
    <d v="2016-01-08T00:00:00"/>
    <n v="36"/>
    <m/>
    <b v="1"/>
    <n v="12"/>
    <b v="0"/>
    <m/>
    <n v="0"/>
    <n v="0"/>
    <m/>
    <m/>
    <b v="1"/>
    <s v="B"/>
    <m/>
    <x v="2"/>
    <s v="Lot 5 - Northeast"/>
  </r>
  <r>
    <n v="5834"/>
    <x v="0"/>
    <s v="EFM3057 NW"/>
    <s v="Portable Appliance (PAT) &amp; Fixed Wire (FWT) Testing - Lot 3 PAT Scotland"/>
    <x v="1"/>
    <n v="3"/>
    <m/>
    <d v="2015-04-01T00:00:00"/>
    <d v="2019-07-31T00:00:00"/>
    <n v="36"/>
    <n v="12"/>
    <b v="1"/>
    <n v="12"/>
    <b v="1"/>
    <n v="4"/>
    <n v="0"/>
    <n v="0"/>
    <m/>
    <m/>
    <b v="1"/>
    <s v="B"/>
    <n v="0"/>
    <x v="2"/>
    <s v="PAT &amp; Fixed Wire Testing - Lot 3 - PAT - Scotland"/>
  </r>
  <r>
    <n v="5835"/>
    <x v="0"/>
    <s v="EFM3057 NW"/>
    <s v="Portable Appliance (PAT) &amp; Fixed Wire (FWT) Testing - Lot 4 FWT Scotland"/>
    <x v="1"/>
    <n v="3"/>
    <m/>
    <d v="2015-04-01T00:00:00"/>
    <d v="2019-07-31T00:00:00"/>
    <n v="36"/>
    <n v="12"/>
    <b v="1"/>
    <n v="12"/>
    <b v="1"/>
    <n v="4"/>
    <n v="0"/>
    <n v="0"/>
    <m/>
    <m/>
    <b v="1"/>
    <s v="B"/>
    <n v="0"/>
    <x v="2"/>
    <s v="PAT &amp; Fixed Wire Testing - Lot 4 - FWT Scotland"/>
  </r>
  <r>
    <n v="5837"/>
    <x v="0"/>
    <s v="PFB3092 NW"/>
    <s v="Global Mobility Support Services"/>
    <x v="5"/>
    <n v="3"/>
    <m/>
    <d v="2016-10-01T00:00:00"/>
    <d v="2021-03-31T00:00:00"/>
    <n v="36"/>
    <n v="12"/>
    <b v="1"/>
    <n v="12"/>
    <b v="1"/>
    <n v="6"/>
    <n v="0"/>
    <n v="0"/>
    <d v="2015-01-15T00:00:00"/>
    <d v="2016-08-01T00:00:00"/>
    <b v="1"/>
    <s v="B"/>
    <n v="0"/>
    <x v="2"/>
    <s v="Lot 01 Legal Services"/>
  </r>
  <r>
    <n v="5890"/>
    <x v="0"/>
    <s v="EFM3093 CPC"/>
    <s v="Sports, Fitness &amp; Gym Equipment"/>
    <x v="1"/>
    <n v="3"/>
    <m/>
    <d v="2015-04-13T00:00:00"/>
    <d v="2019-04-12T00:00:00"/>
    <n v="24"/>
    <n v="24"/>
    <b v="1"/>
    <n v="12"/>
    <b v="1"/>
    <n v="12"/>
    <n v="0"/>
    <n v="0"/>
    <m/>
    <m/>
    <b v="1"/>
    <s v="B"/>
    <n v="0"/>
    <x v="2"/>
    <s v="Lot 1 - Sports Equipment &amp; Clothing, incl. Non-Commerical Gym Equipment"/>
  </r>
  <r>
    <n v="5891"/>
    <x v="3"/>
    <s v="OFF3068 NW"/>
    <s v="Office, Computer &amp; Library Supplies"/>
    <x v="2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Computer Supplies"/>
  </r>
  <r>
    <n v="5903"/>
    <x v="0"/>
    <s v="PFB4026 SU"/>
    <s v="Temporary Agency Staffing Services - Lot 2 - Ancillary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Ancillary"/>
  </r>
  <r>
    <n v="5904"/>
    <x v="0"/>
    <s v="PFB4026 SU"/>
    <s v="Temporary Agency Staffing Services - Lot 3 - Corporate Functions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Corporate Functions"/>
  </r>
  <r>
    <n v="5905"/>
    <x v="0"/>
    <s v="PFB4026 SU"/>
    <s v="Temporary Agency Staffing Services - Lot 4 - IT Function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IT Function"/>
  </r>
  <r>
    <n v="5906"/>
    <x v="0"/>
    <s v="PFB4026 SU"/>
    <s v="Temporary Agency Staffing Services - Lot 5 - Master Vendor Service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Master Vendor Service"/>
  </r>
  <r>
    <n v="5907"/>
    <x v="0"/>
    <s v="PFB4026 SU"/>
    <s v="Temporary Agency Staffing Services - Lot 6 - Neutral Vendor Service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Neutral Vendor Service"/>
  </r>
  <r>
    <n v="5908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m/>
    <n v="0"/>
    <n v="0"/>
    <m/>
    <d v="2019-09-02T00:00:00"/>
    <b v="0"/>
    <s v="B"/>
    <n v="12"/>
    <x v="3"/>
    <s v="Plastic Consumables"/>
  </r>
  <r>
    <n v="5909"/>
    <x v="0"/>
    <s v="PFB4026 SU"/>
    <s v="Temporary Agency Staffing Services - Lot 7 - Talent Bank Service"/>
    <x v="5"/>
    <n v="4"/>
    <d v="2015-03-18T00:00:00"/>
    <d v="2015-03-10T00:00:00"/>
    <d v="2019-06-09T00:00:00"/>
    <n v="36"/>
    <n v="12"/>
    <b v="1"/>
    <n v="6"/>
    <b v="1"/>
    <n v="9"/>
    <n v="0"/>
    <n v="0"/>
    <m/>
    <m/>
    <b v="1"/>
    <s v="B"/>
    <n v="0"/>
    <x v="3"/>
    <s v="Talent Bank Service"/>
  </r>
  <r>
    <n v="5916"/>
    <x v="3"/>
    <s v="JAN1007 AP"/>
    <s v="Cleaning Materials and Disposable Paper Products"/>
    <x v="1"/>
    <n v="1"/>
    <m/>
    <d v="2018-04-03T00:00:00"/>
    <d v="2022-04-02T00:00:00"/>
    <n v="24"/>
    <n v="24"/>
    <b v="1"/>
    <n v="12"/>
    <b v="1"/>
    <n v="12"/>
    <n v="2500000"/>
    <n v="10000000"/>
    <d v="2017-06-12T00:00:00"/>
    <d v="2018-03-19T00:00:00"/>
    <b v="1"/>
    <s v="B"/>
    <n v="0"/>
    <x v="0"/>
    <m/>
  </r>
  <r>
    <n v="5920"/>
    <x v="3"/>
    <s v="PFB1020 AP"/>
    <s v="Executive and Senior Strategic Search and Recruitment Services"/>
    <x v="5"/>
    <n v="1"/>
    <d v="2017-04-11T00:00:00"/>
    <d v="2017-04-17T00:00:00"/>
    <d v="2022-01-16T00:00:00"/>
    <n v="36"/>
    <n v="21"/>
    <b v="1"/>
    <n v="12"/>
    <b v="1"/>
    <n v="9"/>
    <n v="2000000"/>
    <n v="8000000"/>
    <d v="2016-07-31T00:00:00"/>
    <m/>
    <b v="1"/>
    <s v="B"/>
    <n v="0"/>
    <x v="0"/>
    <s v="Executive / Senior Academic roles - Scottish Institutions"/>
  </r>
  <r>
    <n v="5924"/>
    <x v="3"/>
    <s v="SP-18-11"/>
    <s v="Supported Businesses Framework"/>
    <x v="1"/>
    <n v="1"/>
    <d v="2018-12-24T00:00:00"/>
    <d v="2018-12-10T00:00:00"/>
    <d v="2021-12-09T00:00:00"/>
    <n v="24"/>
    <n v="24"/>
    <b v="1"/>
    <n v="12"/>
    <b v="0"/>
    <n v="12"/>
    <m/>
    <n v="300000"/>
    <m/>
    <m/>
    <b v="1"/>
    <s v="A"/>
    <n v="12"/>
    <x v="0"/>
    <s v="Furniture and associated products"/>
  </r>
  <r>
    <n v="5925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1000000"/>
    <n v="4000000"/>
    <d v="2015-04-21T00:00:00"/>
    <d v="2016-05-11T00:00:00"/>
    <b v="1"/>
    <s v="B"/>
    <n v="0"/>
    <x v="0"/>
    <s v="Large Projects - Central West and South of Scotland"/>
  </r>
  <r>
    <n v="5957"/>
    <x v="0"/>
    <s v="CAT1059 AP"/>
    <s v="Catering Disposables &amp; Sundries (Scotland Excel)(0915)"/>
    <x v="1"/>
    <n v="1"/>
    <d v="2016-10-19T00:00:00"/>
    <d v="2016-10-20T00:00:00"/>
    <d v="2020-07-19T00:00:00"/>
    <n v="45"/>
    <n v="0"/>
    <b v="0"/>
    <m/>
    <b v="0"/>
    <m/>
    <n v="6000000"/>
    <n v="24000000"/>
    <m/>
    <m/>
    <b v="1"/>
    <s v="B"/>
    <n v="0"/>
    <x v="0"/>
    <s v="Catering Disposables SE Reference 0915"/>
  </r>
  <r>
    <n v="5991"/>
    <x v="3"/>
    <s v="CAT1061 AP"/>
    <s v="Fresh Fruit and Vegetables"/>
    <x v="1"/>
    <n v="1"/>
    <d v="2018-12-18T00:00:00"/>
    <d v="2018-12-20T00:00:00"/>
    <d v="2021-12-19T00:00:00"/>
    <n v="24"/>
    <n v="24"/>
    <b v="1"/>
    <n v="12"/>
    <b v="0"/>
    <m/>
    <n v="1200000"/>
    <n v="4800000"/>
    <d v="2016-11-07T00:00:00"/>
    <d v="2018-06-06T00:00:00"/>
    <b v="1"/>
    <s v="B"/>
    <n v="12"/>
    <x v="0"/>
    <m/>
  </r>
  <r>
    <n v="6014"/>
    <x v="0"/>
    <s v="MAI3095 CPC"/>
    <s v="Building Maintenance Services - Lot 6 - Northwest"/>
    <x v="1"/>
    <n v="3"/>
    <m/>
    <d v="2012-01-09T00:00:00"/>
    <d v="2016-01-08T00:00:00"/>
    <n v="36"/>
    <m/>
    <b v="1"/>
    <n v="12"/>
    <b v="0"/>
    <m/>
    <n v="0"/>
    <n v="0"/>
    <m/>
    <m/>
    <b v="1"/>
    <s v="B"/>
    <m/>
    <x v="2"/>
    <s v="Lot 6 - Northwest"/>
  </r>
  <r>
    <n v="6018"/>
    <x v="0"/>
    <s v="MAI3094 CPC"/>
    <s v="Construction Workshop &amp; Estates Supplies - Lot 2 Paint"/>
    <x v="1"/>
    <n v="3"/>
    <m/>
    <d v="2014-09-01T00:00:00"/>
    <d v="2018-08-31T00:00:00"/>
    <n v="36"/>
    <n v="12"/>
    <b v="1"/>
    <n v="12"/>
    <b v="0"/>
    <m/>
    <n v="0"/>
    <n v="0"/>
    <m/>
    <m/>
    <b v="1"/>
    <s v="B"/>
    <n v="0"/>
    <x v="2"/>
    <s v="Lot 2 Paint"/>
  </r>
  <r>
    <n v="6019"/>
    <x v="0"/>
    <s v="MAI3094 CPC"/>
    <s v="Construction Workshop &amp; Estates Supplies - Lot 3 Timber"/>
    <x v="1"/>
    <n v="3"/>
    <m/>
    <d v="2014-09-01T00:00:00"/>
    <d v="2018-08-31T00:00:00"/>
    <n v="36"/>
    <n v="12"/>
    <b v="1"/>
    <n v="12"/>
    <b v="0"/>
    <m/>
    <n v="0"/>
    <n v="0"/>
    <m/>
    <m/>
    <b v="1"/>
    <s v="B"/>
    <n v="0"/>
    <x v="2"/>
    <s v="Lot 3 Timber"/>
  </r>
  <r>
    <n v="6020"/>
    <x v="0"/>
    <s v="MAI3094 CPC"/>
    <s v="Construction Workshop &amp; Estates Supplies - Lot 4 Plaster Boards"/>
    <x v="1"/>
    <n v="3"/>
    <m/>
    <d v="2014-09-01T00:00:00"/>
    <d v="2018-08-31T00:00:00"/>
    <n v="36"/>
    <n v="12"/>
    <b v="1"/>
    <n v="12"/>
    <b v="0"/>
    <m/>
    <n v="0"/>
    <n v="0"/>
    <m/>
    <m/>
    <b v="1"/>
    <s v="B"/>
    <n v="0"/>
    <x v="2"/>
    <s v="Plaster Boards"/>
  </r>
  <r>
    <n v="6021"/>
    <x v="0"/>
    <s v="MAI3094 CPC"/>
    <s v="Construction Workshop &amp; Estates Supplies - Lot 5 Roofing &amp; Tiling"/>
    <x v="1"/>
    <n v="3"/>
    <m/>
    <d v="2014-09-01T00:00:00"/>
    <d v="2018-08-31T00:00:00"/>
    <n v="36"/>
    <n v="12"/>
    <b v="1"/>
    <n v="12"/>
    <b v="0"/>
    <m/>
    <n v="0"/>
    <n v="0"/>
    <m/>
    <m/>
    <b v="1"/>
    <s v="B"/>
    <n v="0"/>
    <x v="2"/>
    <s v="Lot 5 Roofing &amp; Tiling"/>
  </r>
  <r>
    <n v="6022"/>
    <x v="0"/>
    <s v="MAI3094 CPC"/>
    <s v="Construction Workshop &amp; Estates Supplies - Lot 6 One Stop Shop"/>
    <x v="1"/>
    <n v="3"/>
    <m/>
    <d v="2014-09-01T00:00:00"/>
    <d v="2018-08-31T00:00:00"/>
    <n v="36"/>
    <n v="12"/>
    <b v="1"/>
    <n v="12"/>
    <b v="0"/>
    <m/>
    <n v="0"/>
    <n v="0"/>
    <m/>
    <m/>
    <b v="1"/>
    <s v="B"/>
    <n v="0"/>
    <x v="2"/>
    <s v="Lot 6 One Stop Shop"/>
  </r>
  <r>
    <n v="6065"/>
    <x v="0"/>
    <s v="EFM3059 NW"/>
    <s v="Gas Equipment Maintenance &amp; Repair Services - Lot 2 Non-Domestic Equipment 70 kw - 500 kw"/>
    <x v="1"/>
    <n v="3"/>
    <m/>
    <d v="2015-04-08T00:00:00"/>
    <d v="2019-08-07T00:00:00"/>
    <n v="24"/>
    <n v="24"/>
    <b v="1"/>
    <n v="12"/>
    <b v="1"/>
    <n v="16"/>
    <n v="0"/>
    <n v="0"/>
    <m/>
    <m/>
    <b v="1"/>
    <s v="B"/>
    <n v="0"/>
    <x v="2"/>
    <s v="Lot 2 - Non Domestic Equipment 70 kw to 500 kw rated input"/>
  </r>
  <r>
    <n v="6066"/>
    <x v="0"/>
    <s v="EFM3059 NW"/>
    <s v="Gas Equipment Maintenance &amp; Repair Services - Lot 3 Non-Domestic Equipment &gt;500 kw"/>
    <x v="1"/>
    <n v="3"/>
    <m/>
    <d v="2015-04-08T00:00:00"/>
    <d v="2019-08-07T00:00:00"/>
    <n v="24"/>
    <n v="24"/>
    <b v="1"/>
    <n v="12"/>
    <b v="1"/>
    <n v="16"/>
    <n v="0"/>
    <n v="0"/>
    <m/>
    <m/>
    <b v="1"/>
    <s v="B"/>
    <n v="0"/>
    <x v="2"/>
    <s v="Lot 3 - Non Domestic Equipment greater than 500 kw rated input"/>
  </r>
  <r>
    <n v="6082"/>
    <x v="0"/>
    <s v="LAB3096 NW"/>
    <s v="HVLE - Gene Expression &amp; Genotyping Analysis Equipment, Associated Equipment, Accessories, Consumables, Maintenance &amp; Servicing"/>
    <x v="0"/>
    <n v="3"/>
    <m/>
    <d v="2015-10-31T00:00:00"/>
    <d v="2019-08-30T00:00:00"/>
    <n v="22"/>
    <n v="24"/>
    <b v="1"/>
    <n v="12"/>
    <b v="1"/>
    <n v="12"/>
    <n v="0"/>
    <n v="0"/>
    <m/>
    <m/>
    <b v="1"/>
    <s v="B"/>
    <n v="0"/>
    <x v="2"/>
    <s v="Lot 1: Sequencers"/>
  </r>
  <r>
    <n v="6096"/>
    <x v="0"/>
    <s v="CAT1062 AP"/>
    <s v="Fresh Fish &amp; Seafood"/>
    <x v="1"/>
    <n v="1"/>
    <d v="2018-04-09T00:00:00"/>
    <d v="2018-04-14T00:00:00"/>
    <d v="2021-08-13T00:00:00"/>
    <n v="24"/>
    <n v="24"/>
    <b v="1"/>
    <n v="12"/>
    <b v="1"/>
    <n v="4"/>
    <n v="300000"/>
    <n v="1200000"/>
    <d v="2016-08-15T00:00:00"/>
    <d v="2018-04-06T00:00:00"/>
    <b v="1"/>
    <s v="B"/>
    <n v="0"/>
    <x v="0"/>
    <m/>
  </r>
  <r>
    <n v="6106"/>
    <x v="3"/>
    <s v="EFM1027 AP"/>
    <s v="Waste Management"/>
    <x v="1"/>
    <n v="1"/>
    <d v="2019-12-24T00:00:00"/>
    <d v="2020-01-13T00:00:00"/>
    <d v="2022-01-12T00:00:00"/>
    <n v="24"/>
    <n v="24"/>
    <b v="0"/>
    <n v="12"/>
    <b v="0"/>
    <n v="12"/>
    <n v="2500000"/>
    <n v="10000000"/>
    <d v="2019-01-08T00:00:00"/>
    <d v="2019-10-14T00:00:00"/>
    <b v="1"/>
    <s v="B"/>
    <n v="24"/>
    <x v="0"/>
    <m/>
  </r>
  <r>
    <n v="6158"/>
    <x v="3"/>
    <s v="ITS1025 AP"/>
    <s v="Similarity Detection Systems and Associated Services"/>
    <x v="2"/>
    <n v="1"/>
    <d v="2017-08-17T00:00:00"/>
    <d v="2017-09-01T00:00:00"/>
    <d v="2022-08-31T00:00:00"/>
    <n v="24"/>
    <n v="24"/>
    <b v="1"/>
    <n v="12"/>
    <b v="1"/>
    <n v="24"/>
    <n v="150000"/>
    <n v="400000"/>
    <d v="2016-05-16T00:00:00"/>
    <d v="2017-06-01T00:00:00"/>
    <b v="1"/>
    <s v="B"/>
    <n v="0"/>
    <x v="0"/>
    <m/>
  </r>
  <r>
    <n v="6168"/>
    <x v="0"/>
    <s v="ITS1026 AP"/>
    <s v="Virtual Learning Environment (VLE) Systems Framework"/>
    <x v="2"/>
    <n v="1"/>
    <d v="2017-03-07T00:00:00"/>
    <d v="2017-03-07T00:00:00"/>
    <d v="2021-03-06T00:00:00"/>
    <n v="24"/>
    <n v="24"/>
    <b v="1"/>
    <n v="12"/>
    <b v="1"/>
    <n v="12"/>
    <n v="800000"/>
    <n v="3800000"/>
    <m/>
    <d v="2017-05-05T00:00:00"/>
    <b v="1"/>
    <s v="B"/>
    <n v="0"/>
    <x v="0"/>
    <m/>
  </r>
  <r>
    <n v="6175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60873"/>
    <n v="243492"/>
    <d v="2015-09-29T00:00:00"/>
    <d v="2016-04-04T00:00:00"/>
    <b v="1"/>
    <s v="B"/>
    <n v="0"/>
    <x v="0"/>
    <s v="Stirlingshire &amp; Central"/>
  </r>
  <r>
    <n v="6176"/>
    <x v="3"/>
    <s v="CAT1063 AP"/>
    <s v="Fresh Butcher Meat"/>
    <x v="1"/>
    <n v="1"/>
    <d v="2019-02-26T00:00:00"/>
    <d v="2019-03-05T00:00:00"/>
    <d v="2022-03-04T00:00:00"/>
    <n v="24"/>
    <n v="24"/>
    <b v="1"/>
    <n v="12"/>
    <b v="0"/>
    <n v="12"/>
    <n v="1500000"/>
    <n v="6000000"/>
    <d v="2017-02-01T00:00:00"/>
    <d v="2019-02-19T00:00:00"/>
    <b v="1"/>
    <s v="B"/>
    <n v="12"/>
    <x v="0"/>
    <m/>
  </r>
  <r>
    <n v="6189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43335.49"/>
    <n v="173341.96"/>
    <d v="2015-09-29T00:00:00"/>
    <d v="2016-04-04T00:00:00"/>
    <b v="1"/>
    <s v="B"/>
    <n v="0"/>
    <x v="0"/>
    <s v="Fife, Perthshire, Dundee &amp; Tayside (Planned &amp; Reactive Maintenance)"/>
  </r>
  <r>
    <n v="6215"/>
    <x v="0"/>
    <s v="05-13 SE"/>
    <s v="Library Books, Educational Textbooks &amp; Multimedia Supplies"/>
    <x v="4"/>
    <n v="1"/>
    <m/>
    <d v="2013-11-01T00:00:00"/>
    <d v="2018-01-31T00:00:00"/>
    <n v="27"/>
    <n v="24"/>
    <b v="1"/>
    <n v="12"/>
    <b v="1"/>
    <n v="12"/>
    <n v="300000"/>
    <n v="900000"/>
    <m/>
    <m/>
    <b v="1"/>
    <s v="B"/>
    <n v="0"/>
    <x v="0"/>
    <s v="General Books"/>
  </r>
  <r>
    <n v="6227"/>
    <x v="3"/>
    <s v="ITS1027 AP"/>
    <s v="Finance, HR/Payroll,Systems"/>
    <x v="2"/>
    <n v="1"/>
    <d v="2018-08-03T00:00:00"/>
    <d v="2018-08-30T00:00:00"/>
    <d v="2022-08-29T00:00:00"/>
    <n v="24"/>
    <n v="24"/>
    <b v="1"/>
    <n v="12"/>
    <b v="1"/>
    <n v="12"/>
    <n v="500000"/>
    <n v="4000000"/>
    <m/>
    <d v="2018-08-03T00:00:00"/>
    <b v="1"/>
    <s v="B"/>
    <n v="0"/>
    <x v="0"/>
    <s v="HR/Payroll Systems and Associated Services"/>
  </r>
  <r>
    <n v="6242"/>
    <x v="3"/>
    <s v="ITS1027 AP"/>
    <s v="Finance, HR/Payroll Systems"/>
    <x v="2"/>
    <n v="1"/>
    <d v="2018-08-03T00:00:00"/>
    <d v="2018-08-10T00:00:00"/>
    <d v="2022-08-09T00:00:00"/>
    <n v="24"/>
    <n v="24"/>
    <b v="1"/>
    <n v="12"/>
    <b v="1"/>
    <n v="12"/>
    <n v="500000"/>
    <n v="4000000"/>
    <d v="2017-11-06T00:00:00"/>
    <d v="2018-08-03T00:00:00"/>
    <b v="1"/>
    <s v="B"/>
    <n v="0"/>
    <x v="0"/>
    <s v="Finance Systems and Associated Services"/>
  </r>
  <r>
    <n v="6408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125100"/>
    <n v="500400"/>
    <d v="2015-09-29T00:00:00"/>
    <d v="2016-04-04T00:00:00"/>
    <b v="1"/>
    <s v="B"/>
    <n v="0"/>
    <x v="0"/>
    <s v="Greater Glasgow, Ayrshire &amp; South West of Scotland"/>
  </r>
  <r>
    <n v="6447"/>
    <x v="0"/>
    <s v="SP-14-003"/>
    <s v="Media Planning Buying &amp; Associated Services"/>
    <x v="6"/>
    <n v="1"/>
    <d v="2015-09-01T00:00:00"/>
    <d v="2015-09-01T00:00:00"/>
    <d v="2019-08-31T00:00:00"/>
    <n v="24"/>
    <n v="24"/>
    <b v="1"/>
    <n v="12"/>
    <b v="1"/>
    <n v="12"/>
    <n v="1000000"/>
    <n v="4000000"/>
    <d v="2015-09-01T00:00:00"/>
    <d v="2015-08-12T00:00:00"/>
    <b v="1"/>
    <s v="A"/>
    <n v="0"/>
    <x v="0"/>
    <m/>
  </r>
  <r>
    <n v="6494"/>
    <x v="0"/>
    <s v="EFM3098 CPC"/>
    <s v="Flooring Supplies - Lots 1 - 7"/>
    <x v="1"/>
    <n v="3"/>
    <m/>
    <d v="2015-05-01T00:00:00"/>
    <d v="2019-04-30T00:00:00"/>
    <n v="36"/>
    <n v="12"/>
    <b v="1"/>
    <n v="12"/>
    <b v="0"/>
    <m/>
    <n v="0"/>
    <n v="0"/>
    <m/>
    <m/>
    <b v="1"/>
    <s v="B"/>
    <n v="0"/>
    <x v="2"/>
    <m/>
  </r>
  <r>
    <n v="6495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. &amp; Non Dom. Equip. up to 500kw rated input Lincs.,Derbyshire, Notts, Leics, Northants"/>
  </r>
  <r>
    <n v="6496"/>
    <x v="4"/>
    <s v="EFM3129 NW"/>
    <s v="Gas Equipment Maintenance &amp; Repair - Lot 10"/>
    <x v="1"/>
    <n v="3"/>
    <m/>
    <d v="2019-08-01T00:00:00"/>
    <d v="2023-07-31T00:00:00"/>
    <n v="48"/>
    <m/>
    <b v="0"/>
    <m/>
    <b v="0"/>
    <m/>
    <n v="0"/>
    <n v="0"/>
    <m/>
    <m/>
    <b v="1"/>
    <s v="B"/>
    <m/>
    <x v="2"/>
    <m/>
  </r>
  <r>
    <n v="6497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m/>
    <n v="0"/>
    <n v="0"/>
    <m/>
    <m/>
    <b v="1"/>
    <s v="B"/>
    <n v="12"/>
    <x v="2"/>
    <s v="Non Domestic Equipment greater than 500kw rated input Cheshire, Merseyside &amp; N. Wales"/>
  </r>
  <r>
    <n v="6498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 Equiq. Greater than &gt;500kw, Shrop, Staffs, W Midlands, Worcs, Hereford, Warwickshir"/>
  </r>
  <r>
    <n v="6499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estic Equipment greater than 500kw rated input Cumbria, G. Manchester, Lancs"/>
  </r>
  <r>
    <n v="6500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estic and Non Domestic Equipment up to 500kw rated input (Scotland)"/>
  </r>
  <r>
    <n v="6542"/>
    <x v="8"/>
    <s v="PMR2001 NE"/>
    <s v="Courier, Parcels and International Mail Services Lot 1"/>
    <x v="1"/>
    <n v="2"/>
    <m/>
    <m/>
    <m/>
    <m/>
    <m/>
    <b v="0"/>
    <m/>
    <b v="0"/>
    <m/>
    <n v="0"/>
    <n v="0"/>
    <m/>
    <m/>
    <b v="1"/>
    <s v="B"/>
    <m/>
    <x v="4"/>
    <m/>
  </r>
  <r>
    <n v="6545"/>
    <x v="0"/>
    <s v="PMR2001 NE"/>
    <s v="Courier, parcel and international mail services"/>
    <x v="1"/>
    <n v="2"/>
    <m/>
    <d v="2015-06-15T00:00:00"/>
    <d v="2019-06-14T00:00:00"/>
    <n v="24"/>
    <n v="24"/>
    <b v="1"/>
    <n v="12"/>
    <b v="1"/>
    <n v="12"/>
    <m/>
    <m/>
    <m/>
    <m/>
    <b v="1"/>
    <s v="B"/>
    <n v="0"/>
    <x v="4"/>
    <s v="24/48/72 hour parcels"/>
  </r>
  <r>
    <n v="6549"/>
    <x v="0"/>
    <s v="PMR2001 NE"/>
    <s v="Courier, parcel and international mail services"/>
    <x v="1"/>
    <n v="2"/>
    <m/>
    <d v="2015-06-15T00:00:00"/>
    <d v="2019-06-14T00:00:00"/>
    <n v="24"/>
    <n v="24"/>
    <b v="1"/>
    <n v="12"/>
    <b v="1"/>
    <n v="12"/>
    <n v="0"/>
    <n v="0"/>
    <m/>
    <m/>
    <b v="1"/>
    <s v="B"/>
    <n v="0"/>
    <x v="4"/>
    <s v="International parcels"/>
  </r>
  <r>
    <n v="6551"/>
    <x v="0"/>
    <s v="PMR2001 NE"/>
    <s v="Courier, parcel and international mail services"/>
    <x v="1"/>
    <n v="2"/>
    <m/>
    <d v="2015-06-15T00:00:00"/>
    <d v="2019-06-14T00:00:00"/>
    <n v="24"/>
    <n v="24"/>
    <b v="1"/>
    <n v="12"/>
    <b v="1"/>
    <n v="12"/>
    <n v="0"/>
    <n v="0"/>
    <m/>
    <m/>
    <b v="1"/>
    <s v="B"/>
    <n v="0"/>
    <x v="4"/>
    <s v="Dangerous Goods"/>
  </r>
  <r>
    <n v="6552"/>
    <x v="0"/>
    <s v="PMR2001 NE"/>
    <s v="Courier, parcel and international mail services"/>
    <x v="1"/>
    <n v="2"/>
    <m/>
    <d v="2015-06-15T00:00:00"/>
    <d v="2020-02-14T00:00:00"/>
    <n v="24"/>
    <n v="24"/>
    <b v="1"/>
    <n v="12"/>
    <b v="1"/>
    <n v="20"/>
    <n v="0"/>
    <n v="0"/>
    <m/>
    <m/>
    <b v="1"/>
    <s v="B"/>
    <n v="0"/>
    <x v="4"/>
    <s v="International Post"/>
  </r>
  <r>
    <n v="6558"/>
    <x v="0"/>
    <s v="TRA4027 SU"/>
    <s v="Travel and Student Travel Services"/>
    <x v="6"/>
    <n v="4"/>
    <m/>
    <d v="2015-05-18T00:00:00"/>
    <d v="2019-08-17T00:00:00"/>
    <n v="36"/>
    <m/>
    <b v="1"/>
    <n v="15"/>
    <b v="0"/>
    <m/>
    <n v="0"/>
    <n v="0"/>
    <m/>
    <m/>
    <b v="1"/>
    <s v="B"/>
    <m/>
    <x v="3"/>
    <s v="Hotels and Conferencing"/>
  </r>
  <r>
    <n v="6559"/>
    <x v="0"/>
    <s v="TRA4027 SU"/>
    <s v="Travel and Student Travel Services"/>
    <x v="6"/>
    <n v="4"/>
    <m/>
    <d v="2015-05-18T00:00:00"/>
    <d v="2019-08-17T00:00:00"/>
    <n v="36"/>
    <m/>
    <b v="1"/>
    <n v="15"/>
    <b v="0"/>
    <m/>
    <n v="0"/>
    <n v="0"/>
    <m/>
    <m/>
    <b v="1"/>
    <s v="B"/>
    <m/>
    <x v="3"/>
    <s v="Student (Group) Travel"/>
  </r>
  <r>
    <n v="6560"/>
    <x v="3"/>
    <s v="EFM1023 AP"/>
    <s v="Project Management and Full Design Team Services RM3741"/>
    <x v="1"/>
    <n v="1"/>
    <d v="2017-05-03T00:00:00"/>
    <d v="2017-05-03T00:00:00"/>
    <d v="2021-11-02T00:00:00"/>
    <n v="24"/>
    <n v="24"/>
    <b v="1"/>
    <n v="12"/>
    <b v="1"/>
    <n v="18"/>
    <n v="2500000"/>
    <n v="10000000"/>
    <d v="2015-06-16T00:00:00"/>
    <d v="2016-02-15T00:00:00"/>
    <b v="1"/>
    <s v="B"/>
    <n v="0"/>
    <x v="0"/>
    <s v="Multi Disciplinary Services"/>
  </r>
  <r>
    <n v="6562"/>
    <x v="8"/>
    <s v="ITS"/>
    <s v="National Servers and Storage Agreement"/>
    <x v="2"/>
    <n v="4"/>
    <m/>
    <m/>
    <m/>
    <m/>
    <m/>
    <b v="0"/>
    <m/>
    <b v="0"/>
    <m/>
    <m/>
    <m/>
    <d v="2015-05-01T00:00:00"/>
    <d v="2016-02-01T00:00:00"/>
    <b v="1"/>
    <s v="C - Framework"/>
    <m/>
    <x v="3"/>
    <m/>
  </r>
  <r>
    <n v="6576"/>
    <x v="0"/>
    <s v="EFM1017 AP"/>
    <s v="Door Maintenance, Repair, Inspection and Including Supply"/>
    <x v="1"/>
    <n v="1"/>
    <d v="2016-05-06T00:00:00"/>
    <d v="2016-05-16T00:00:00"/>
    <d v="2020-12-15T00:00:00"/>
    <n v="24"/>
    <n v="24"/>
    <b v="1"/>
    <n v="12"/>
    <b v="1"/>
    <n v="19"/>
    <n v="35678.11"/>
    <n v="142712.44"/>
    <d v="2015-09-29T00:00:00"/>
    <d v="2016-04-04T00:00:00"/>
    <b v="1"/>
    <s v="B"/>
    <n v="0"/>
    <x v="0"/>
    <s v="Aberdeen, Grampians, Highlands &amp; Islands"/>
  </r>
  <r>
    <n v="6612"/>
    <x v="4"/>
    <s v="Franchising"/>
    <s v="Franchising"/>
    <x v="1"/>
    <n v="10"/>
    <m/>
    <d v="2016-02-01T00:00:00"/>
    <d v="2018-01-31T00:00:00"/>
    <n v="24"/>
    <m/>
    <b v="0"/>
    <m/>
    <b v="0"/>
    <m/>
    <m/>
    <m/>
    <m/>
    <d v="2015-12-01T00:00:00"/>
    <b v="1"/>
    <s v="C - Framework"/>
    <m/>
    <x v="1"/>
    <m/>
  </r>
  <r>
    <n v="6613"/>
    <x v="8"/>
    <s v="Temporary Catering Staff"/>
    <s v="Temporary Catering Staff"/>
    <x v="1"/>
    <n v="2"/>
    <m/>
    <m/>
    <m/>
    <m/>
    <m/>
    <b v="0"/>
    <m/>
    <b v="0"/>
    <m/>
    <m/>
    <m/>
    <d v="2015-06-01T00:00:00"/>
    <d v="2016-03-01T00:00:00"/>
    <b v="1"/>
    <s v="C - Framework"/>
    <m/>
    <x v="4"/>
    <m/>
  </r>
  <r>
    <n v="6616"/>
    <x v="0"/>
    <s v="AVI3099 NW"/>
    <s v="Audio Visual (AV) Supply &amp; Delivery - Lot 1"/>
    <x v="2"/>
    <n v="3"/>
    <m/>
    <d v="2016-03-08T00:00:00"/>
    <d v="2020-03-07T00:00:00"/>
    <n v="24"/>
    <n v="24"/>
    <b v="1"/>
    <n v="12"/>
    <b v="1"/>
    <n v="12"/>
    <n v="0"/>
    <n v="0"/>
    <m/>
    <m/>
    <b v="1"/>
    <s v="B"/>
    <n v="0"/>
    <x v="2"/>
    <s v="Lot 1 - Supply &amp; Delivery Mainland UK, Islands &amp; Northern Ireland"/>
  </r>
  <r>
    <n v="6630"/>
    <x v="0"/>
    <s v="ITS5032 LU"/>
    <s v="Routing &amp; Switching Equipment, Jisc"/>
    <x v="2"/>
    <n v="5"/>
    <d v="2015-09-28T00:00:00"/>
    <d v="2015-10-01T00:00:00"/>
    <d v="2019-09-30T00:00:00"/>
    <n v="24"/>
    <n v="24"/>
    <b v="1"/>
    <n v="12"/>
    <b v="1"/>
    <n v="12"/>
    <n v="14500000"/>
    <n v="0"/>
    <m/>
    <d v="2015-08-17T00:00:00"/>
    <b v="1"/>
    <s v="B"/>
    <n v="0"/>
    <x v="5"/>
    <s v="Supply and maintenance of Aruba equipment or equivalent"/>
  </r>
  <r>
    <n v="6657"/>
    <x v="0"/>
    <s v="SEC1003 AP"/>
    <s v="Employee Counselling and associated services"/>
    <x v="5"/>
    <n v="1"/>
    <d v="2016-08-02T00:00:00"/>
    <d v="2016-09-12T00:00:00"/>
    <d v="2020-09-11T00:00:00"/>
    <n v="36"/>
    <n v="12"/>
    <b v="1"/>
    <n v="12"/>
    <b v="0"/>
    <m/>
    <n v="115000"/>
    <n v="460000"/>
    <d v="2016-01-08T00:00:00"/>
    <d v="2016-08-22T00:00:00"/>
    <b v="1"/>
    <s v="B"/>
    <n v="0"/>
    <x v="0"/>
    <m/>
  </r>
  <r>
    <n v="6666"/>
    <x v="0"/>
    <s v="JAN2002 NE"/>
    <s v="Cleaning &amp; Janitorial Supplies"/>
    <x v="1"/>
    <n v="2"/>
    <m/>
    <d v="2015-07-13T00:00:00"/>
    <d v="2019-07-12T00:00:00"/>
    <n v="24"/>
    <m/>
    <b v="1"/>
    <n v="12"/>
    <b v="1"/>
    <n v="12"/>
    <n v="0"/>
    <n v="0"/>
    <m/>
    <m/>
    <b v="1"/>
    <s v="B"/>
    <n v="0"/>
    <x v="4"/>
    <s v="North East"/>
  </r>
  <r>
    <n v="6667"/>
    <x v="0"/>
    <s v="JAN2002 NE"/>
    <s v="Cleaning &amp; Janitorial Supplies"/>
    <x v="1"/>
    <n v="2"/>
    <m/>
    <d v="2015-07-13T00:00:00"/>
    <d v="2019-07-12T00:00:00"/>
    <n v="24"/>
    <m/>
    <b v="1"/>
    <n v="12"/>
    <b v="1"/>
    <n v="12"/>
    <n v="0"/>
    <n v="0"/>
    <m/>
    <m/>
    <b v="1"/>
    <s v="B"/>
    <n v="0"/>
    <x v="4"/>
    <s v="Yorkshire &amp; Humberside"/>
  </r>
  <r>
    <n v="6668"/>
    <x v="0"/>
    <s v="JAN2002 NE"/>
    <s v="Cleaning &amp; Janitorial Supplies"/>
    <x v="1"/>
    <n v="2"/>
    <m/>
    <d v="2015-07-13T00:00:00"/>
    <d v="2019-07-12T00:00:00"/>
    <n v="24"/>
    <m/>
    <b v="1"/>
    <n v="12"/>
    <b v="1"/>
    <n v="12"/>
    <n v="0"/>
    <n v="0"/>
    <m/>
    <m/>
    <b v="1"/>
    <s v="B"/>
    <n v="0"/>
    <x v="4"/>
    <s v="Midlands"/>
  </r>
  <r>
    <n v="6669"/>
    <x v="0"/>
    <s v="JAN2002 NE"/>
    <s v="Cleaning &amp; Janitorial Supplies"/>
    <x v="1"/>
    <n v="2"/>
    <m/>
    <d v="2015-07-13T00:00:00"/>
    <d v="2019-07-12T00:00:00"/>
    <n v="24"/>
    <m/>
    <b v="1"/>
    <n v="12"/>
    <b v="1"/>
    <n v="12"/>
    <n v="0"/>
    <n v="0"/>
    <m/>
    <m/>
    <b v="1"/>
    <s v="B"/>
    <n v="0"/>
    <x v="4"/>
    <s v="South West"/>
  </r>
  <r>
    <n v="6670"/>
    <x v="0"/>
    <s v="JAN2002 NE"/>
    <s v="Cleaning &amp; Janitorial Supplies"/>
    <x v="1"/>
    <n v="2"/>
    <m/>
    <d v="2015-07-13T00:00:00"/>
    <d v="2019-07-12T00:00:00"/>
    <n v="24"/>
    <m/>
    <b v="1"/>
    <n v="12"/>
    <b v="1"/>
    <n v="12"/>
    <n v="0"/>
    <n v="0"/>
    <m/>
    <m/>
    <b v="1"/>
    <s v="B"/>
    <n v="0"/>
    <x v="4"/>
    <s v="South East &amp; London"/>
  </r>
  <r>
    <n v="6790"/>
    <x v="4"/>
    <s v="EFM2012 NE"/>
    <s v="Estates Professional Services"/>
    <x v="1"/>
    <n v="2"/>
    <m/>
    <m/>
    <m/>
    <m/>
    <m/>
    <b v="0"/>
    <m/>
    <b v="0"/>
    <m/>
    <n v="10000000"/>
    <n v="0"/>
    <m/>
    <d v="2018-04-03T00:00:00"/>
    <b v="1"/>
    <s v="B"/>
    <m/>
    <x v="4"/>
    <m/>
  </r>
  <r>
    <n v="6791"/>
    <x v="4"/>
    <m/>
    <s v="Fume Cupboard Testing, Maintenance, repairs and upgrades"/>
    <x v="1"/>
    <n v="2"/>
    <m/>
    <m/>
    <m/>
    <m/>
    <m/>
    <b v="0"/>
    <m/>
    <b v="0"/>
    <m/>
    <m/>
    <m/>
    <m/>
    <m/>
    <b v="1"/>
    <s v="B"/>
    <m/>
    <x v="4"/>
    <m/>
  </r>
  <r>
    <n v="6792"/>
    <x v="4"/>
    <m/>
    <s v="Scaffolding"/>
    <x v="1"/>
    <n v="2"/>
    <m/>
    <m/>
    <m/>
    <m/>
    <m/>
    <b v="0"/>
    <m/>
    <b v="0"/>
    <m/>
    <m/>
    <m/>
    <m/>
    <m/>
    <b v="1"/>
    <s v="B"/>
    <m/>
    <x v="4"/>
    <m/>
  </r>
  <r>
    <n v="6793"/>
    <x v="3"/>
    <s v="EFM2017 NE"/>
    <s v="Roofing &amp; Roof Maintenance"/>
    <x v="1"/>
    <n v="2"/>
    <d v="2017-11-20T00:00:00"/>
    <d v="2017-11-27T00:00:00"/>
    <d v="2021-11-26T00:00:00"/>
    <n v="24"/>
    <n v="24"/>
    <b v="1"/>
    <n v="12"/>
    <b v="1"/>
    <n v="12"/>
    <n v="500000"/>
    <n v="2000000"/>
    <m/>
    <d v="2017-02-28T00:00:00"/>
    <b v="1"/>
    <s v="B"/>
    <n v="0"/>
    <x v="4"/>
    <m/>
  </r>
  <r>
    <n v="6794"/>
    <x v="4"/>
    <s v="EFM2018 NE"/>
    <s v="Life Saving Safety &amp; Security Equipment- Fire, smoke and gas alarms, cctv"/>
    <x v="1"/>
    <n v="2"/>
    <m/>
    <m/>
    <m/>
    <m/>
    <m/>
    <b v="0"/>
    <m/>
    <b v="0"/>
    <m/>
    <n v="1200000"/>
    <n v="0"/>
    <m/>
    <d v="2016-10-31T00:00:00"/>
    <b v="1"/>
    <s v="B"/>
    <m/>
    <x v="4"/>
    <m/>
  </r>
  <r>
    <n v="6807"/>
    <x v="0"/>
    <s v="LAB3052 NW"/>
    <s v="HVLE - Magnetic Resonance Equipment (MRI)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MRI Scanners - Research"/>
  </r>
  <r>
    <n v="6808"/>
    <x v="0"/>
    <s v="LAB3052 NW"/>
    <s v="HVLE - Magnetic Resonance Equipment (MRI)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3 - MRI Scanners - Veterinary"/>
  </r>
  <r>
    <n v="6809"/>
    <x v="0"/>
    <s v="LAB3052 NW"/>
    <s v="HVLE - Magnetic Resonance Equipment (MRI)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4 - NMR Spectometers"/>
  </r>
  <r>
    <n v="6810"/>
    <x v="0"/>
    <s v="LAB3051 NW"/>
    <s v="HVLE - X-Ray &amp; Elemental/Micro Analysi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2 Polycrystalline &amp; Single Crystal X-Ray Analysis Equipment, Associated Accessories &amp; Services"/>
  </r>
  <r>
    <n v="6811"/>
    <x v="0"/>
    <s v="LAB3051 NW"/>
    <s v="HVLE - X-Ray &amp; Elemental/Micro Analysi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3 X-Ray Elemental Analysis Equipment, Associated Accessories, Services &amp; Equipment"/>
  </r>
  <r>
    <n v="6812"/>
    <x v="0"/>
    <s v="ITS3100 CPC"/>
    <s v="Multi-functional devices (MFD), Reprographic devices, associated and managed print services and recycled/ refurbished technologies"/>
    <x v="2"/>
    <n v="3"/>
    <m/>
    <d v="2012-09-18T00:00:00"/>
    <d v="2016-12-17T00:00:00"/>
    <n v="48"/>
    <m/>
    <b v="1"/>
    <n v="3"/>
    <b v="0"/>
    <m/>
    <n v="0"/>
    <n v="0"/>
    <m/>
    <m/>
    <b v="1"/>
    <s v="B"/>
    <m/>
    <x v="2"/>
    <s v="Lot 1: Multi-functional devices: Catalogue provision"/>
  </r>
  <r>
    <n v="6857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2- Transmission Electron Microscopes, Associated Accessories &amp; Equipment"/>
  </r>
  <r>
    <n v="6858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3-Scanning Probe Microscopes (incl. AFM, STM &amp; NFSOM) with Associated Accessories &amp; Services"/>
  </r>
  <r>
    <n v="6859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4-Raman Microscopes"/>
  </r>
  <r>
    <n v="6860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5-Image Based High Content Screening &amp; Analysis"/>
  </r>
  <r>
    <n v="6861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6-X-ray Microscopes"/>
  </r>
  <r>
    <n v="6862"/>
    <x v="0"/>
    <s v="LAB3054 NW"/>
    <s v="HVLE - Imaging/Analysis Systems &amp; Microscopy Instruments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 Lot 7-Focused Ion Beam Microscopes"/>
  </r>
  <r>
    <n v="6864"/>
    <x v="0"/>
    <s v="LAB3053 NW"/>
    <s v="HVLE - Spectroscopy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2- Molecular Spectrophotometres"/>
  </r>
  <r>
    <n v="6865"/>
    <x v="0"/>
    <s v="LAB3053 NW"/>
    <s v="HVLE - Spectroscopy"/>
    <x v="0"/>
    <n v="3"/>
    <m/>
    <d v="2015-08-01T00:00:00"/>
    <d v="2019-07-31T00:00:00"/>
    <n v="24"/>
    <n v="24"/>
    <b v="1"/>
    <n v="12"/>
    <b v="1"/>
    <n v="12"/>
    <n v="0"/>
    <n v="0"/>
    <m/>
    <m/>
    <b v="1"/>
    <s v="B"/>
    <n v="0"/>
    <x v="2"/>
    <s v="Lot 3-Raman Spectrophotometers"/>
  </r>
  <r>
    <n v="6866"/>
    <x v="0"/>
    <s v="ITS3100 CPC"/>
    <s v="Multi-functional devices (MFD), Lot 2: Multi-functional and Reprographic devices and associated print services"/>
    <x v="2"/>
    <n v="3"/>
    <m/>
    <d v="2012-09-18T00:00:00"/>
    <d v="2016-09-17T00:00:00"/>
    <n v="48"/>
    <m/>
    <b v="0"/>
    <m/>
    <b v="0"/>
    <m/>
    <n v="0"/>
    <n v="0"/>
    <m/>
    <m/>
    <b v="1"/>
    <s v="B"/>
    <m/>
    <x v="2"/>
    <s v="Lot 2: Multi-functional and Reprographic devices and associated print services"/>
  </r>
  <r>
    <n v="6867"/>
    <x v="0"/>
    <s v="ITS3100 CPC"/>
    <s v="Multi-functional devices (MFD), Lot 3: Recycled/ refurbished devices and associated print services"/>
    <x v="2"/>
    <n v="3"/>
    <m/>
    <d v="2012-09-18T00:00:00"/>
    <d v="2016-09-17T00:00:00"/>
    <n v="48"/>
    <m/>
    <b v="0"/>
    <m/>
    <b v="0"/>
    <m/>
    <m/>
    <m/>
    <m/>
    <m/>
    <b v="1"/>
    <s v="B"/>
    <m/>
    <x v="2"/>
    <s v="Lot 3: Recycled/ refurbished devices and associated print services"/>
  </r>
  <r>
    <n v="6868"/>
    <x v="0"/>
    <s v="ITS3100 CPC"/>
    <s v="Multi-functional devices (MFD), Lot 4: Managed print services"/>
    <x v="2"/>
    <n v="3"/>
    <m/>
    <d v="2012-09-18T00:00:00"/>
    <d v="2016-09-17T00:00:00"/>
    <n v="48"/>
    <m/>
    <b v="0"/>
    <m/>
    <b v="0"/>
    <m/>
    <m/>
    <m/>
    <m/>
    <m/>
    <b v="1"/>
    <s v="B"/>
    <m/>
    <x v="2"/>
    <s v="Lot 4: Managed print services"/>
  </r>
  <r>
    <n v="6869"/>
    <x v="0"/>
    <s v="EFM3101 CPC"/>
    <s v="Grounds Maintenance Lots 1 - 12"/>
    <x v="1"/>
    <n v="3"/>
    <m/>
    <d v="2012-11-12T00:00:00"/>
    <d v="2016-11-11T00:00:00"/>
    <n v="48"/>
    <m/>
    <b v="0"/>
    <m/>
    <b v="0"/>
    <m/>
    <n v="0"/>
    <n v="0"/>
    <m/>
    <m/>
    <b v="1"/>
    <s v="B"/>
    <m/>
    <x v="2"/>
    <m/>
  </r>
  <r>
    <n v="6871"/>
    <x v="0"/>
    <s v="OFF5021 LU"/>
    <s v="Office, Computer and Library Supplies"/>
    <x v="2"/>
    <n v="5"/>
    <m/>
    <d v="2015-08-01T00:00:00"/>
    <d v="2019-09-30T00:00:00"/>
    <n v="36"/>
    <n v="12"/>
    <b v="1"/>
    <n v="12"/>
    <b v="1"/>
    <n v="2"/>
    <n v="12000000"/>
    <n v="0"/>
    <m/>
    <m/>
    <b v="1"/>
    <s v="B"/>
    <n v="0"/>
    <x v="5"/>
    <s v="Computer Supplies"/>
  </r>
  <r>
    <n v="6872"/>
    <x v="0"/>
    <s v="OFF5021 LU"/>
    <s v="Office, Computer and Library Supplies"/>
    <x v="4"/>
    <n v="5"/>
    <m/>
    <d v="2015-08-01T00:00:00"/>
    <d v="2019-09-30T00:00:00"/>
    <n v="36"/>
    <n v="12"/>
    <b v="1"/>
    <n v="12"/>
    <b v="1"/>
    <n v="2"/>
    <n v="1000000"/>
    <n v="0"/>
    <m/>
    <m/>
    <b v="1"/>
    <s v="B"/>
    <n v="0"/>
    <x v="5"/>
    <s v="Library Supplies"/>
  </r>
  <r>
    <n v="6900"/>
    <x v="0"/>
    <s v="LAB3056 NW"/>
    <s v="HVLE - Refurbishment &amp; Recycling &amp; Disposal of High Value Laboratory Equipment"/>
    <x v="0"/>
    <n v="3"/>
    <m/>
    <d v="2015-09-01T00:00:00"/>
    <d v="2019-08-31T00:00:00"/>
    <n v="24"/>
    <n v="24"/>
    <b v="1"/>
    <n v="12"/>
    <b v="1"/>
    <n v="12"/>
    <n v="0"/>
    <n v="0"/>
    <m/>
    <m/>
    <b v="1"/>
    <s v="B"/>
    <n v="0"/>
    <x v="2"/>
    <s v="Lot 2 Recycling &amp; Disposal of High Value Laboratory Equipment"/>
  </r>
  <r>
    <n v="6901"/>
    <x v="0"/>
    <m/>
    <s v="Catering Disposables &amp; Kitchen Chemicals"/>
    <x v="1"/>
    <n v="2"/>
    <m/>
    <d v="2011-05-01T00:00:00"/>
    <d v="2015-11-30T00:00:00"/>
    <n v="53"/>
    <m/>
    <b v="1"/>
    <n v="2"/>
    <b v="0"/>
    <m/>
    <n v="0"/>
    <n v="0"/>
    <m/>
    <m/>
    <b v="1"/>
    <s v="C - Framework"/>
    <m/>
    <x v="4"/>
    <m/>
  </r>
  <r>
    <n v="6902"/>
    <x v="0"/>
    <s v="JAN11002 TU"/>
    <s v="Disposables and Kitchen Chemicals (Catering)"/>
    <x v="1"/>
    <n v="10"/>
    <d v="2015-11-30T00:00:00"/>
    <d v="2015-12-01T00:00:00"/>
    <d v="2019-11-30T00:00:00"/>
    <n v="24"/>
    <n v="24"/>
    <b v="1"/>
    <n v="12"/>
    <b v="1"/>
    <n v="12"/>
    <n v="1750000"/>
    <n v="7000000"/>
    <m/>
    <m/>
    <b v="1"/>
    <s v="B"/>
    <n v="0"/>
    <x v="1"/>
    <m/>
  </r>
  <r>
    <n v="6903"/>
    <x v="4"/>
    <m/>
    <s v="Catering Furniture"/>
    <x v="1"/>
    <n v="2"/>
    <m/>
    <m/>
    <m/>
    <m/>
    <m/>
    <b v="0"/>
    <m/>
    <b v="0"/>
    <m/>
    <m/>
    <m/>
    <m/>
    <m/>
    <b v="1"/>
    <s v="B"/>
    <m/>
    <x v="4"/>
    <m/>
  </r>
  <r>
    <n v="6904"/>
    <x v="4"/>
    <s v="CAT11031 TU"/>
    <s v="Wholesale"/>
    <x v="7"/>
    <n v="10"/>
    <m/>
    <m/>
    <m/>
    <m/>
    <m/>
    <b v="0"/>
    <m/>
    <b v="0"/>
    <m/>
    <m/>
    <m/>
    <m/>
    <m/>
    <b v="1"/>
    <s v="B"/>
    <m/>
    <x v="1"/>
    <m/>
  </r>
  <r>
    <n v="6949"/>
    <x v="0"/>
    <s v="INS5033 LU"/>
    <s v="Insurance Brokerage Services"/>
    <x v="6"/>
    <n v="5"/>
    <d v="2016-07-08T00:00:00"/>
    <d v="2016-09-01T00:00:00"/>
    <d v="2021-08-31T00:00:00"/>
    <n v="36"/>
    <n v="24"/>
    <b v="1"/>
    <n v="12"/>
    <b v="1"/>
    <n v="12"/>
    <n v="500000"/>
    <n v="2000000"/>
    <d v="2015-10-06T00:00:00"/>
    <d v="2016-07-01T00:00:00"/>
    <b v="1"/>
    <s v="B"/>
    <n v="0"/>
    <x v="5"/>
    <m/>
  </r>
  <r>
    <n v="6960"/>
    <x v="0"/>
    <s v="SP-10-012"/>
    <s v="Facilities Management Services"/>
    <x v="1"/>
    <n v="1"/>
    <m/>
    <d v="2014-01-06T00:00:00"/>
    <d v="2019-01-05T00:00:00"/>
    <n v="60"/>
    <m/>
    <b v="0"/>
    <n v="12"/>
    <b v="0"/>
    <n v="12"/>
    <n v="0"/>
    <n v="0"/>
    <m/>
    <m/>
    <b v="1"/>
    <s v="Call-off from Framework"/>
    <m/>
    <x v="0"/>
    <m/>
  </r>
  <r>
    <n v="7045"/>
    <x v="0"/>
    <s v="JAN5034 LU"/>
    <s v="Cleaning Services"/>
    <x v="1"/>
    <n v="5"/>
    <m/>
    <d v="2016-08-16T00:00:00"/>
    <d v="2021-08-15T00:00:00"/>
    <n v="36"/>
    <n v="12"/>
    <b v="1"/>
    <n v="12"/>
    <b v="1"/>
    <n v="12"/>
    <n v="0"/>
    <n v="0"/>
    <m/>
    <m/>
    <b v="1"/>
    <s v="B"/>
    <n v="0"/>
    <x v="5"/>
    <s v="Residential Cleaning Services (Student &amp; Staff Accommodation)"/>
  </r>
  <r>
    <n v="7046"/>
    <x v="0"/>
    <s v="JAN5034 LU"/>
    <s v="Cleaning Services"/>
    <x v="1"/>
    <n v="5"/>
    <m/>
    <d v="2016-08-16T00:00:00"/>
    <d v="2021-08-15T00:00:00"/>
    <n v="36"/>
    <n v="12"/>
    <b v="1"/>
    <n v="12"/>
    <b v="1"/>
    <n v="12"/>
    <n v="0"/>
    <n v="0"/>
    <m/>
    <m/>
    <b v="1"/>
    <s v="B"/>
    <n v="0"/>
    <x v="5"/>
    <s v="Non-Residential Cleaning Services"/>
  </r>
  <r>
    <n v="7047"/>
    <x v="4"/>
    <s v="SEC5037 LU"/>
    <s v="Fire Extinguisher Service, Training and Associated Products"/>
    <x v="1"/>
    <n v="5"/>
    <m/>
    <m/>
    <m/>
    <m/>
    <m/>
    <b v="0"/>
    <m/>
    <b v="0"/>
    <m/>
    <m/>
    <m/>
    <d v="2016-10-14T00:00:00"/>
    <m/>
    <b v="1"/>
    <s v="B"/>
    <m/>
    <x v="5"/>
    <m/>
  </r>
  <r>
    <n v="7048"/>
    <x v="3"/>
    <s v="JAN5043 LU"/>
    <s v="Ceremonial Gown and Photography Services"/>
    <x v="6"/>
    <n v="5"/>
    <d v="2018-03-19T00:00:00"/>
    <d v="2018-03-19T00:00:00"/>
    <d v="2022-03-18T00:00:00"/>
    <n v="24"/>
    <n v="24"/>
    <b v="1"/>
    <n v="24"/>
    <b v="0"/>
    <m/>
    <n v="0"/>
    <n v="0"/>
    <d v="2016-09-07T00:00:00"/>
    <d v="2018-03-01T00:00:00"/>
    <b v="1"/>
    <s v="B"/>
    <n v="0"/>
    <x v="5"/>
    <s v="Lot 1 Gown Hire"/>
  </r>
  <r>
    <n v="7049"/>
    <x v="0"/>
    <s v="RM1557v"/>
    <s v="G-Cloud 5"/>
    <x v="2"/>
    <n v="1"/>
    <m/>
    <d v="2014-05-23T00:00:00"/>
    <d v="2015-11-22T00:00:00"/>
    <n v="18"/>
    <m/>
    <b v="0"/>
    <m/>
    <b v="0"/>
    <m/>
    <n v="0"/>
    <n v="0"/>
    <m/>
    <m/>
    <b v="1"/>
    <s v="B"/>
    <m/>
    <x v="0"/>
    <m/>
  </r>
  <r>
    <n v="7050"/>
    <x v="9"/>
    <s v="RM1557 vi"/>
    <s v="G-Cloud 6"/>
    <x v="2"/>
    <n v="1"/>
    <m/>
    <d v="2015-02-02T00:00:00"/>
    <d v="2016-02-01T00:00:00"/>
    <n v="12"/>
    <m/>
    <b v="0"/>
    <m/>
    <b v="0"/>
    <m/>
    <n v="0"/>
    <n v="0"/>
    <m/>
    <m/>
    <b v="1"/>
    <s v="B"/>
    <m/>
    <x v="0"/>
    <m/>
  </r>
  <r>
    <n v="7051"/>
    <x v="0"/>
    <s v="RM958"/>
    <s v="Insurance"/>
    <x v="6"/>
    <n v="1"/>
    <m/>
    <d v="2013-02-25T00:00:00"/>
    <d v="2015-02-24T00:00:00"/>
    <n v="24"/>
    <m/>
    <b v="0"/>
    <m/>
    <b v="0"/>
    <m/>
    <n v="0"/>
    <n v="0"/>
    <m/>
    <m/>
    <b v="1"/>
    <s v="B"/>
    <m/>
    <x v="0"/>
    <m/>
  </r>
  <r>
    <n v="7052"/>
    <x v="0"/>
    <s v="RM457"/>
    <s v="Project Management and Full Design Team Services"/>
    <x v="1"/>
    <n v="1"/>
    <m/>
    <d v="2009-06-17T00:00:00"/>
    <d v="2013-06-16T00:00:00"/>
    <n v="48"/>
    <m/>
    <b v="0"/>
    <m/>
    <b v="0"/>
    <m/>
    <n v="0"/>
    <n v="0"/>
    <m/>
    <m/>
    <b v="1"/>
    <s v="B"/>
    <m/>
    <x v="0"/>
    <m/>
  </r>
  <r>
    <n v="7053"/>
    <x v="8"/>
    <s v="JAN1003 _x0009_CPC"/>
    <s v="Personal Protection Equipment (PPE) &amp; Corporate Clothing"/>
    <x v="1"/>
    <n v="1"/>
    <d v="2016-05-10T00:00:00"/>
    <d v="2016-05-10T00:00:00"/>
    <d v="2019-05-09T00:00:00"/>
    <n v="36"/>
    <n v="12"/>
    <b v="0"/>
    <n v="12"/>
    <b v="0"/>
    <m/>
    <n v="0"/>
    <n v="0"/>
    <m/>
    <d v="2016-04-05T00:00:00"/>
    <b v="1"/>
    <s v="B"/>
    <n v="12"/>
    <x v="0"/>
    <m/>
  </r>
  <r>
    <n v="7054"/>
    <x v="3"/>
    <s v="EFM1025 AP"/>
    <s v="Plumbing Consumables and Commercial Heating Products"/>
    <x v="1"/>
    <n v="1"/>
    <d v="2018-08-08T00:00:00"/>
    <d v="2018-08-10T00:00:00"/>
    <d v="2022-08-09T00:00:00"/>
    <n v="24"/>
    <n v="24"/>
    <b v="1"/>
    <n v="12"/>
    <b v="1"/>
    <n v="12"/>
    <n v="400000"/>
    <n v="1600000"/>
    <d v="2018-05-01T00:00:00"/>
    <d v="2018-08-08T00:00:00"/>
    <b v="1"/>
    <s v="B"/>
    <n v="0"/>
    <x v="0"/>
    <m/>
  </r>
  <r>
    <n v="7055"/>
    <x v="3"/>
    <s v="FFE1008 AP"/>
    <s v="Floor Coverings"/>
    <x v="1"/>
    <n v="1"/>
    <d v="2018-09-07T00:00:00"/>
    <d v="2018-09-07T00:00:00"/>
    <d v="2022-09-06T00:00:00"/>
    <n v="24"/>
    <n v="24"/>
    <b v="1"/>
    <n v="12"/>
    <b v="1"/>
    <n v="12"/>
    <n v="800000"/>
    <n v="3200000"/>
    <m/>
    <m/>
    <b v="1"/>
    <s v="B"/>
    <n v="0"/>
    <x v="0"/>
    <m/>
  </r>
  <r>
    <n v="7061"/>
    <x v="0"/>
    <s v="JAN1005 AP"/>
    <s v="Laundry Services"/>
    <x v="1"/>
    <n v="1"/>
    <m/>
    <d v="2016-08-01T00:00:00"/>
    <d v="2020-02-29T00:00:00"/>
    <n v="24"/>
    <n v="20"/>
    <b v="1"/>
    <n v="12"/>
    <b v="1"/>
    <n v="7"/>
    <n v="540000"/>
    <n v="2160000"/>
    <d v="2015-12-01T00:00:00"/>
    <d v="2016-07-06T00:00:00"/>
    <b v="1"/>
    <s v="B"/>
    <n v="0"/>
    <x v="0"/>
    <m/>
  </r>
  <r>
    <n v="7069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n Dom Equipment greater than 500kw rated input  Northumberland, Co.Durham &amp; Tyne &amp; Wear"/>
  </r>
  <r>
    <n v="7070"/>
    <x v="3"/>
    <s v="MAI3111 NW"/>
    <s v="Electrical Materials &amp; Associated Products"/>
    <x v="1"/>
    <n v="3"/>
    <m/>
    <d v="2018-02-01T00:00:00"/>
    <d v="2022-01-31T00:00:00"/>
    <n v="24"/>
    <n v="24"/>
    <b v="1"/>
    <n v="12"/>
    <b v="1"/>
    <n v="12"/>
    <n v="0"/>
    <n v="0"/>
    <m/>
    <d v="2017-09-01T00:00:00"/>
    <b v="1"/>
    <s v="B"/>
    <n v="0"/>
    <x v="2"/>
    <m/>
  </r>
  <r>
    <n v="7082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0"/>
    <n v="0"/>
    <d v="2014-11-04T00:00:00"/>
    <d v="2015-09-01T00:00:00"/>
    <b v="1"/>
    <s v="B"/>
    <n v="0"/>
    <x v="5"/>
    <s v="Estates Maintenance (Small) &amp; Minor Works"/>
  </r>
  <r>
    <n v="7083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0"/>
    <n v="0"/>
    <d v="2014-11-04T00:00:00"/>
    <d v="2015-09-01T00:00:00"/>
    <b v="1"/>
    <s v="B"/>
    <n v="0"/>
    <x v="5"/>
    <s v="M&amp;E Maintenance"/>
  </r>
  <r>
    <n v="7084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0"/>
    <n v="0"/>
    <d v="2014-11-04T00:00:00"/>
    <d v="2015-09-01T00:00:00"/>
    <b v="1"/>
    <s v="B"/>
    <n v="0"/>
    <x v="5"/>
    <s v="Water Management Services"/>
  </r>
  <r>
    <n v="7085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0"/>
    <n v="0"/>
    <d v="2014-11-04T00:00:00"/>
    <d v="2015-09-01T00:00:00"/>
    <b v="1"/>
    <s v="B"/>
    <n v="0"/>
    <x v="5"/>
    <s v="Minor Works Large"/>
  </r>
  <r>
    <n v="7086"/>
    <x v="0"/>
    <s v="EFM5029 LU"/>
    <s v="Estates Maintenance &amp; Minor Works"/>
    <x v="1"/>
    <n v="5"/>
    <m/>
    <d v="2015-09-14T00:00:00"/>
    <d v="2021-09-13T00:00:00"/>
    <n v="60"/>
    <n v="12"/>
    <b v="1"/>
    <n v="12"/>
    <b v="0"/>
    <m/>
    <n v="0"/>
    <n v="0"/>
    <d v="2014-11-04T00:00:00"/>
    <d v="2015-09-01T00:00:00"/>
    <b v="1"/>
    <s v="B"/>
    <n v="0"/>
    <x v="5"/>
    <s v="Minor Works Small"/>
  </r>
  <r>
    <n v="7092"/>
    <x v="0"/>
    <s v="JAN3087 NW"/>
    <s v="Recycling Bins &amp; Street Furniture - Lot 2 Street Furniture"/>
    <x v="1"/>
    <n v="3"/>
    <m/>
    <d v="2015-10-01T00:00:00"/>
    <d v="2019-09-30T00:00:00"/>
    <n v="24"/>
    <n v="24"/>
    <b v="1"/>
    <n v="12"/>
    <b v="1"/>
    <n v="12"/>
    <n v="11603.55"/>
    <n v="0"/>
    <m/>
    <m/>
    <b v="1"/>
    <s v="B"/>
    <n v="0"/>
    <x v="2"/>
    <s v="Lot 2 Street Furniture"/>
  </r>
  <r>
    <n v="7108"/>
    <x v="0"/>
    <s v="ITS2002 NE"/>
    <s v="Data Centre Management - Lot 2 Infrastructure"/>
    <x v="2"/>
    <n v="2"/>
    <d v="2015-09-29T00:00:00"/>
    <d v="2015-10-01T00:00:00"/>
    <d v="2019-12-31T00:00:00"/>
    <n v="24"/>
    <n v="24"/>
    <b v="1"/>
    <n v="12"/>
    <b v="1"/>
    <n v="15"/>
    <n v="0"/>
    <n v="0"/>
    <d v="2015-09-23T00:00:00"/>
    <d v="2015-08-07T00:00:00"/>
    <b v="1"/>
    <s v="B"/>
    <n v="0"/>
    <x v="4"/>
    <m/>
  </r>
  <r>
    <n v="7111"/>
    <x v="3"/>
    <s v="PFB3114 NW"/>
    <s v="Financial Services"/>
    <x v="6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Taxation Services"/>
  </r>
  <r>
    <n v="7127"/>
    <x v="0"/>
    <s v="SP-16-001"/>
    <s v="Tablet Client Devices"/>
    <x v="2"/>
    <n v="1"/>
    <d v="2016-06-13T00:00:00"/>
    <d v="2016-06-20T00:00:00"/>
    <d v="2020-06-19T00:00:00"/>
    <n v="24"/>
    <n v="24"/>
    <b v="1"/>
    <n v="12"/>
    <b v="1"/>
    <n v="12"/>
    <n v="120000"/>
    <n v="350000"/>
    <m/>
    <m/>
    <b v="1"/>
    <s v="A"/>
    <n v="0"/>
    <x v="0"/>
    <m/>
  </r>
  <r>
    <n v="7152"/>
    <x v="0"/>
    <s v="MAI3104 NW"/>
    <s v="Electronic Components - Lot 1 Electronic Components"/>
    <x v="0"/>
    <n v="3"/>
    <d v="2016-11-01T00:00:00"/>
    <d v="2016-11-01T00:00:00"/>
    <d v="2019-12-31T00:00:00"/>
    <n v="36"/>
    <n v="12"/>
    <b v="1"/>
    <n v="1"/>
    <b v="1"/>
    <n v="1"/>
    <n v="0"/>
    <n v="0"/>
    <m/>
    <d v="2016-11-01T00:00:00"/>
    <b v="1"/>
    <s v="B"/>
    <n v="0"/>
    <x v="2"/>
    <s v="Lot 1 Electronic Components"/>
  </r>
  <r>
    <n v="7176"/>
    <x v="0"/>
    <s v="JAN5034 LU"/>
    <s v="Cleaning Services"/>
    <x v="1"/>
    <n v="5"/>
    <d v="2016-08-16T00:00:00"/>
    <d v="2016-08-16T00:00:00"/>
    <d v="2021-08-15T00:00:00"/>
    <n v="36"/>
    <n v="12"/>
    <b v="1"/>
    <n v="12"/>
    <b v="1"/>
    <n v="12"/>
    <n v="0"/>
    <n v="0"/>
    <d v="2015-10-27T00:00:00"/>
    <d v="2016-08-14T00:00:00"/>
    <b v="1"/>
    <s v="B"/>
    <n v="0"/>
    <x v="5"/>
    <s v="One Stop Shop Cleaning and Associated Support Services"/>
  </r>
  <r>
    <n v="7179"/>
    <x v="3"/>
    <s v="ITS1024 AP"/>
    <s v="Assistive Technology, Hardware, Software &amp; Consumables"/>
    <x v="2"/>
    <n v="1"/>
    <d v="2019-01-07T00:00:00"/>
    <d v="2019-01-07T00:00:00"/>
    <d v="2022-01-06T00:00:00"/>
    <n v="24"/>
    <n v="24"/>
    <b v="1"/>
    <n v="12"/>
    <b v="0"/>
    <m/>
    <n v="310000"/>
    <n v="1240000"/>
    <d v="2018-01-15T00:00:00"/>
    <m/>
    <b v="1"/>
    <s v="B"/>
    <n v="12"/>
    <x v="0"/>
    <m/>
  </r>
  <r>
    <n v="7198"/>
    <x v="4"/>
    <s v="OFF3105 NW"/>
    <s v="Document Storage"/>
    <x v="2"/>
    <n v="3"/>
    <m/>
    <m/>
    <m/>
    <m/>
    <m/>
    <b v="0"/>
    <m/>
    <b v="0"/>
    <m/>
    <m/>
    <m/>
    <m/>
    <m/>
    <b v="1"/>
    <s v="B"/>
    <m/>
    <x v="2"/>
    <m/>
  </r>
  <r>
    <n v="7199"/>
    <x v="4"/>
    <s v="OFF3106 NW"/>
    <s v="Confidential Waste Management"/>
    <x v="2"/>
    <n v="3"/>
    <m/>
    <m/>
    <m/>
    <m/>
    <m/>
    <b v="0"/>
    <m/>
    <b v="0"/>
    <m/>
    <m/>
    <m/>
    <m/>
    <m/>
    <b v="1"/>
    <s v="B"/>
    <m/>
    <x v="2"/>
    <m/>
  </r>
  <r>
    <n v="7250"/>
    <x v="0"/>
    <s v="JAN3069 NW"/>
    <s v="Cleaning and Janitorial Supplies - Lot 2 Janitorial Supplies"/>
    <x v="1"/>
    <n v="3"/>
    <m/>
    <d v="2015-12-01T00:00:00"/>
    <d v="2020-03-31T00:00:00"/>
    <n v="24"/>
    <n v="24"/>
    <b v="1"/>
    <n v="12"/>
    <b v="1"/>
    <n v="16"/>
    <n v="0"/>
    <n v="0"/>
    <m/>
    <m/>
    <b v="1"/>
    <s v="B"/>
    <n v="0"/>
    <x v="2"/>
    <s v="Lot 2 Janitorial Supplies"/>
  </r>
  <r>
    <n v="7251"/>
    <x v="0"/>
    <s v="JAN3069 NW"/>
    <s v="Cleaning and Janitorial Supplies - Lot 3 Refuse Sacks"/>
    <x v="1"/>
    <n v="3"/>
    <m/>
    <d v="2015-12-01T00:00:00"/>
    <d v="2020-03-31T00:00:00"/>
    <n v="24"/>
    <n v="24"/>
    <b v="1"/>
    <n v="12"/>
    <b v="1"/>
    <n v="16"/>
    <n v="0"/>
    <n v="0"/>
    <m/>
    <m/>
    <b v="1"/>
    <s v="B"/>
    <n v="0"/>
    <x v="2"/>
    <s v="Lot 3 Refuse Sacks"/>
  </r>
  <r>
    <n v="7252"/>
    <x v="0"/>
    <s v="JAN3069 NW"/>
    <s v="Cleaning and Janitorial Supplies - Lot 4 Paper Hygiene Products"/>
    <x v="1"/>
    <n v="3"/>
    <m/>
    <d v="2015-12-01T00:00:00"/>
    <d v="2020-03-31T00:00:00"/>
    <n v="24"/>
    <n v="24"/>
    <b v="1"/>
    <n v="12"/>
    <b v="1"/>
    <n v="16"/>
    <n v="0"/>
    <n v="0"/>
    <m/>
    <m/>
    <b v="1"/>
    <s v="B"/>
    <n v="0"/>
    <x v="2"/>
    <s v="Lot 4 Paper Hygiene Products"/>
  </r>
  <r>
    <n v="7257"/>
    <x v="3"/>
    <s v="EFM5056 LU"/>
    <s v="Waste Management Services (Sustainable)"/>
    <x v="1"/>
    <n v="5"/>
    <d v="2019-03-06T00:00:00"/>
    <d v="2019-03-11T00:00:00"/>
    <d v="2022-03-10T00:00:00"/>
    <n v="24"/>
    <n v="24"/>
    <b v="1"/>
    <n v="12"/>
    <b v="0"/>
    <n v="12"/>
    <n v="0"/>
    <n v="0"/>
    <d v="2018-05-30T00:00:00"/>
    <d v="2019-01-04T00:00:00"/>
    <b v="1"/>
    <s v="B"/>
    <n v="12"/>
    <x v="5"/>
    <s v="Total Waste Management (England, Wales &amp; NI)"/>
  </r>
  <r>
    <n v="7258"/>
    <x v="0"/>
    <s v="LIB5031 LU"/>
    <s v="Serials, Periodicals and Associated Services"/>
    <x v="4"/>
    <n v="5"/>
    <m/>
    <d v="2016-05-01T00:00:00"/>
    <d v="2019-04-30T00:00:00"/>
    <n v="24"/>
    <n v="24"/>
    <b v="1"/>
    <n v="12"/>
    <b v="0"/>
    <n v="12"/>
    <n v="0"/>
    <n v="0"/>
    <m/>
    <d v="2016-05-01T00:00:00"/>
    <b v="1"/>
    <s v="B"/>
    <n v="12"/>
    <x v="5"/>
    <m/>
  </r>
  <r>
    <n v="7263"/>
    <x v="13"/>
    <s v="PFB5073 LU"/>
    <s v="Cereminial own and Photography Services"/>
    <x v="6"/>
    <n v="5"/>
    <m/>
    <m/>
    <m/>
    <m/>
    <m/>
    <b v="0"/>
    <m/>
    <b v="0"/>
    <m/>
    <n v="0"/>
    <n v="0"/>
    <m/>
    <m/>
    <b v="1"/>
    <s v="B"/>
    <m/>
    <x v="5"/>
    <m/>
  </r>
  <r>
    <n v="7283"/>
    <x v="0"/>
    <s v="TEL3097 NW"/>
    <s v="Telecoms Equipment Lot 2 Telephones"/>
    <x v="2"/>
    <n v="3"/>
    <m/>
    <d v="2015-12-01T00:00:00"/>
    <d v="2019-11-30T00:00:00"/>
    <n v="24"/>
    <n v="24"/>
    <b v="1"/>
    <n v="12"/>
    <b v="1"/>
    <n v="12"/>
    <n v="0"/>
    <n v="0"/>
    <m/>
    <m/>
    <b v="1"/>
    <s v="B"/>
    <n v="0"/>
    <x v="2"/>
    <s v="Lot 2 Telephones"/>
  </r>
  <r>
    <n v="7284"/>
    <x v="0"/>
    <s v="TEL3097 NW"/>
    <s v="Telecoms Equipment Lot 3 Infrastructure"/>
    <x v="2"/>
    <n v="3"/>
    <m/>
    <d v="2015-12-01T00:00:00"/>
    <d v="2019-11-30T00:00:00"/>
    <n v="24"/>
    <n v="24"/>
    <b v="1"/>
    <n v="12"/>
    <b v="1"/>
    <n v="12"/>
    <n v="0"/>
    <n v="0"/>
    <m/>
    <m/>
    <b v="1"/>
    <s v="B"/>
    <n v="0"/>
    <x v="2"/>
    <s v="Lot 3 Infrastructure"/>
  </r>
  <r>
    <n v="7285"/>
    <x v="0"/>
    <s v="TEL3097 NW"/>
    <s v="Telecoms Equipment Lot 4 Two-Way Radios"/>
    <x v="2"/>
    <n v="3"/>
    <m/>
    <d v="2015-12-01T00:00:00"/>
    <d v="2019-11-30T00:00:00"/>
    <n v="24"/>
    <n v="24"/>
    <b v="1"/>
    <n v="12"/>
    <b v="1"/>
    <n v="12"/>
    <n v="0"/>
    <n v="0"/>
    <m/>
    <m/>
    <b v="1"/>
    <s v="B"/>
    <n v="0"/>
    <x v="2"/>
    <s v="Lot 4 Two-Way Radios"/>
  </r>
  <r>
    <n v="7295"/>
    <x v="0"/>
    <s v="AVI3072 NW"/>
    <s v="Photographic Equipment &amp; Consumables"/>
    <x v="2"/>
    <n v="3"/>
    <m/>
    <d v="2015-12-01T00:00:00"/>
    <d v="2019-12-31T00:00:00"/>
    <n v="36"/>
    <n v="12"/>
    <b v="1"/>
    <n v="12"/>
    <b v="1"/>
    <n v="1"/>
    <n v="0"/>
    <n v="0"/>
    <m/>
    <m/>
    <b v="1"/>
    <s v="B"/>
    <n v="0"/>
    <x v="2"/>
    <m/>
  </r>
  <r>
    <n v="7371"/>
    <x v="0"/>
    <s v="CAT11020 TU"/>
    <s v="Confectionery, Snacks, Soft Drinks, Cakes and Ancillary Products"/>
    <x v="1"/>
    <n v="10"/>
    <d v="2015-11-12T00:00:00"/>
    <d v="2015-11-16T00:00:00"/>
    <d v="2019-11-15T00:00:00"/>
    <n v="24"/>
    <m/>
    <b v="1"/>
    <n v="12"/>
    <b v="1"/>
    <n v="12"/>
    <n v="583333"/>
    <n v="2333333"/>
    <m/>
    <m/>
    <b v="1"/>
    <s v="B"/>
    <n v="0"/>
    <x v="1"/>
    <s v="Cakes"/>
  </r>
  <r>
    <n v="7372"/>
    <x v="0"/>
    <s v="CAT11020 TU"/>
    <s v="Confectionery, Snacks, Soft Drinks, Cakes and Ancillary Products"/>
    <x v="1"/>
    <n v="10"/>
    <d v="2015-11-12T00:00:00"/>
    <d v="2015-11-16T00:00:00"/>
    <d v="2019-11-15T00:00:00"/>
    <n v="24"/>
    <m/>
    <b v="1"/>
    <n v="12"/>
    <b v="1"/>
    <n v="12"/>
    <n v="583333"/>
    <n v="2333333"/>
    <m/>
    <m/>
    <b v="1"/>
    <s v="B"/>
    <n v="0"/>
    <x v="1"/>
    <s v="Cigarettes and tobacco"/>
  </r>
  <r>
    <n v="7373"/>
    <x v="0"/>
    <s v="JAN11002 TU"/>
    <s v="Disposables and Kitchen Chemicals (Catering)"/>
    <x v="1"/>
    <n v="10"/>
    <d v="2015-11-30T00:00:00"/>
    <d v="2015-12-01T00:00:00"/>
    <d v="2019-11-30T00:00:00"/>
    <n v="24"/>
    <n v="24"/>
    <b v="1"/>
    <n v="12"/>
    <b v="1"/>
    <n v="12"/>
    <n v="1750000"/>
    <n v="7000000"/>
    <m/>
    <m/>
    <b v="1"/>
    <s v="B"/>
    <n v="0"/>
    <x v="1"/>
    <s v="Chemicals (DipChem)"/>
  </r>
  <r>
    <n v="7374"/>
    <x v="0"/>
    <s v="JAN11002 TU"/>
    <s v="Disposables and Kitchen Chemicals (Catering)"/>
    <x v="1"/>
    <n v="10"/>
    <d v="2015-11-30T00:00:00"/>
    <d v="2015-12-01T00:00:00"/>
    <d v="2019-11-30T00:00:00"/>
    <n v="24"/>
    <n v="24"/>
    <b v="1"/>
    <n v="12"/>
    <b v="1"/>
    <n v="12"/>
    <n v="1500000"/>
    <n v="6000000"/>
    <m/>
    <m/>
    <b v="1"/>
    <s v="B"/>
    <n v="0"/>
    <x v="1"/>
    <s v="Allergen Labelling systems and Labels"/>
  </r>
  <r>
    <n v="7390"/>
    <x v="0"/>
    <s v="RM3704 GPS"/>
    <s v="Employee Services"/>
    <x v="5"/>
    <n v="1"/>
    <d v="2015-11-12T00:00:00"/>
    <d v="2015-11-12T00:00:00"/>
    <d v="2019-11-11T00:00:00"/>
    <n v="36"/>
    <n v="12"/>
    <b v="1"/>
    <n v="12"/>
    <b v="0"/>
    <m/>
    <n v="30000"/>
    <n v="120000"/>
    <m/>
    <m/>
    <b v="1"/>
    <s v="A"/>
    <n v="0"/>
    <x v="0"/>
    <m/>
  </r>
  <r>
    <n v="7400"/>
    <x v="2"/>
    <s v="PMR2002 NE"/>
    <s v="Freight and Haulage - Lot 1 Exhibition Freight"/>
    <x v="1"/>
    <n v="2"/>
    <d v="2019-03-31T00:00:00"/>
    <d v="2019-03-31T00:00:00"/>
    <d v="2024-03-30T00:00:00"/>
    <n v="60"/>
    <m/>
    <b v="0"/>
    <m/>
    <b v="0"/>
    <m/>
    <n v="0"/>
    <n v="0"/>
    <m/>
    <d v="2019-01-31T00:00:00"/>
    <b v="1"/>
    <s v="C - Framework"/>
    <m/>
    <x v="4"/>
    <s v="Lot 1 Exhibition Freight"/>
  </r>
  <r>
    <n v="7414"/>
    <x v="0"/>
    <s v="PFB4029 SU"/>
    <s v="Specialist Professional Services - Neutral Vendor for the provision of"/>
    <x v="6"/>
    <n v="4"/>
    <m/>
    <d v="2015-12-01T00:00:00"/>
    <d v="2019-11-30T00:00:00"/>
    <n v="48"/>
    <m/>
    <b v="0"/>
    <m/>
    <b v="0"/>
    <m/>
    <n v="0"/>
    <n v="0"/>
    <m/>
    <m/>
    <b v="1"/>
    <s v="C - Framework"/>
    <m/>
    <x v="3"/>
    <m/>
  </r>
  <r>
    <n v="7415"/>
    <x v="3"/>
    <s v="ITS3107 NW"/>
    <s v="IT Equipment Disposal"/>
    <x v="2"/>
    <n v="3"/>
    <m/>
    <d v="2016-01-01T00:00:00"/>
    <d v="2021-09-30T00:00:00"/>
    <n v="48"/>
    <n v="21"/>
    <b v="1"/>
    <n v="15"/>
    <b v="1"/>
    <n v="6"/>
    <n v="0"/>
    <n v="0"/>
    <m/>
    <m/>
    <b v="1"/>
    <s v="B"/>
    <n v="0"/>
    <x v="2"/>
    <m/>
  </r>
  <r>
    <n v="7416"/>
    <x v="3"/>
    <s v="LAB5035 LU"/>
    <s v="IUPC Lab Gases"/>
    <x v="0"/>
    <n v="4"/>
    <m/>
    <d v="2016-11-01T00:00:00"/>
    <d v="2021-10-31T00:00:00"/>
    <n v="36"/>
    <n v="13"/>
    <b v="1"/>
    <n v="12"/>
    <b v="1"/>
    <n v="12"/>
    <n v="0"/>
    <n v="0"/>
    <d v="2016-02-04T00:00:00"/>
    <d v="2016-09-01T00:00:00"/>
    <b v="1"/>
    <s v="B"/>
    <n v="0"/>
    <x v="3"/>
    <m/>
  </r>
  <r>
    <n v="7457"/>
    <x v="0"/>
    <s v="CAT11024 TU"/>
    <s v="Alcohol - Supply and Distribution of Spirits, Wine, Beer &amp; Cider"/>
    <x v="1"/>
    <n v="10"/>
    <d v="2015-12-21T00:00:00"/>
    <d v="2016-01-16T00:00:00"/>
    <d v="2020-01-15T00:00:00"/>
    <n v="24"/>
    <n v="24"/>
    <b v="1"/>
    <n v="12"/>
    <b v="1"/>
    <n v="12"/>
    <n v="3750000"/>
    <n v="15000000"/>
    <m/>
    <m/>
    <b v="1"/>
    <s v="B"/>
    <n v="0"/>
    <x v="1"/>
    <s v="Beer &amp; Cider"/>
  </r>
  <r>
    <n v="7459"/>
    <x v="0"/>
    <s v="CAT11024 TU"/>
    <s v="Alcohol - Supply and Distribution of Spirits, Wine, Beer &amp; Cider"/>
    <x v="1"/>
    <n v="10"/>
    <d v="2015-12-21T00:00:00"/>
    <d v="2016-01-16T00:00:00"/>
    <d v="2020-01-15T00:00:00"/>
    <n v="24"/>
    <m/>
    <b v="1"/>
    <n v="12"/>
    <b v="1"/>
    <n v="12"/>
    <n v="3750000"/>
    <n v="15000000"/>
    <m/>
    <m/>
    <b v="1"/>
    <s v="B"/>
    <n v="0"/>
    <x v="1"/>
    <s v="Spirits &amp; Fortified Wine"/>
  </r>
  <r>
    <n v="7460"/>
    <x v="4"/>
    <m/>
    <s v="Waste Management"/>
    <x v="1"/>
    <n v="2"/>
    <m/>
    <m/>
    <m/>
    <m/>
    <m/>
    <b v="0"/>
    <m/>
    <b v="0"/>
    <m/>
    <m/>
    <m/>
    <d v="2017-04-28T00:00:00"/>
    <d v="2017-09-04T00:00:00"/>
    <b v="1"/>
    <s v="C - Framework"/>
    <m/>
    <x v="4"/>
    <m/>
  </r>
  <r>
    <n v="7461"/>
    <x v="0"/>
    <s v="CAT11024 TU"/>
    <s v="Alcohol - Supply and Distribution of Spirits, Wine, Beer &amp; Cider"/>
    <x v="1"/>
    <n v="10"/>
    <d v="2015-12-21T00:00:00"/>
    <d v="2016-01-16T00:00:00"/>
    <d v="2020-01-15T00:00:00"/>
    <n v="24"/>
    <m/>
    <b v="1"/>
    <n v="12"/>
    <b v="1"/>
    <n v="12"/>
    <n v="3750000"/>
    <n v="15000000"/>
    <m/>
    <m/>
    <b v="1"/>
    <s v="B"/>
    <n v="0"/>
    <x v="1"/>
    <s v="Wine"/>
  </r>
  <r>
    <n v="7486"/>
    <x v="0"/>
    <s v="PMR1000 SP"/>
    <s v="Postal Services"/>
    <x v="1"/>
    <n v="1"/>
    <d v="2016-08-04T00:00:00"/>
    <d v="2016-10-01T00:00:00"/>
    <d v="2021-06-30T00:00:00"/>
    <n v="36"/>
    <n v="12"/>
    <b v="1"/>
    <n v="12"/>
    <b v="1"/>
    <n v="9"/>
    <n v="192000"/>
    <n v="768000"/>
    <d v="2016-02-01T00:00:00"/>
    <d v="2016-07-04T00:00:00"/>
    <b v="1"/>
    <s v="A"/>
    <n v="0"/>
    <x v="0"/>
    <m/>
  </r>
  <r>
    <n v="7487"/>
    <x v="8"/>
    <s v="PMR1012 SP"/>
    <s v="Postal Services"/>
    <x v="1"/>
    <n v="1"/>
    <m/>
    <m/>
    <m/>
    <m/>
    <m/>
    <b v="0"/>
    <m/>
    <b v="0"/>
    <m/>
    <m/>
    <m/>
    <m/>
    <d v="2016-07-28T00:00:00"/>
    <b v="1"/>
    <s v="A"/>
    <m/>
    <x v="0"/>
    <m/>
  </r>
  <r>
    <n v="7488"/>
    <x v="8"/>
    <s v="PMR1000 SP"/>
    <s v="Postal Services"/>
    <x v="1"/>
    <n v="1"/>
    <m/>
    <m/>
    <m/>
    <m/>
    <m/>
    <b v="0"/>
    <m/>
    <b v="0"/>
    <m/>
    <m/>
    <m/>
    <m/>
    <d v="2016-07-29T00:00:00"/>
    <b v="1"/>
    <s v="A"/>
    <m/>
    <x v="0"/>
    <m/>
  </r>
  <r>
    <n v="7489"/>
    <x v="0"/>
    <s v="EFM4033 SU"/>
    <s v="Asbestos Consultancy and Associated Services"/>
    <x v="1"/>
    <n v="4"/>
    <m/>
    <d v="2017-04-03T00:00:00"/>
    <d v="2021-04-02T00:00:00"/>
    <n v="24"/>
    <n v="24"/>
    <b v="1"/>
    <n v="12"/>
    <b v="1"/>
    <n v="12"/>
    <n v="0"/>
    <n v="0"/>
    <m/>
    <m/>
    <b v="1"/>
    <s v="C - Framework"/>
    <n v="0"/>
    <x v="3"/>
    <m/>
  </r>
  <r>
    <n v="7490"/>
    <x v="2"/>
    <m/>
    <s v="Minor Works"/>
    <x v="1"/>
    <n v="4"/>
    <m/>
    <m/>
    <m/>
    <m/>
    <m/>
    <b v="0"/>
    <m/>
    <b v="0"/>
    <m/>
    <m/>
    <m/>
    <m/>
    <m/>
    <b v="1"/>
    <s v="C - Framework"/>
    <m/>
    <x v="3"/>
    <m/>
  </r>
  <r>
    <n v="7493"/>
    <x v="0"/>
    <s v="FFE1009 AP"/>
    <s v="Domestic Furniture &amp; Furnishings (SXL 08-15)- White Goods"/>
    <x v="1"/>
    <n v="1"/>
    <m/>
    <d v="2016-11-01T00:00:00"/>
    <d v="2021-02-28T00:00:00"/>
    <n v="24"/>
    <n v="24"/>
    <b v="1"/>
    <n v="12"/>
    <b v="1"/>
    <n v="16"/>
    <n v="602131"/>
    <n v="2408524"/>
    <d v="2015-12-18T00:00:00"/>
    <d v="2016-05-31T00:00:00"/>
    <b v="1"/>
    <s v="B"/>
    <n v="0"/>
    <x v="0"/>
    <s v="New Domestic Furniture"/>
  </r>
  <r>
    <n v="7494"/>
    <x v="0"/>
    <s v="EFM1024 AP"/>
    <s v="Water Quality Management - Lots 1-5"/>
    <x v="1"/>
    <n v="1"/>
    <d v="2017-08-08T00:00:00"/>
    <d v="2017-08-08T00:00:00"/>
    <d v="2021-08-07T00:00:00"/>
    <n v="36"/>
    <n v="12"/>
    <b v="1"/>
    <n v="12"/>
    <b v="0"/>
    <m/>
    <n v="500000"/>
    <n v="2000000"/>
    <d v="2016-07-01T00:00:00"/>
    <d v="2017-07-24T00:00:00"/>
    <b v="1"/>
    <s v="B"/>
    <n v="0"/>
    <x v="0"/>
    <s v="Risk Assessment Services"/>
  </r>
  <r>
    <n v="7495"/>
    <x v="3"/>
    <s v="PMR1001 AP"/>
    <s v="Franking Machines"/>
    <x v="1"/>
    <n v="1"/>
    <d v="2017-04-28T00:00:00"/>
    <d v="2017-05-01T00:00:00"/>
    <d v="2021-10-31T00:00:00"/>
    <n v="24"/>
    <n v="24"/>
    <b v="1"/>
    <n v="12"/>
    <b v="1"/>
    <n v="18"/>
    <n v="100000"/>
    <n v="400000"/>
    <d v="2016-03-31T00:00:00"/>
    <d v="2017-04-05T00:00:00"/>
    <b v="1"/>
    <s v="B"/>
    <n v="0"/>
    <x v="0"/>
    <m/>
  </r>
  <r>
    <n v="7517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Data Access Services"/>
  </r>
  <r>
    <n v="7523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Local connectivity services"/>
  </r>
  <r>
    <n v="7527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Traditional telephony services"/>
  </r>
  <r>
    <n v="7528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Inbound telephony services"/>
  </r>
  <r>
    <n v="7531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IP telephony services"/>
  </r>
  <r>
    <n v="7532"/>
    <x v="3"/>
    <s v="PFB1028 AP"/>
    <s v="Audit Services - Internal External and Tax"/>
    <x v="6"/>
    <n v="1"/>
    <d v="2018-05-22T00:00:00"/>
    <d v="2018-06-11T00:00:00"/>
    <d v="2022-06-10T00:00:00"/>
    <n v="36"/>
    <n v="12"/>
    <b v="1"/>
    <n v="12"/>
    <b v="0"/>
    <m/>
    <n v="2300000"/>
    <n v="9200000"/>
    <d v="2017-03-10T00:00:00"/>
    <d v="2018-01-08T00:00:00"/>
    <b v="1"/>
    <s v="B"/>
    <n v="0"/>
    <x v="0"/>
    <s v="Internal Audit  - Large - Universities, NHS and Scotland Excel"/>
  </r>
  <r>
    <n v="7533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Mobile voice and data services"/>
  </r>
  <r>
    <n v="7534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Paging Services"/>
  </r>
  <r>
    <n v="7535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Video-conferencing services"/>
  </r>
  <r>
    <n v="7536"/>
    <x v="0"/>
    <s v="PFB2002 NE"/>
    <s v="Training Provider Agreement - Lot 1 IT and Project Management"/>
    <x v="6"/>
    <n v="2"/>
    <m/>
    <d v="2017-09-13T00:00:00"/>
    <d v="2020-09-12T00:00:00"/>
    <n v="36"/>
    <n v="12"/>
    <b v="0"/>
    <n v="12"/>
    <b v="0"/>
    <m/>
    <n v="0"/>
    <n v="0"/>
    <d v="2015-12-01T00:00:00"/>
    <d v="2017-07-01T00:00:00"/>
    <b v="1"/>
    <s v="B"/>
    <n v="12"/>
    <x v="4"/>
    <s v="IT and Project Management"/>
  </r>
  <r>
    <n v="7538"/>
    <x v="3"/>
    <s v="CAT11028 TU"/>
    <s v="Milk, Dairy, Morning Goods &amp; Bread"/>
    <x v="1"/>
    <n v="10"/>
    <d v="2016-10-24T00:00:00"/>
    <d v="2016-10-24T00:00:00"/>
    <d v="2022-01-23T00:00:00"/>
    <n v="24"/>
    <n v="24"/>
    <b v="1"/>
    <n v="12"/>
    <b v="1"/>
    <n v="27"/>
    <n v="2500000"/>
    <n v="10000000"/>
    <m/>
    <m/>
    <b v="1"/>
    <s v="C - Framework"/>
    <n v="0"/>
    <x v="1"/>
    <m/>
  </r>
  <r>
    <n v="7539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Audio-conferencing services"/>
  </r>
  <r>
    <n v="7540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Integrated communications"/>
  </r>
  <r>
    <n v="7551"/>
    <x v="3"/>
    <s v="ITS6003 IND"/>
    <s v="Apple Equipment &amp; Services - INDIVIDUAL SALES"/>
    <x v="2"/>
    <n v="6"/>
    <m/>
    <d v="2016-04-01T00:00:00"/>
    <d v="2021-10-31T00:00:00"/>
    <n v="24"/>
    <m/>
    <b v="1"/>
    <n v="12"/>
    <b v="1"/>
    <n v="31"/>
    <n v="60000000"/>
    <n v="240000000"/>
    <m/>
    <m/>
    <b v="1"/>
    <s v="B"/>
    <n v="0"/>
    <x v="6"/>
    <s v="Supply of Equipment"/>
  </r>
  <r>
    <n v="7553"/>
    <x v="0"/>
    <s v="LIB1003 AP"/>
    <s v="Periodicals (The Supply of) Sole supplier of Periodicals to members of APUC, Northern Ireland Institutions, National Library of Scotland and National Museums of Scotland"/>
    <x v="4"/>
    <n v="1"/>
    <d v="2016-09-15T00:00:00"/>
    <d v="2017-01-01T00:00:00"/>
    <d v="2020-12-31T00:00:00"/>
    <n v="24"/>
    <n v="24"/>
    <b v="1"/>
    <n v="12"/>
    <b v="1"/>
    <n v="12"/>
    <n v="11250000"/>
    <n v="45000000"/>
    <d v="2016-01-05T00:00:00"/>
    <d v="2016-08-31T00:00:00"/>
    <b v="1"/>
    <s v="B"/>
    <n v="0"/>
    <x v="0"/>
    <m/>
  </r>
  <r>
    <n v="7564"/>
    <x v="8"/>
    <s v="INS5033 LU"/>
    <s v="Insurance Services"/>
    <x v="6"/>
    <n v="5"/>
    <m/>
    <d v="2016-09-01T00:00:00"/>
    <d v="2018-08-31T00:00:00"/>
    <n v="24"/>
    <m/>
    <b v="0"/>
    <n v="12"/>
    <b v="0"/>
    <n v="12"/>
    <n v="0"/>
    <n v="0"/>
    <m/>
    <m/>
    <b v="1"/>
    <s v="B"/>
    <m/>
    <x v="5"/>
    <m/>
  </r>
  <r>
    <n v="7566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Micro-Array Equipment"/>
  </r>
  <r>
    <n v="7603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Ruckus (Brocade)"/>
  </r>
  <r>
    <n v="7604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Ciena"/>
  </r>
  <r>
    <n v="7605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Cisco"/>
  </r>
  <r>
    <n v="7606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Extreme"/>
  </r>
  <r>
    <n v="7609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HP"/>
  </r>
  <r>
    <n v="7610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Huawei"/>
  </r>
  <r>
    <n v="7611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Juniper"/>
  </r>
  <r>
    <n v="7612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Palo Alto"/>
  </r>
  <r>
    <n v="7613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Aerohive (Misc)"/>
  </r>
  <r>
    <n v="7614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Arista (Misc)"/>
  </r>
  <r>
    <n v="7615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Fortinet (Misc)"/>
  </r>
  <r>
    <n v="7616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Dell (Misc)"/>
  </r>
  <r>
    <n v="7617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Alcatel-Lucent (Misc)"/>
  </r>
  <r>
    <n v="7618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Meru"/>
  </r>
  <r>
    <n v="7619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F5"/>
  </r>
  <r>
    <n v="7620"/>
    <x v="0"/>
    <s v="ITS5032 LU"/>
    <s v="Routing &amp; Switching Equipment, Jisc"/>
    <x v="2"/>
    <n v="5"/>
    <d v="2015-09-28T00:00:00"/>
    <d v="2015-10-01T00:00:00"/>
    <d v="2019-09-30T00:00:00"/>
    <n v="24"/>
    <m/>
    <b v="1"/>
    <n v="12"/>
    <b v="1"/>
    <n v="12"/>
    <n v="0"/>
    <n v="0"/>
    <m/>
    <m/>
    <b v="1"/>
    <s v="B"/>
    <n v="0"/>
    <x v="5"/>
    <s v="Infoblox (Misc)"/>
  </r>
  <r>
    <n v="7621"/>
    <x v="0"/>
    <s v="ITS5036 LU"/>
    <s v="Telephony Purchasing Service, Jisc"/>
    <x v="2"/>
    <n v="5"/>
    <m/>
    <d v="2016-01-04T00:00:00"/>
    <d v="2020-01-03T00:00:00"/>
    <n v="24"/>
    <m/>
    <b v="1"/>
    <n v="12"/>
    <b v="1"/>
    <n v="12"/>
    <n v="0"/>
    <n v="0"/>
    <m/>
    <m/>
    <b v="1"/>
    <s v="B"/>
    <n v="0"/>
    <x v="5"/>
    <m/>
  </r>
  <r>
    <n v="7628"/>
    <x v="0"/>
    <s v="SEC5038 LU"/>
    <s v="Security Services: Guarding &amp; Reception"/>
    <x v="1"/>
    <n v="5"/>
    <d v="2016-09-14T00:00:00"/>
    <d v="2016-09-19T00:00:00"/>
    <d v="2021-09-18T00:00:00"/>
    <n v="36"/>
    <n v="12"/>
    <b v="1"/>
    <n v="12"/>
    <b v="1"/>
    <n v="12"/>
    <n v="0"/>
    <n v="0"/>
    <d v="2015-10-27T00:00:00"/>
    <d v="2016-08-16T00:00:00"/>
    <b v="1"/>
    <s v="B"/>
    <n v="0"/>
    <x v="5"/>
    <s v="Large (Contract over £250k p.a.)"/>
  </r>
  <r>
    <n v="7649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Property (Estates)"/>
  </r>
  <r>
    <n v="7652"/>
    <x v="8"/>
    <s v="PFB1026 PS (FE Sector only)"/>
    <s v="Government Banking Service"/>
    <x v="6"/>
    <n v="1"/>
    <d v="2014-06-01T00:00:00"/>
    <d v="2014-07-01T00:00:00"/>
    <d v="2018-06-30T00:00:00"/>
    <n v="48"/>
    <n v="0"/>
    <b v="0"/>
    <m/>
    <b v="0"/>
    <m/>
    <n v="200000"/>
    <n v="800000"/>
    <m/>
    <m/>
    <b v="1"/>
    <s v="B"/>
    <n v="0"/>
    <x v="0"/>
    <m/>
  </r>
  <r>
    <n v="7669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62500"/>
    <n v="250000"/>
    <d v="2016-06-03T00:00:00"/>
    <d v="2017-11-17T00:00:00"/>
    <b v="1"/>
    <s v="B"/>
    <n v="0"/>
    <x v="0"/>
    <s v="Commercial-Business"/>
  </r>
  <r>
    <n v="7682"/>
    <x v="0"/>
    <s v="FFE1006 AP"/>
    <s v="Hair &amp; Beauty"/>
    <x v="6"/>
    <n v="1"/>
    <d v="2016-02-15T00:00:00"/>
    <d v="2016-02-15T00:00:00"/>
    <d v="2020-02-14T00:00:00"/>
    <n v="24"/>
    <n v="24"/>
    <b v="1"/>
    <n v="12"/>
    <b v="1"/>
    <n v="12"/>
    <n v="580000"/>
    <n v="2320000"/>
    <d v="2016-02-15T00:00:00"/>
    <d v="2016-02-15T00:00:00"/>
    <b v="1"/>
    <s v="B"/>
    <n v="0"/>
    <x v="0"/>
    <s v="Hair Products &amp; Hair Kits"/>
  </r>
  <r>
    <n v="7683"/>
    <x v="0"/>
    <s v="FFE1006 AP"/>
    <s v="Hair &amp; Beauty"/>
    <x v="6"/>
    <n v="1"/>
    <d v="2016-02-15T00:00:00"/>
    <d v="2016-02-15T00:00:00"/>
    <d v="2020-02-14T00:00:00"/>
    <n v="24"/>
    <n v="24"/>
    <b v="1"/>
    <n v="12"/>
    <b v="1"/>
    <n v="12"/>
    <n v="300000"/>
    <n v="1200000"/>
    <d v="2016-02-15T00:00:00"/>
    <d v="2016-02-15T00:00:00"/>
    <b v="1"/>
    <s v="B"/>
    <n v="0"/>
    <x v="0"/>
    <s v="Colour Houses"/>
  </r>
  <r>
    <n v="7684"/>
    <x v="0"/>
    <s v="FFE1006 AP"/>
    <s v="Hair &amp; Beauty"/>
    <x v="6"/>
    <n v="1"/>
    <d v="2016-02-15T00:00:00"/>
    <d v="2016-02-15T00:00:00"/>
    <d v="2020-02-14T00:00:00"/>
    <n v="24"/>
    <n v="24"/>
    <b v="1"/>
    <n v="12"/>
    <b v="1"/>
    <n v="12"/>
    <n v="400000"/>
    <n v="1600000"/>
    <d v="2016-02-15T00:00:00"/>
    <d v="2016-02-15T00:00:00"/>
    <b v="1"/>
    <s v="B"/>
    <n v="0"/>
    <x v="0"/>
    <s v="Skincare"/>
  </r>
  <r>
    <n v="7685"/>
    <x v="0"/>
    <s v="FFE1006 AP"/>
    <s v="Hair &amp; Beauty"/>
    <x v="6"/>
    <n v="1"/>
    <d v="2016-02-15T00:00:00"/>
    <d v="2016-02-15T00:00:00"/>
    <d v="2020-02-14T00:00:00"/>
    <n v="24"/>
    <n v="24"/>
    <b v="1"/>
    <n v="12"/>
    <b v="1"/>
    <n v="12"/>
    <n v="120000"/>
    <n v="480000"/>
    <d v="2016-02-15T00:00:00"/>
    <d v="2016-02-15T00:00:00"/>
    <b v="1"/>
    <s v="B"/>
    <n v="0"/>
    <x v="0"/>
    <s v="Uniforms"/>
  </r>
  <r>
    <n v="7727"/>
    <x v="3"/>
    <s v="PFB5044 LU"/>
    <s v="Debt Recovery Services"/>
    <x v="6"/>
    <n v="5"/>
    <m/>
    <d v="2018-10-22T00:00:00"/>
    <d v="2022-10-21T00:00:00"/>
    <n v="36"/>
    <n v="12"/>
    <b v="1"/>
    <n v="12"/>
    <b v="0"/>
    <m/>
    <n v="289000"/>
    <n v="0"/>
    <d v="2016-06-10T00:00:00"/>
    <d v="2018-01-02T00:00:00"/>
    <b v="1"/>
    <s v="B"/>
    <n v="0"/>
    <x v="5"/>
    <s v="Pre-legal collections"/>
  </r>
  <r>
    <n v="7728"/>
    <x v="4"/>
    <s v="PFB5048 LU"/>
    <s v="Institution and Accommodation Safes"/>
    <x v="1"/>
    <n v="5"/>
    <m/>
    <m/>
    <m/>
    <m/>
    <m/>
    <b v="0"/>
    <m/>
    <b v="0"/>
    <m/>
    <m/>
    <m/>
    <m/>
    <m/>
    <b v="1"/>
    <s v="B"/>
    <m/>
    <x v="5"/>
    <m/>
  </r>
  <r>
    <n v="7729"/>
    <x v="4"/>
    <m/>
    <s v="Virtual Laboratories"/>
    <x v="0"/>
    <n v="5"/>
    <m/>
    <m/>
    <m/>
    <m/>
    <m/>
    <b v="0"/>
    <m/>
    <b v="0"/>
    <m/>
    <m/>
    <m/>
    <m/>
    <m/>
    <b v="1"/>
    <s v="B"/>
    <m/>
    <x v="5"/>
    <m/>
  </r>
  <r>
    <n v="7730"/>
    <x v="13"/>
    <s v="CAT5060 LU"/>
    <s v="Catering Services"/>
    <x v="6"/>
    <n v="5"/>
    <m/>
    <d v="2022-03-03T00:00:00"/>
    <d v="2025-03-02T00:00:00"/>
    <n v="36"/>
    <n v="12"/>
    <b v="0"/>
    <n v="12"/>
    <b v="0"/>
    <m/>
    <n v="0"/>
    <n v="0"/>
    <d v="2021-10-18T00:00:00"/>
    <d v="2022-02-01T00:00:00"/>
    <b v="1"/>
    <s v="B"/>
    <n v="12"/>
    <x v="5"/>
    <m/>
  </r>
  <r>
    <n v="7731"/>
    <x v="8"/>
    <s v="EFM2017NE"/>
    <s v="Roofing and Roof Maintenance"/>
    <x v="1"/>
    <n v="2"/>
    <m/>
    <m/>
    <m/>
    <m/>
    <m/>
    <b v="0"/>
    <m/>
    <b v="0"/>
    <m/>
    <n v="0"/>
    <n v="0"/>
    <d v="2016-11-06T00:00:00"/>
    <d v="2017-02-13T00:00:00"/>
    <b v="1"/>
    <s v="B"/>
    <m/>
    <x v="4"/>
    <m/>
  </r>
  <r>
    <n v="7732"/>
    <x v="0"/>
    <s v="RM1045"/>
    <s v="Network Services"/>
    <x v="2"/>
    <n v="2"/>
    <m/>
    <d v="2015-07-27T00:00:00"/>
    <d v="2019-07-26T00:00:00"/>
    <n v="24"/>
    <m/>
    <b v="1"/>
    <n v="12"/>
    <b v="1"/>
    <n v="12"/>
    <n v="0"/>
    <n v="0"/>
    <m/>
    <m/>
    <b v="1"/>
    <s v="B"/>
    <n v="0"/>
    <x v="4"/>
    <s v="Agency services"/>
  </r>
  <r>
    <n v="7733"/>
    <x v="0"/>
    <s v="TEL5040 LU"/>
    <s v="Mobile Phones - Ethically Sourced"/>
    <x v="2"/>
    <n v="5"/>
    <m/>
    <d v="2016-08-15T00:00:00"/>
    <d v="2019-08-14T00:00:00"/>
    <n v="24"/>
    <n v="24"/>
    <b v="1"/>
    <n v="12"/>
    <b v="0"/>
    <m/>
    <n v="0"/>
    <n v="0"/>
    <m/>
    <m/>
    <b v="1"/>
    <s v="B"/>
    <n v="12"/>
    <x v="5"/>
    <m/>
  </r>
  <r>
    <n v="7797"/>
    <x v="0"/>
    <s v="PFB1012 AP"/>
    <s v="Intellectual Property Rights Services"/>
    <x v="6"/>
    <n v="1"/>
    <d v="2016-02-24T00:00:00"/>
    <d v="2016-02-24T00:00:00"/>
    <d v="2020-02-23T00:00:00"/>
    <n v="36"/>
    <n v="12"/>
    <b v="1"/>
    <n v="12"/>
    <b v="0"/>
    <m/>
    <n v="25000"/>
    <n v="100000"/>
    <m/>
    <d v="2016-02-24T00:00:00"/>
    <b v="1"/>
    <s v="B"/>
    <n v="0"/>
    <x v="0"/>
    <s v="Life &amp; Medical Sciences and Chemistry"/>
  </r>
  <r>
    <n v="7798"/>
    <x v="0"/>
    <s v="PFB1012 AP"/>
    <s v="Intellectual Property Rights Services"/>
    <x v="6"/>
    <n v="1"/>
    <d v="2016-02-24T00:00:00"/>
    <d v="2016-02-24T00:00:00"/>
    <d v="2020-02-23T00:00:00"/>
    <n v="36"/>
    <n v="12"/>
    <b v="1"/>
    <n v="12"/>
    <b v="0"/>
    <m/>
    <n v="4000"/>
    <n v="16000"/>
    <m/>
    <d v="2016-02-24T00:00:00"/>
    <b v="1"/>
    <s v="B"/>
    <n v="0"/>
    <x v="0"/>
    <s v="Other"/>
  </r>
  <r>
    <n v="7804"/>
    <x v="3"/>
    <s v="OFF3068 NW"/>
    <s v="Office, Computer &amp; Library Supplies"/>
    <x v="2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Office Supplies"/>
  </r>
  <r>
    <n v="7805"/>
    <x v="3"/>
    <s v="EFM3131 NW"/>
    <s v="Fixed Wired Testing (FWT)"/>
    <x v="1"/>
    <n v="3"/>
    <m/>
    <d v="2019-08-13T00:00:00"/>
    <d v="2022-08-12T00:00:00"/>
    <n v="24"/>
    <n v="24"/>
    <b v="1"/>
    <n v="12"/>
    <b v="0"/>
    <n v="12"/>
    <n v="0"/>
    <n v="0"/>
    <m/>
    <d v="2019-08-01T00:00:00"/>
    <b v="1"/>
    <s v="B"/>
    <n v="12"/>
    <x v="2"/>
    <s v="England, NI &amp; Wales"/>
  </r>
  <r>
    <n v="7852"/>
    <x v="0"/>
    <s v="AVI3099 NW"/>
    <s v="Audio Visual (AV) Supply, Delivery &amp; Installation - Lot 2"/>
    <x v="2"/>
    <n v="3"/>
    <m/>
    <d v="2016-03-08T00:00:00"/>
    <d v="2020-03-07T00:00:00"/>
    <n v="24"/>
    <n v="24"/>
    <b v="1"/>
    <n v="12"/>
    <b v="1"/>
    <n v="12"/>
    <n v="0"/>
    <n v="0"/>
    <m/>
    <m/>
    <b v="1"/>
    <s v="B"/>
    <n v="0"/>
    <x v="2"/>
    <s v="Lot 2 - Supply, Delivery &amp; Installation Mainland UK &amp; Islands"/>
  </r>
  <r>
    <n v="7853"/>
    <x v="0"/>
    <s v="AVI3099 NW"/>
    <s v="Audio Visual (AV) Supply, Delivery &amp; Installation NI only - Lot 3"/>
    <x v="2"/>
    <n v="3"/>
    <m/>
    <d v="2016-03-08T00:00:00"/>
    <d v="2020-03-07T00:00:00"/>
    <n v="24"/>
    <n v="24"/>
    <b v="1"/>
    <n v="12"/>
    <b v="1"/>
    <n v="12"/>
    <n v="0"/>
    <n v="0"/>
    <m/>
    <m/>
    <b v="1"/>
    <s v="B"/>
    <n v="0"/>
    <x v="2"/>
    <s v="Lot 3 - Supply, Delivery &amp; Installation Northern Ireland"/>
  </r>
  <r>
    <n v="7859"/>
    <x v="3"/>
    <s v="CAT11030 TU"/>
    <s v="Sustainable Food Waste Management Services"/>
    <x v="1"/>
    <n v="10"/>
    <m/>
    <d v="2017-08-01T00:00:00"/>
    <d v="2021-10-31T00:00:00"/>
    <n v="24"/>
    <n v="28"/>
    <b v="1"/>
    <n v="12"/>
    <b v="1"/>
    <n v="15"/>
    <n v="0"/>
    <n v="0"/>
    <m/>
    <m/>
    <b v="1"/>
    <s v="B"/>
    <n v="0"/>
    <x v="1"/>
    <m/>
  </r>
  <r>
    <n v="7863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d v="2016-04-28T00:00:00"/>
    <d v="2017-06-13T00:00:00"/>
    <b v="0"/>
    <s v="B"/>
    <n v="0"/>
    <x v="3"/>
    <s v="Lot 1: English language print books for library stock"/>
  </r>
  <r>
    <n v="7890"/>
    <x v="0"/>
    <s v="SP-14-011"/>
    <s v="International Media Planning Buying &amp; Associated Services"/>
    <x v="6"/>
    <n v="1"/>
    <d v="2015-09-01T00:00:00"/>
    <d v="2015-09-01T00:00:00"/>
    <d v="2019-08-31T00:00:00"/>
    <n v="24"/>
    <n v="24"/>
    <b v="1"/>
    <n v="12"/>
    <b v="1"/>
    <n v="12"/>
    <n v="50000"/>
    <n v="200000"/>
    <d v="2015-09-01T00:00:00"/>
    <d v="2015-08-12T00:00:00"/>
    <b v="1"/>
    <s v="A"/>
    <n v="0"/>
    <x v="0"/>
    <m/>
  </r>
  <r>
    <n v="7901"/>
    <x v="0"/>
    <s v="CAT11027 TU"/>
    <s v="Grocery Provisions and Chilled Foods"/>
    <x v="1"/>
    <n v="10"/>
    <m/>
    <d v="2016-09-05T00:00:00"/>
    <d v="2019-04-04T00:00:00"/>
    <n v="24"/>
    <n v="24"/>
    <b v="1"/>
    <n v="7"/>
    <b v="0"/>
    <m/>
    <n v="25000000"/>
    <n v="100000000"/>
    <m/>
    <m/>
    <b v="1"/>
    <s v="B"/>
    <n v="17"/>
    <x v="1"/>
    <m/>
  </r>
  <r>
    <n v="7909"/>
    <x v="0"/>
    <s v="UTL3109 CPC"/>
    <s v="Security Services - Manned Guarding"/>
    <x v="1"/>
    <n v="3"/>
    <m/>
    <d v="2016-02-29T00:00:00"/>
    <d v="2020-03-27T00:00:00"/>
    <n v="36"/>
    <n v="12"/>
    <b v="1"/>
    <n v="12"/>
    <b v="1"/>
    <n v="1"/>
    <n v="0"/>
    <n v="0"/>
    <m/>
    <m/>
    <b v="1"/>
    <s v="B"/>
    <n v="0"/>
    <x v="2"/>
    <m/>
  </r>
  <r>
    <n v="7916"/>
    <x v="0"/>
    <s v="SEC3110 CPC"/>
    <s v="Personal Protection Equipment (PPE) &amp; Clothing"/>
    <x v="1"/>
    <n v="3"/>
    <m/>
    <d v="2016-05-10T00:00:00"/>
    <d v="2020-05-09T00:00:00"/>
    <n v="36"/>
    <n v="24"/>
    <b v="1"/>
    <n v="12"/>
    <b v="0"/>
    <n v="12"/>
    <n v="808506.23"/>
    <n v="0"/>
    <m/>
    <m/>
    <b v="1"/>
    <s v="B"/>
    <n v="12"/>
    <x v="2"/>
    <m/>
  </r>
  <r>
    <n v="7917"/>
    <x v="3"/>
    <s v="LAB1013 AP"/>
    <s v="Laboratory Plastic-ware, Glassware &amp; Sundries, Supply of"/>
    <x v="0"/>
    <n v="1"/>
    <d v="2017-05-31T00:00:00"/>
    <d v="2017-06-01T00:00:00"/>
    <d v="2021-10-31T00:00:00"/>
    <n v="36"/>
    <n v="12"/>
    <b v="1"/>
    <n v="17"/>
    <b v="0"/>
    <m/>
    <n v="5000000"/>
    <n v="20000000"/>
    <d v="2016-03-23T00:00:00"/>
    <d v="2016-11-01T00:00:00"/>
    <b v="1"/>
    <s v="B"/>
    <n v="-5"/>
    <x v="0"/>
    <m/>
  </r>
  <r>
    <n v="8030"/>
    <x v="0"/>
    <s v="ITS2003 NE"/>
    <s v="Printers and Managed Print Services (NEPA)"/>
    <x v="2"/>
    <n v="2"/>
    <d v="2016-04-01T00:00:00"/>
    <d v="2016-08-01T00:00:00"/>
    <d v="2021-01-31T00:00:00"/>
    <n v="24"/>
    <n v="24"/>
    <b v="1"/>
    <n v="12"/>
    <b v="1"/>
    <n v="18"/>
    <n v="0"/>
    <n v="0"/>
    <m/>
    <m/>
    <b v="1"/>
    <s v="B"/>
    <n v="0"/>
    <x v="4"/>
    <s v="Supply of Managed Print Equipment and Services"/>
  </r>
  <r>
    <n v="8031"/>
    <x v="0"/>
    <s v="ITS2003 NE"/>
    <s v="Printers and Managed Print Services (NEPA)"/>
    <x v="2"/>
    <n v="2"/>
    <d v="2016-04-01T00:00:00"/>
    <d v="2016-08-01T00:00:00"/>
    <d v="2021-01-31T00:00:00"/>
    <n v="24"/>
    <n v="24"/>
    <b v="1"/>
    <n v="12"/>
    <b v="1"/>
    <n v="18"/>
    <n v="0"/>
    <n v="0"/>
    <m/>
    <m/>
    <b v="1"/>
    <s v="B"/>
    <n v="0"/>
    <x v="4"/>
    <s v="Print Production Equipment and Services"/>
  </r>
  <r>
    <n v="8032"/>
    <x v="0"/>
    <s v="ITS2003 NE"/>
    <s v="Printers and Managed Print Services (NEPA)"/>
    <x v="2"/>
    <n v="2"/>
    <d v="2016-04-01T00:00:00"/>
    <d v="2016-08-01T00:00:00"/>
    <d v="2021-01-31T00:00:00"/>
    <n v="24"/>
    <n v="24"/>
    <b v="1"/>
    <n v="12"/>
    <b v="1"/>
    <n v="18"/>
    <n v="0"/>
    <n v="0"/>
    <m/>
    <m/>
    <b v="1"/>
    <s v="B"/>
    <n v="0"/>
    <x v="4"/>
    <s v="One Stop Shop for Office Print Equipment and Services"/>
  </r>
  <r>
    <n v="8033"/>
    <x v="0"/>
    <s v="ITS2003 NE"/>
    <s v="Printers and Managed Print Services (NEPA)"/>
    <x v="2"/>
    <n v="2"/>
    <d v="2016-04-01T00:00:00"/>
    <d v="2016-08-01T00:00:00"/>
    <d v="2021-01-31T00:00:00"/>
    <n v="24"/>
    <n v="24"/>
    <b v="1"/>
    <n v="12"/>
    <b v="1"/>
    <n v="18"/>
    <n v="0"/>
    <n v="0"/>
    <m/>
    <m/>
    <b v="1"/>
    <s v="B"/>
    <n v="0"/>
    <x v="4"/>
    <s v="Independent Print Audit and Consultancy"/>
  </r>
  <r>
    <n v="8036"/>
    <x v="1"/>
    <s v="EFM1026 AP"/>
    <s v="Quantity Surveying Services"/>
    <x v="1"/>
    <n v="1"/>
    <m/>
    <d v="2018-06-02T00:00:00"/>
    <d v="2021-06-01T00:00:00"/>
    <n v="36"/>
    <n v="12"/>
    <b v="0"/>
    <m/>
    <b v="0"/>
    <m/>
    <n v="3000000"/>
    <n v="0"/>
    <m/>
    <d v="2018-05-07T00:00:00"/>
    <b v="1"/>
    <s v="B"/>
    <n v="12"/>
    <x v="0"/>
    <m/>
  </r>
  <r>
    <n v="8049"/>
    <x v="3"/>
    <s v="CAT1060 AP"/>
    <s v="Fresh Dairy Products"/>
    <x v="1"/>
    <n v="1"/>
    <m/>
    <d v="2017-10-26T00:00:00"/>
    <d v="2021-10-25T00:00:00"/>
    <n v="24"/>
    <n v="24"/>
    <b v="1"/>
    <n v="12"/>
    <b v="1"/>
    <n v="12"/>
    <n v="500000"/>
    <n v="2000000"/>
    <d v="2016-11-02T00:00:00"/>
    <d v="2017-10-10T00:00:00"/>
    <b v="1"/>
    <s v="B"/>
    <n v="0"/>
    <x v="0"/>
    <m/>
  </r>
  <r>
    <n v="8050"/>
    <x v="0"/>
    <s v="LAB1014 AP"/>
    <s v="Liquid Handling Robotics &amp; Laboratory Automation Systems"/>
    <x v="0"/>
    <n v="1"/>
    <d v="2017-08-02T00:00:00"/>
    <d v="2017-08-14T00:00:00"/>
    <d v="2021-08-13T00:00:00"/>
    <n v="48"/>
    <n v="0"/>
    <b v="0"/>
    <n v="0"/>
    <b v="0"/>
    <n v="0"/>
    <n v="2000000"/>
    <n v="8000000"/>
    <d v="2016-07-01T00:00:00"/>
    <d v="2017-06-01T00:00:00"/>
    <b v="1"/>
    <s v="A"/>
    <n v="0"/>
    <x v="0"/>
    <m/>
  </r>
  <r>
    <n v="8052"/>
    <x v="3"/>
    <s v="LAB1015 AP"/>
    <s v="Microscopes &amp; Imaging Equipment, Supply of"/>
    <x v="0"/>
    <n v="1"/>
    <d v="2018-04-19T00:00:00"/>
    <d v="2018-05-31T00:00:00"/>
    <d v="2022-05-30T00:00:00"/>
    <n v="36"/>
    <n v="12"/>
    <b v="1"/>
    <n v="12"/>
    <b v="0"/>
    <m/>
    <n v="10000000"/>
    <n v="40000000"/>
    <d v="2017-07-17T00:00:00"/>
    <d v="2018-04-06T00:00:00"/>
    <b v="1"/>
    <s v="B"/>
    <n v="0"/>
    <x v="0"/>
    <m/>
  </r>
  <r>
    <n v="8053"/>
    <x v="3"/>
    <s v="LAB1016 AP"/>
    <s v="Mass Spectrometry &amp; Chromatography Equipment, Supply of"/>
    <x v="0"/>
    <n v="1"/>
    <d v="2018-08-31T00:00:00"/>
    <d v="2018-10-01T00:00:00"/>
    <d v="2022-09-30T00:00:00"/>
    <n v="36"/>
    <n v="12"/>
    <b v="1"/>
    <n v="12"/>
    <b v="0"/>
    <n v="0"/>
    <n v="15000000"/>
    <n v="60000000"/>
    <d v="2017-07-07T00:00:00"/>
    <d v="2018-08-31T00:00:00"/>
    <b v="1"/>
    <s v="B"/>
    <n v="0"/>
    <x v="0"/>
    <m/>
  </r>
  <r>
    <n v="8085"/>
    <x v="3"/>
    <s v="LAB1017 AP"/>
    <s v="Laboratory Chemicals, Supply of"/>
    <x v="0"/>
    <n v="1"/>
    <d v="2017-10-16T00:00:00"/>
    <d v="2017-10-30T00:00:00"/>
    <d v="2021-10-29T00:00:00"/>
    <n v="36"/>
    <n v="12"/>
    <b v="1"/>
    <n v="12"/>
    <b v="0"/>
    <m/>
    <n v="1500000"/>
    <n v="6000000"/>
    <d v="2016-09-30T00:00:00"/>
    <d v="2017-10-01T00:00:00"/>
    <b v="1"/>
    <s v="B"/>
    <n v="0"/>
    <x v="0"/>
    <m/>
  </r>
  <r>
    <n v="8151"/>
    <x v="3"/>
    <s v="LIB1004 AP"/>
    <s v="eBooks and eBook Collections for HE/FE"/>
    <x v="4"/>
    <n v="1"/>
    <d v="2017-11-29T00:00:00"/>
    <d v="2017-12-12T00:00:00"/>
    <d v="2021-12-11T00:00:00"/>
    <n v="24"/>
    <n v="24"/>
    <b v="1"/>
    <n v="12"/>
    <b v="1"/>
    <n v="12"/>
    <n v="1250000"/>
    <n v="5000000"/>
    <d v="2017-01-30T00:00:00"/>
    <d v="2017-10-04T00:00:00"/>
    <b v="1"/>
    <s v="B"/>
    <n v="0"/>
    <x v="0"/>
    <s v="Title by Title purchases"/>
  </r>
  <r>
    <n v="8152"/>
    <x v="10"/>
    <s v="LIB1005 AP"/>
    <s v="Library Databases, Provision of"/>
    <x v="4"/>
    <n v="1"/>
    <m/>
    <d v="2022-04-30T00:00:00"/>
    <d v="2024-04-29T00:00:00"/>
    <n v="24"/>
    <n v="24"/>
    <b v="0"/>
    <n v="12"/>
    <b v="0"/>
    <n v="12"/>
    <n v="500000"/>
    <n v="2000000"/>
    <d v="2019-08-01T00:00:00"/>
    <d v="2021-03-01T00:00:00"/>
    <b v="1"/>
    <s v="B"/>
    <n v="24"/>
    <x v="0"/>
    <m/>
  </r>
  <r>
    <n v="8153"/>
    <x v="4"/>
    <s v="PFB1029 AP"/>
    <s v="Pension Services"/>
    <x v="6"/>
    <n v="1"/>
    <m/>
    <d v="2018-03-13T00:00:00"/>
    <d v="2022-03-12T00:00:00"/>
    <n v="48"/>
    <m/>
    <b v="0"/>
    <m/>
    <b v="0"/>
    <m/>
    <n v="0"/>
    <n v="0"/>
    <d v="2017-03-13T00:00:00"/>
    <d v="2018-01-08T00:00:00"/>
    <b v="1"/>
    <s v="B"/>
    <m/>
    <x v="0"/>
    <m/>
  </r>
  <r>
    <n v="8159"/>
    <x v="3"/>
    <s v="ITS5058 LU"/>
    <s v="eProcurement System"/>
    <x v="2"/>
    <n v="5"/>
    <d v="2019-09-16T00:00:00"/>
    <d v="2019-09-16T00:00:00"/>
    <d v="2022-09-15T00:00:00"/>
    <n v="36"/>
    <n v="24"/>
    <b v="0"/>
    <n v="12"/>
    <b v="0"/>
    <n v="12"/>
    <n v="0"/>
    <n v="0"/>
    <d v="2018-11-30T00:00:00"/>
    <d v="2019-06-07T00:00:00"/>
    <b v="1"/>
    <s v="B"/>
    <n v="24"/>
    <x v="5"/>
    <m/>
  </r>
  <r>
    <n v="8273"/>
    <x v="6"/>
    <s v="EFM2026 NE"/>
    <s v="Air Conditioning Installation &amp; Maintenance"/>
    <x v="1"/>
    <n v="2"/>
    <m/>
    <m/>
    <m/>
    <m/>
    <m/>
    <b v="0"/>
    <m/>
    <b v="0"/>
    <m/>
    <m/>
    <m/>
    <m/>
    <m/>
    <b v="0"/>
    <s v="B"/>
    <m/>
    <x v="4"/>
    <m/>
  </r>
  <r>
    <n v="8513"/>
    <x v="0"/>
    <s v="OFF6002 NP"/>
    <s v="All Wales Printing Services - NPS-CS-0022-15"/>
    <x v="6"/>
    <n v="6"/>
    <m/>
    <d v="2016-01-08T00:00:00"/>
    <d v="2020-01-07T00:00:00"/>
    <n v="48"/>
    <m/>
    <b v="0"/>
    <m/>
    <b v="0"/>
    <m/>
    <n v="0"/>
    <n v="0"/>
    <m/>
    <m/>
    <b v="1"/>
    <s v="A"/>
    <m/>
    <x v="6"/>
    <m/>
  </r>
  <r>
    <n v="8514"/>
    <x v="0"/>
    <s v="EFM6008 NP"/>
    <s v="Biomass Fuels - NPS-CFM-0033-15"/>
    <x v="1"/>
    <n v="6"/>
    <m/>
    <d v="2016-01-06T00:00:00"/>
    <d v="2020-01-05T00:00:00"/>
    <n v="36"/>
    <m/>
    <b v="1"/>
    <n v="12"/>
    <b v="0"/>
    <m/>
    <n v="0"/>
    <n v="0"/>
    <m/>
    <m/>
    <b v="1"/>
    <s v="A"/>
    <m/>
    <x v="6"/>
    <m/>
  </r>
  <r>
    <n v="8515"/>
    <x v="0"/>
    <s v="EFM6004 NP"/>
    <s v="Cleaning &amp; Janitorial  Services - NPS-CFM-0008-14"/>
    <x v="1"/>
    <n v="6"/>
    <m/>
    <d v="2015-06-16T00:00:00"/>
    <d v="2018-06-15T00:00:00"/>
    <n v="24"/>
    <m/>
    <b v="1"/>
    <n v="12"/>
    <b v="0"/>
    <n v="12"/>
    <n v="0"/>
    <n v="0"/>
    <m/>
    <m/>
    <b v="1"/>
    <s v="A"/>
    <m/>
    <x v="6"/>
    <m/>
  </r>
  <r>
    <n v="8516"/>
    <x v="0"/>
    <s v="EFM6003 NP"/>
    <s v="Construction Consultancy (Property) - NPS-PS-0004-14"/>
    <x v="1"/>
    <n v="6"/>
    <m/>
    <d v="2014-12-17T00:00:00"/>
    <d v="2018-12-16T00:00:00"/>
    <n v="24"/>
    <m/>
    <b v="1"/>
    <n v="12"/>
    <b v="1"/>
    <n v="12"/>
    <n v="0"/>
    <n v="0"/>
    <m/>
    <m/>
    <b v="1"/>
    <s v="B"/>
    <n v="0"/>
    <x v="6"/>
    <m/>
  </r>
  <r>
    <n v="8517"/>
    <x v="0"/>
    <s v="EFM6006 NP"/>
    <s v="Construction Consultancy - Phase III  - NPS-PS-0028-15"/>
    <x v="1"/>
    <n v="6"/>
    <m/>
    <d v="2016-01-01T00:00:00"/>
    <d v="2019-12-31T00:00:00"/>
    <n v="48"/>
    <m/>
    <b v="0"/>
    <m/>
    <b v="0"/>
    <m/>
    <n v="0"/>
    <n v="0"/>
    <m/>
    <m/>
    <b v="1"/>
    <s v="B"/>
    <m/>
    <x v="6"/>
    <m/>
  </r>
  <r>
    <n v="8518"/>
    <x v="0"/>
    <s v="EFM6005 NP"/>
    <s v="Construction Consultancy - Phase II - NPS-PS-0027-15"/>
    <x v="1"/>
    <n v="6"/>
    <m/>
    <d v="2015-10-01T00:00:00"/>
    <d v="2019-09-30T00:00:00"/>
    <n v="48"/>
    <m/>
    <b v="0"/>
    <m/>
    <b v="0"/>
    <m/>
    <n v="0"/>
    <n v="0"/>
    <m/>
    <m/>
    <b v="1"/>
    <s v="A"/>
    <m/>
    <x v="6"/>
    <m/>
  </r>
  <r>
    <n v="8519"/>
    <x v="0"/>
    <s v="EFM6001 NP"/>
    <s v="General Building Materials - NPS-CFM-0005-14"/>
    <x v="1"/>
    <n v="6"/>
    <m/>
    <d v="2015-02-06T00:00:00"/>
    <d v="2019-02-05T00:00:00"/>
    <n v="36"/>
    <m/>
    <b v="1"/>
    <n v="12"/>
    <b v="0"/>
    <m/>
    <n v="0"/>
    <n v="0"/>
    <m/>
    <m/>
    <b v="1"/>
    <s v="A"/>
    <m/>
    <x v="6"/>
    <m/>
  </r>
  <r>
    <n v="8520"/>
    <x v="0"/>
    <s v="EFM6002 NP"/>
    <s v="Liquid Fuels - NPS-FTS-0016-15"/>
    <x v="1"/>
    <n v="6"/>
    <m/>
    <d v="2015-04-09T00:00:00"/>
    <d v="2019-04-08T00:00:00"/>
    <n v="24"/>
    <m/>
    <b v="1"/>
    <n v="12"/>
    <b v="1"/>
    <n v="12"/>
    <n v="0"/>
    <n v="0"/>
    <m/>
    <m/>
    <b v="1"/>
    <s v="A"/>
    <n v="0"/>
    <x v="6"/>
    <m/>
  </r>
  <r>
    <n v="8521"/>
    <x v="0"/>
    <s v="MED6001 NP"/>
    <s v="Occupational Health &amp; Associated Services - NPS-PSU-0012-14"/>
    <x v="5"/>
    <n v="6"/>
    <m/>
    <d v="2015-04-01T00:00:00"/>
    <d v="2019-03-31T00:00:00"/>
    <n v="36"/>
    <m/>
    <b v="1"/>
    <n v="12"/>
    <b v="0"/>
    <m/>
    <n v="0"/>
    <n v="0"/>
    <m/>
    <m/>
    <b v="1"/>
    <s v="A"/>
    <m/>
    <x v="6"/>
    <m/>
  </r>
  <r>
    <n v="8523"/>
    <x v="0"/>
    <s v="PFB6002 NP"/>
    <s v="Resource Efficiency Wales - NPS- PS-0003-14"/>
    <x v="1"/>
    <n v="6"/>
    <m/>
    <d v="2014-07-04T00:00:00"/>
    <d v="2018-07-03T00:00:00"/>
    <n v="36"/>
    <m/>
    <b v="1"/>
    <n v="12"/>
    <b v="0"/>
    <m/>
    <n v="0"/>
    <n v="0"/>
    <m/>
    <m/>
    <b v="1"/>
    <s v="A"/>
    <m/>
    <x v="6"/>
    <m/>
  </r>
  <r>
    <n v="8524"/>
    <x v="0"/>
    <s v="VEH6001 NP"/>
    <s v="Tyres &amp; Associated Services - NPS-FT-0043-15"/>
    <x v="1"/>
    <n v="6"/>
    <m/>
    <d v="2015-12-01T00:00:00"/>
    <d v="2020-03-31T00:00:00"/>
    <n v="28"/>
    <m/>
    <b v="1"/>
    <n v="12"/>
    <b v="1"/>
    <n v="12"/>
    <n v="0"/>
    <n v="0"/>
    <m/>
    <m/>
    <b v="1"/>
    <s v="A"/>
    <n v="0"/>
    <x v="6"/>
    <m/>
  </r>
  <r>
    <n v="8525"/>
    <x v="0"/>
    <s v="PFB6001 NP"/>
    <s v="Welsh Translation Services - NPS-PS-0002-14"/>
    <x v="6"/>
    <n v="6"/>
    <m/>
    <d v="2014-06-01T00:00:00"/>
    <d v="2018-05-31T00:00:00"/>
    <n v="48"/>
    <m/>
    <b v="0"/>
    <m/>
    <b v="0"/>
    <m/>
    <n v="0"/>
    <n v="0"/>
    <m/>
    <m/>
    <b v="1"/>
    <s v="A"/>
    <m/>
    <x v="6"/>
    <m/>
  </r>
  <r>
    <n v="8526"/>
    <x v="0"/>
    <s v="LAB6001 HW"/>
    <s v="Safety Cabinet Maintenance"/>
    <x v="0"/>
    <n v="6"/>
    <m/>
    <d v="2014-02-18T00:00:00"/>
    <d v="2017-02-17T00:00:00"/>
    <n v="36"/>
    <m/>
    <b v="0"/>
    <n v="13"/>
    <b v="0"/>
    <m/>
    <n v="0"/>
    <n v="0"/>
    <m/>
    <m/>
    <b v="1"/>
    <s v="C1 - Local Collaboration"/>
    <m/>
    <x v="6"/>
    <m/>
  </r>
  <r>
    <n v="8566"/>
    <x v="0"/>
    <s v="ITS4032 SU"/>
    <s v="Software Licence Resellers Agreement (SLRA)"/>
    <x v="2"/>
    <n v="4"/>
    <d v="2016-10-31T00:00:00"/>
    <d v="2016-12-01T00:00:00"/>
    <d v="2021-01-31T00:00:00"/>
    <n v="38"/>
    <n v="12"/>
    <b v="1"/>
    <n v="12"/>
    <b v="0"/>
    <m/>
    <n v="0"/>
    <n v="0"/>
    <m/>
    <d v="2016-11-01T00:00:00"/>
    <b v="1"/>
    <s v="C - Framework"/>
    <n v="0"/>
    <x v="3"/>
    <s v="Other"/>
  </r>
  <r>
    <n v="8663"/>
    <x v="4"/>
    <s v="LAB6002 HW"/>
    <s v="Radiochemicals for use in Research &amp; Teaching"/>
    <x v="0"/>
    <n v="6"/>
    <m/>
    <d v="2018-04-02T00:00:00"/>
    <d v="2020-04-01T00:00:00"/>
    <n v="24"/>
    <n v="24"/>
    <b v="0"/>
    <n v="12"/>
    <b v="0"/>
    <n v="12"/>
    <n v="0"/>
    <n v="0"/>
    <m/>
    <d v="2016-12-19T00:00:00"/>
    <b v="1"/>
    <s v="C - Framework"/>
    <n v="24"/>
    <x v="6"/>
    <s v="32P"/>
  </r>
  <r>
    <n v="8672"/>
    <x v="8"/>
    <s v="LAB6002 HW"/>
    <m/>
    <x v="7"/>
    <n v="6"/>
    <m/>
    <m/>
    <m/>
    <m/>
    <m/>
    <b v="0"/>
    <m/>
    <b v="0"/>
    <m/>
    <m/>
    <m/>
    <m/>
    <m/>
    <b v="1"/>
    <s v="B"/>
    <m/>
    <x v="6"/>
    <m/>
  </r>
  <r>
    <n v="8673"/>
    <x v="4"/>
    <s v="LAB6002 HW"/>
    <s v="Radiochemicals for use in Research &amp; Teaching"/>
    <x v="0"/>
    <n v="6"/>
    <m/>
    <d v="2018-04-02T00:00:00"/>
    <d v="2020-04-01T00:00:00"/>
    <n v="24"/>
    <n v="24"/>
    <b v="0"/>
    <m/>
    <b v="0"/>
    <m/>
    <n v="0"/>
    <n v="0"/>
    <m/>
    <d v="2016-12-19T00:00:00"/>
    <b v="1"/>
    <s v="C - Framework"/>
    <n v="24"/>
    <x v="6"/>
    <s v="33P"/>
  </r>
  <r>
    <n v="8674"/>
    <x v="4"/>
    <s v="LAB6002 HW"/>
    <s v="Radiochemicals for use in Research &amp; Teaching"/>
    <x v="0"/>
    <n v="6"/>
    <m/>
    <d v="2018-04-02T00:00:00"/>
    <d v="2020-04-01T00:00:00"/>
    <n v="24"/>
    <n v="24"/>
    <b v="0"/>
    <m/>
    <b v="0"/>
    <m/>
    <n v="0"/>
    <n v="0"/>
    <m/>
    <d v="2016-12-19T00:00:00"/>
    <b v="1"/>
    <s v="C - Framework"/>
    <n v="24"/>
    <x v="6"/>
    <s v="35S"/>
  </r>
  <r>
    <n v="8675"/>
    <x v="4"/>
    <s v="LAB6002 HW"/>
    <s v="Radiochemicals for use in Research &amp; Teaching"/>
    <x v="0"/>
    <n v="6"/>
    <m/>
    <d v="2018-04-02T00:00:00"/>
    <d v="2020-04-01T00:00:00"/>
    <n v="24"/>
    <n v="24"/>
    <b v="0"/>
    <n v="12"/>
    <b v="0"/>
    <n v="12"/>
    <n v="0"/>
    <n v="0"/>
    <m/>
    <d v="2016-12-19T00:00:00"/>
    <b v="1"/>
    <s v="C - Framework"/>
    <n v="24"/>
    <x v="6"/>
    <s v="125L"/>
  </r>
  <r>
    <n v="8676"/>
    <x v="4"/>
    <s v="LAB6002 HW"/>
    <s v="Radiochemicals for use in Research &amp; Teaching"/>
    <x v="0"/>
    <n v="6"/>
    <m/>
    <d v="2018-04-02T00:00:00"/>
    <d v="2020-04-01T00:00:00"/>
    <n v="24"/>
    <n v="24"/>
    <b v="0"/>
    <n v="12"/>
    <b v="0"/>
    <n v="12"/>
    <n v="0"/>
    <n v="0"/>
    <m/>
    <d v="2016-12-19T00:00:00"/>
    <b v="1"/>
    <s v="C - Framework"/>
    <n v="24"/>
    <x v="6"/>
    <s v="14C"/>
  </r>
  <r>
    <n v="8677"/>
    <x v="4"/>
    <s v="LAB6002 HW"/>
    <s v="Radiochemicals for use in Research &amp; Teaching"/>
    <x v="0"/>
    <n v="6"/>
    <m/>
    <d v="2018-04-02T00:00:00"/>
    <d v="2020-04-01T00:00:00"/>
    <n v="24"/>
    <n v="24"/>
    <b v="0"/>
    <n v="12"/>
    <b v="0"/>
    <n v="12"/>
    <n v="0"/>
    <n v="0"/>
    <m/>
    <d v="2016-12-19T00:00:00"/>
    <b v="1"/>
    <s v="C - Framework"/>
    <n v="24"/>
    <x v="6"/>
    <s v="Tritiated"/>
  </r>
  <r>
    <n v="8678"/>
    <x v="4"/>
    <s v="LAB6002 HW"/>
    <s v="Radiochemicals for use in Research &amp; Teaching"/>
    <x v="0"/>
    <n v="6"/>
    <m/>
    <d v="2018-04-02T00:00:00"/>
    <d v="2020-04-01T00:00:00"/>
    <n v="24"/>
    <n v="24"/>
    <b v="0"/>
    <n v="12"/>
    <b v="0"/>
    <n v="12"/>
    <n v="0"/>
    <n v="0"/>
    <m/>
    <d v="2016-12-19T00:00:00"/>
    <b v="1"/>
    <s v="C - Framework"/>
    <n v="24"/>
    <x v="6"/>
    <s v="Elements"/>
  </r>
  <r>
    <n v="8679"/>
    <x v="0"/>
    <s v="LAB6003 HW"/>
    <s v="Laboratory Equipment Maintenance - Centrifuges"/>
    <x v="0"/>
    <n v="6"/>
    <m/>
    <d v="2013-11-01T00:00:00"/>
    <d v="2017-10-31T00:00:00"/>
    <n v="48"/>
    <n v="0"/>
    <b v="0"/>
    <m/>
    <b v="0"/>
    <m/>
    <n v="0"/>
    <n v="0"/>
    <m/>
    <m/>
    <b v="1"/>
    <s v="B"/>
    <n v="0"/>
    <x v="6"/>
    <m/>
  </r>
  <r>
    <n v="8724"/>
    <x v="10"/>
    <m/>
    <s v="Marketing Services (Digital, Print including advertising, PR and Brand Management)"/>
    <x v="6"/>
    <n v="4"/>
    <m/>
    <m/>
    <m/>
    <m/>
    <m/>
    <b v="0"/>
    <m/>
    <b v="0"/>
    <m/>
    <m/>
    <m/>
    <d v="2016-09-01T00:00:00"/>
    <d v="2019-05-01T00:00:00"/>
    <b v="1"/>
    <s v="C - Framework"/>
    <m/>
    <x v="3"/>
    <m/>
  </r>
  <r>
    <n v="8725"/>
    <x v="2"/>
    <m/>
    <s v="Permanent Recruitment (Not executive / head hunters)"/>
    <x v="6"/>
    <n v="4"/>
    <m/>
    <m/>
    <m/>
    <m/>
    <m/>
    <b v="0"/>
    <m/>
    <b v="0"/>
    <m/>
    <m/>
    <m/>
    <d v="2016-09-01T00:00:00"/>
    <d v="2017-05-01T00:00:00"/>
    <b v="1"/>
    <s v="C - Framework"/>
    <m/>
    <x v="3"/>
    <m/>
  </r>
  <r>
    <n v="8824"/>
    <x v="8"/>
    <s v="PRI6001 NP"/>
    <s v="All Wales Printing Services - NPS"/>
    <x v="7"/>
    <n v="6"/>
    <m/>
    <d v="2016-01-08T00:00:00"/>
    <d v="2016-01-07T00:00:00"/>
    <n v="0"/>
    <m/>
    <b v="0"/>
    <m/>
    <b v="0"/>
    <m/>
    <n v="0"/>
    <n v="0"/>
    <m/>
    <m/>
    <b v="1"/>
    <s v="B"/>
    <m/>
    <x v="6"/>
    <m/>
  </r>
  <r>
    <n v="8885"/>
    <x v="3"/>
    <s v="PFB2003 NE"/>
    <s v="Intellectual Property Rights Services - Lot 1 Non patentable IPR services"/>
    <x v="6"/>
    <n v="2"/>
    <m/>
    <d v="2018-08-31T00:00:00"/>
    <d v="2022-08-30T00:00:00"/>
    <n v="36"/>
    <n v="12"/>
    <b v="1"/>
    <n v="12"/>
    <b v="0"/>
    <m/>
    <n v="8000000"/>
    <n v="0"/>
    <d v="2016-03-01T00:00:00"/>
    <d v="2018-05-30T00:00:00"/>
    <b v="1"/>
    <s v="B"/>
    <n v="0"/>
    <x v="4"/>
    <s v="Lot 1 non patentable IPR services"/>
  </r>
  <r>
    <n v="8890"/>
    <x v="0"/>
    <s v="EFM6009 NP"/>
    <s v="Waste Disposal Bags - NPS-PSU-0049-15"/>
    <x v="1"/>
    <n v="6"/>
    <m/>
    <d v="2016-08-22T00:00:00"/>
    <d v="2020-08-21T00:00:00"/>
    <n v="24"/>
    <m/>
    <b v="1"/>
    <n v="12"/>
    <b v="1"/>
    <n v="12"/>
    <n v="0"/>
    <n v="0"/>
    <m/>
    <m/>
    <b v="1"/>
    <s v="B"/>
    <n v="0"/>
    <x v="6"/>
    <m/>
  </r>
  <r>
    <n v="8895"/>
    <x v="0"/>
    <s v="LIB3112 CPC"/>
    <s v="Library Resources"/>
    <x v="4"/>
    <n v="3"/>
    <m/>
    <d v="2016-08-09T00:00:00"/>
    <d v="2020-08-08T00:00:00"/>
    <n v="36"/>
    <n v="12"/>
    <b v="1"/>
    <n v="12"/>
    <b v="0"/>
    <m/>
    <n v="0"/>
    <n v="0"/>
    <m/>
    <m/>
    <b v="1"/>
    <s v="B"/>
    <n v="0"/>
    <x v="2"/>
    <m/>
  </r>
  <r>
    <n v="8916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5000000"/>
    <n v="20000000"/>
    <m/>
    <m/>
    <b v="1"/>
    <s v="B"/>
    <n v="0"/>
    <x v="0"/>
    <s v="Large Projects- North (Aberdeen and Inverness)"/>
  </r>
  <r>
    <n v="8917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5000000"/>
    <n v="20000000"/>
    <m/>
    <m/>
    <b v="1"/>
    <s v="B"/>
    <n v="0"/>
    <x v="0"/>
    <s v="Large Projects- Perth/Fife/Angus/Dundee"/>
  </r>
  <r>
    <n v="8938"/>
    <x v="0"/>
    <s v="PFB6006 NP"/>
    <s v="Corporate Training, L&amp; D Services - NPS-PSU-0031-15"/>
    <x v="6"/>
    <n v="6"/>
    <m/>
    <d v="2016-09-01T00:00:00"/>
    <d v="2020-08-31T00:00:00"/>
    <n v="36"/>
    <m/>
    <b v="0"/>
    <n v="12"/>
    <b v="1"/>
    <n v="12"/>
    <n v="0"/>
    <n v="0"/>
    <m/>
    <m/>
    <b v="1"/>
    <s v="B"/>
    <m/>
    <x v="6"/>
    <m/>
  </r>
  <r>
    <n v="8950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1000000"/>
    <n v="4000000"/>
    <m/>
    <m/>
    <b v="1"/>
    <s v="B"/>
    <n v="0"/>
    <x v="0"/>
    <s v="Large Projects - Edinburgh, Lothian and Borders"/>
  </r>
  <r>
    <n v="8962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750000"/>
    <n v="3000000"/>
    <m/>
    <m/>
    <b v="1"/>
    <s v="B"/>
    <n v="0"/>
    <x v="0"/>
    <s v="Churn Work- Central West and South of Scotland"/>
  </r>
  <r>
    <n v="8965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300000"/>
    <n v="1200000"/>
    <m/>
    <m/>
    <b v="1"/>
    <s v="B"/>
    <n v="0"/>
    <x v="0"/>
    <s v="Churn Work- North (Aberdeen and Inverness)"/>
  </r>
  <r>
    <n v="8966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500000"/>
    <n v="2000000"/>
    <m/>
    <m/>
    <b v="1"/>
    <s v="B"/>
    <n v="0"/>
    <x v="0"/>
    <s v="Churn Work- Perth/Fife/Angus/Dundee"/>
  </r>
  <r>
    <n v="8967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750000"/>
    <n v="3000000"/>
    <m/>
    <m/>
    <b v="1"/>
    <s v="B"/>
    <n v="0"/>
    <x v="0"/>
    <s v="Churn Work- Edinburgh, Lothian and Borders"/>
  </r>
  <r>
    <n v="8968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100000"/>
    <n v="400000"/>
    <m/>
    <m/>
    <b v="1"/>
    <s v="B"/>
    <n v="0"/>
    <x v="0"/>
    <s v="Fine Art Move - Nationwide (Scotland)"/>
  </r>
  <r>
    <n v="8969"/>
    <x v="0"/>
    <s v="PFB1019 AP"/>
    <s v="Office &amp; Special Moving Services"/>
    <x v="6"/>
    <n v="1"/>
    <d v="2016-09-02T00:00:00"/>
    <d v="2016-09-02T00:00:00"/>
    <d v="2021-03-01T00:00:00"/>
    <n v="36"/>
    <n v="18"/>
    <b v="1"/>
    <n v="12"/>
    <b v="1"/>
    <n v="6"/>
    <n v="500000"/>
    <n v="2000000"/>
    <m/>
    <m/>
    <b v="1"/>
    <s v="B"/>
    <n v="0"/>
    <x v="0"/>
    <s v="Move Planning and Management- Nationwide (Scotland)"/>
  </r>
  <r>
    <n v="9044"/>
    <x v="13"/>
    <s v="PFB5073 LU"/>
    <s v="Graduation and Ceremonial Gown, Photography and Event  Services"/>
    <x v="6"/>
    <n v="5"/>
    <m/>
    <m/>
    <m/>
    <m/>
    <m/>
    <b v="0"/>
    <m/>
    <b v="0"/>
    <m/>
    <n v="0"/>
    <n v="0"/>
    <m/>
    <d v="2022-03-21T00:00:00"/>
    <b v="1"/>
    <s v="B"/>
    <m/>
    <x v="5"/>
    <m/>
  </r>
  <r>
    <n v="9045"/>
    <x v="0"/>
    <s v="SEC5038 LU"/>
    <s v="Security Services: Guarding &amp; Reception"/>
    <x v="1"/>
    <n v="5"/>
    <d v="2016-09-14T00:00:00"/>
    <d v="2016-09-19T00:00:00"/>
    <d v="2021-09-18T00:00:00"/>
    <n v="36"/>
    <n v="12"/>
    <b v="1"/>
    <n v="12"/>
    <b v="1"/>
    <n v="12"/>
    <n v="0"/>
    <n v="0"/>
    <d v="2015-10-27T00:00:00"/>
    <d v="2016-08-16T00:00:00"/>
    <b v="1"/>
    <s v="B"/>
    <n v="0"/>
    <x v="5"/>
    <s v="Small (Contracts up to £300k p.a.)"/>
  </r>
  <r>
    <n v="9090"/>
    <x v="0"/>
    <s v="EFM6010 NP"/>
    <s v="Hand Tools and Small Electrical Equipment - NPS-CFM-0058-16"/>
    <x v="1"/>
    <n v="6"/>
    <m/>
    <d v="2016-09-13T00:00:00"/>
    <d v="2019-09-12T00:00:00"/>
    <n v="36"/>
    <m/>
    <b v="0"/>
    <n v="12"/>
    <b v="0"/>
    <m/>
    <n v="0"/>
    <n v="0"/>
    <m/>
    <m/>
    <b v="1"/>
    <s v="B"/>
    <m/>
    <x v="6"/>
    <m/>
  </r>
  <r>
    <n v="9105"/>
    <x v="0"/>
    <s v="RM1603"/>
    <s v="Postal Goods and Services (RM1603) Lot 1"/>
    <x v="1"/>
    <n v="2"/>
    <d v="2015-02-17T00:00:00"/>
    <d v="2015-02-17T00:00:00"/>
    <d v="2019-11-16T00:00:00"/>
    <n v="36"/>
    <m/>
    <b v="1"/>
    <n v="9"/>
    <b v="1"/>
    <n v="12"/>
    <n v="0"/>
    <n v="0"/>
    <m/>
    <m/>
    <b v="1"/>
    <s v="B"/>
    <n v="0"/>
    <x v="4"/>
    <m/>
  </r>
  <r>
    <n v="9142"/>
    <x v="3"/>
    <s v="SP-15-016"/>
    <s v="IT Consumables"/>
    <x v="2"/>
    <n v="1"/>
    <d v="2016-09-12T00:00:00"/>
    <d v="2016-11-01T00:00:00"/>
    <d v="2022-03-31T00:00:00"/>
    <n v="24"/>
    <n v="41"/>
    <b v="1"/>
    <n v="12"/>
    <b v="1"/>
    <n v="29"/>
    <n v="350000"/>
    <n v="1400000"/>
    <m/>
    <m/>
    <b v="1"/>
    <s v="A"/>
    <n v="0"/>
    <x v="0"/>
    <m/>
  </r>
  <r>
    <n v="9162"/>
    <x v="3"/>
    <s v="ITS5042 LU"/>
    <s v="Desktop &amp; Notebook (NDNA)"/>
    <x v="2"/>
    <n v="5"/>
    <d v="2017-08-22T00:00:00"/>
    <d v="2017-09-01T00:00:00"/>
    <d v="2022-07-31T00:00:00"/>
    <n v="36"/>
    <n v="23"/>
    <b v="1"/>
    <n v="12"/>
    <b v="1"/>
    <n v="11"/>
    <n v="70000000"/>
    <n v="0"/>
    <d v="2016-11-01T00:00:00"/>
    <d v="2017-07-21T00:00:00"/>
    <b v="1"/>
    <s v="B"/>
    <n v="0"/>
    <x v="5"/>
    <s v="Desktop"/>
  </r>
  <r>
    <n v="9163"/>
    <x v="3"/>
    <s v="ITS5042 LU"/>
    <s v="Desktop &amp; Notebook (NDNA)"/>
    <x v="2"/>
    <n v="5"/>
    <d v="2017-08-22T00:00:00"/>
    <d v="2017-09-01T00:00:00"/>
    <d v="2022-07-31T00:00:00"/>
    <n v="36"/>
    <n v="23"/>
    <b v="1"/>
    <n v="12"/>
    <b v="1"/>
    <n v="11"/>
    <n v="35000000"/>
    <n v="0"/>
    <d v="2016-11-01T00:00:00"/>
    <d v="2017-07-21T00:00:00"/>
    <b v="1"/>
    <s v="B"/>
    <n v="0"/>
    <x v="5"/>
    <s v="Laptop"/>
  </r>
  <r>
    <n v="9164"/>
    <x v="3"/>
    <s v="ITS5042 LU"/>
    <s v="Desktop &amp; Notebook (NDNA)"/>
    <x v="2"/>
    <n v="5"/>
    <d v="2017-08-22T00:00:00"/>
    <d v="2017-09-01T00:00:00"/>
    <d v="2022-07-31T00:00:00"/>
    <n v="36"/>
    <n v="23"/>
    <b v="1"/>
    <n v="12"/>
    <b v="1"/>
    <n v="11"/>
    <n v="0"/>
    <n v="0"/>
    <d v="2016-11-01T00:00:00"/>
    <d v="2017-07-21T00:00:00"/>
    <b v="1"/>
    <s v="B"/>
    <n v="0"/>
    <x v="5"/>
    <s v="Combined Desktop &amp; Laptop 'One Stop Shop'"/>
  </r>
  <r>
    <n v="9168"/>
    <x v="0"/>
    <s v="PFB3092 NW"/>
    <s v="Global Mobility Support Services"/>
    <x v="5"/>
    <n v="3"/>
    <m/>
    <d v="2016-10-01T00:00:00"/>
    <d v="2021-03-31T00:00:00"/>
    <n v="36"/>
    <n v="12"/>
    <b v="1"/>
    <n v="12"/>
    <b v="1"/>
    <n v="6"/>
    <n v="0"/>
    <n v="0"/>
    <m/>
    <m/>
    <b v="1"/>
    <s v="B"/>
    <n v="0"/>
    <x v="2"/>
    <s v="Lot 02 Taxation &amp; Accountancy Services"/>
  </r>
  <r>
    <n v="9169"/>
    <x v="0"/>
    <s v="PFB3092 NW"/>
    <s v="Global Mobility Support Services"/>
    <x v="5"/>
    <n v="3"/>
    <m/>
    <d v="2016-10-01T00:00:00"/>
    <d v="2021-03-31T00:00:00"/>
    <n v="36"/>
    <n v="12"/>
    <b v="1"/>
    <n v="12"/>
    <b v="1"/>
    <n v="6"/>
    <n v="0"/>
    <n v="0"/>
    <m/>
    <m/>
    <b v="1"/>
    <s v="B"/>
    <n v="0"/>
    <x v="2"/>
    <s v="Lot 03 International Payroll Services"/>
  </r>
  <r>
    <n v="9170"/>
    <x v="0"/>
    <s v="PFB3092 NW"/>
    <s v="Global Mobility Support Services"/>
    <x v="5"/>
    <n v="3"/>
    <m/>
    <d v="2016-10-01T00:00:00"/>
    <d v="2021-03-31T00:00:00"/>
    <n v="36"/>
    <n v="12"/>
    <b v="1"/>
    <n v="12"/>
    <b v="1"/>
    <n v="6"/>
    <n v="0"/>
    <n v="0"/>
    <m/>
    <m/>
    <b v="1"/>
    <s v="B"/>
    <n v="0"/>
    <x v="2"/>
    <s v="Lot 04 Domiciliation Services"/>
  </r>
  <r>
    <n v="9171"/>
    <x v="0"/>
    <s v="PFB3092 NW"/>
    <s v="Global Mobility Support Services"/>
    <x v="5"/>
    <n v="3"/>
    <m/>
    <d v="2016-10-01T00:00:00"/>
    <d v="2021-03-31T00:00:00"/>
    <n v="36"/>
    <n v="12"/>
    <b v="1"/>
    <n v="12"/>
    <b v="1"/>
    <n v="6"/>
    <n v="0"/>
    <n v="0"/>
    <m/>
    <m/>
    <b v="1"/>
    <s v="B"/>
    <n v="0"/>
    <x v="2"/>
    <s v="Lot 05 Relocation Services"/>
  </r>
  <r>
    <n v="9183"/>
    <x v="3"/>
    <s v="CAT5039 LU"/>
    <s v="Catering Consultancy Services"/>
    <x v="1"/>
    <n v="5"/>
    <d v="2017-08-29T00:00:00"/>
    <d v="2017-09-04T00:00:00"/>
    <d v="2022-03-03T00:00:00"/>
    <n v="24"/>
    <n v="24"/>
    <b v="1"/>
    <n v="12"/>
    <b v="1"/>
    <n v="18"/>
    <n v="0"/>
    <n v="0"/>
    <m/>
    <d v="2017-07-10T00:00:00"/>
    <b v="1"/>
    <s v="B"/>
    <n v="0"/>
    <x v="5"/>
    <m/>
  </r>
  <r>
    <n v="9184"/>
    <x v="4"/>
    <s v="EFM5045 LU"/>
    <s v="Estates Professional Services"/>
    <x v="1"/>
    <n v="5"/>
    <m/>
    <m/>
    <m/>
    <m/>
    <m/>
    <b v="0"/>
    <m/>
    <b v="0"/>
    <m/>
    <m/>
    <m/>
    <m/>
    <m/>
    <b v="1"/>
    <s v="B"/>
    <m/>
    <x v="5"/>
    <m/>
  </r>
  <r>
    <n v="9222"/>
    <x v="4"/>
    <s v="PRI 1011 AP"/>
    <s v="External Print &amp; Associated Services"/>
    <x v="6"/>
    <n v="1"/>
    <m/>
    <d v="2018-08-13T00:00:00"/>
    <d v="2020-08-12T00:00:00"/>
    <n v="24"/>
    <n v="24"/>
    <b v="0"/>
    <m/>
    <b v="0"/>
    <m/>
    <n v="0"/>
    <m/>
    <d v="2017-11-06T00:00:00"/>
    <d v="2018-08-01T00:00:00"/>
    <b v="1"/>
    <s v="B"/>
    <n v="24"/>
    <x v="0"/>
    <m/>
  </r>
  <r>
    <n v="9223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1125000"/>
    <n v="4500000"/>
    <d v="2017-09-04T00:00:00"/>
    <d v="2018-05-01T00:00:00"/>
    <b v="1"/>
    <s v="B"/>
    <n v="0"/>
    <x v="0"/>
    <s v="Cardiovascular"/>
  </r>
  <r>
    <n v="9224"/>
    <x v="3"/>
    <s v="ITS1029 AP"/>
    <s v="Student Information Management Systems and Associated Services"/>
    <x v="2"/>
    <n v="1"/>
    <d v="2017-07-25T00:00:00"/>
    <d v="2017-07-29T00:00:00"/>
    <d v="2022-02-27T00:00:00"/>
    <n v="24"/>
    <n v="28"/>
    <b v="1"/>
    <n v="12"/>
    <b v="1"/>
    <n v="19"/>
    <n v="1250000"/>
    <n v="5000000"/>
    <d v="2017-01-16T00:00:00"/>
    <d v="2017-08-14T00:00:00"/>
    <b v="1"/>
    <s v="B"/>
    <n v="0"/>
    <x v="0"/>
    <m/>
  </r>
  <r>
    <n v="9225"/>
    <x v="3"/>
    <s v="PFB1038 AP"/>
    <s v="Merchant Acquiring Services (previously PFB1002 C1)"/>
    <x v="6"/>
    <n v="1"/>
    <d v="2017-05-25T00:00:00"/>
    <d v="2017-12-22T00:00:00"/>
    <d v="2021-12-21T00:00:00"/>
    <n v="36"/>
    <n v="12"/>
    <b v="1"/>
    <n v="12"/>
    <b v="0"/>
    <m/>
    <n v="20000"/>
    <n v="80000"/>
    <d v="2016-11-28T00:00:00"/>
    <d v="2017-05-08T00:00:00"/>
    <b v="1"/>
    <s v="C1 - Local Collaboration"/>
    <n v="0"/>
    <x v="0"/>
    <m/>
  </r>
  <r>
    <n v="9243"/>
    <x v="0"/>
    <s v="MAI3104 NW"/>
    <s v="Electronic Components - Lot 2 Tools &amp; Fixings"/>
    <x v="0"/>
    <n v="3"/>
    <m/>
    <d v="2016-11-01T00:00:00"/>
    <d v="2019-12-31T00:00:00"/>
    <n v="36"/>
    <n v="12"/>
    <b v="1"/>
    <n v="1"/>
    <b v="1"/>
    <n v="1"/>
    <n v="0"/>
    <n v="0"/>
    <m/>
    <m/>
    <b v="1"/>
    <s v="B"/>
    <n v="0"/>
    <x v="2"/>
    <s v="Lot 2 Tools &amp; Fixings"/>
  </r>
  <r>
    <n v="9244"/>
    <x v="0"/>
    <s v="MAI3104 NW"/>
    <s v="Electronic Components - Lot 3 Test &amp; Measurement Equipment"/>
    <x v="0"/>
    <n v="3"/>
    <m/>
    <d v="2016-11-01T00:00:00"/>
    <d v="2019-12-31T00:00:00"/>
    <n v="36"/>
    <n v="12"/>
    <b v="1"/>
    <n v="1"/>
    <b v="1"/>
    <n v="1"/>
    <n v="0"/>
    <n v="0"/>
    <m/>
    <m/>
    <b v="1"/>
    <s v="B"/>
    <n v="0"/>
    <x v="2"/>
    <s v="Lot 3 Test &amp; Measurment Equipment"/>
  </r>
  <r>
    <n v="9245"/>
    <x v="0"/>
    <s v="MAI3104 NW"/>
    <s v="Electronic Components - Lot 4 Batteries"/>
    <x v="0"/>
    <n v="3"/>
    <m/>
    <d v="2016-11-01T00:00:00"/>
    <d v="2019-12-31T00:00:00"/>
    <n v="36"/>
    <n v="12"/>
    <b v="1"/>
    <n v="1"/>
    <b v="1"/>
    <n v="1"/>
    <n v="0"/>
    <n v="0"/>
    <m/>
    <m/>
    <b v="1"/>
    <s v="B"/>
    <n v="0"/>
    <x v="2"/>
    <s v="Lot 4 Batteries"/>
  </r>
  <r>
    <n v="9256"/>
    <x v="0"/>
    <s v="ITS4032 SU"/>
    <s v="Software Licence Resellers Agreement (SLRA)"/>
    <x v="2"/>
    <n v="4"/>
    <d v="2016-10-31T00:00:00"/>
    <d v="2016-12-01T00:00:00"/>
    <d v="2021-01-31T00:00:00"/>
    <n v="38"/>
    <n v="12"/>
    <b v="1"/>
    <n v="12"/>
    <b v="0"/>
    <m/>
    <n v="0"/>
    <n v="0"/>
    <m/>
    <d v="2016-11-01T00:00:00"/>
    <b v="1"/>
    <s v="C - Framework"/>
    <n v="0"/>
    <x v="3"/>
    <s v="VMWare"/>
  </r>
  <r>
    <n v="9285"/>
    <x v="9"/>
    <s v="GPS - A337223"/>
    <s v="Photocopiers &amp; Multifunctional Porducts &amp; Services"/>
    <x v="2"/>
    <n v="1"/>
    <m/>
    <m/>
    <m/>
    <m/>
    <m/>
    <b v="0"/>
    <m/>
    <b v="0"/>
    <m/>
    <n v="0"/>
    <n v="0"/>
    <m/>
    <m/>
    <b v="0"/>
    <s v="B"/>
    <m/>
    <x v="0"/>
    <m/>
  </r>
  <r>
    <n v="9286"/>
    <x v="9"/>
    <s v="GPS - CM/FMM/08/5028"/>
    <s v="Supply &amp; Installation of Signage"/>
    <x v="1"/>
    <n v="1"/>
    <m/>
    <m/>
    <m/>
    <m/>
    <m/>
    <b v="0"/>
    <m/>
    <b v="0"/>
    <m/>
    <n v="0"/>
    <n v="0"/>
    <m/>
    <m/>
    <b v="0"/>
    <s v="B"/>
    <m/>
    <x v="0"/>
    <m/>
  </r>
  <r>
    <n v="9287"/>
    <x v="9"/>
    <s v="CCS RM1034"/>
    <s v="Wider Public Sector Travel Management Service"/>
    <x v="6"/>
    <n v="1"/>
    <m/>
    <m/>
    <m/>
    <m/>
    <m/>
    <b v="0"/>
    <m/>
    <b v="0"/>
    <m/>
    <n v="0"/>
    <n v="0"/>
    <m/>
    <m/>
    <b v="0"/>
    <s v="B"/>
    <m/>
    <x v="0"/>
    <m/>
  </r>
  <r>
    <n v="9289"/>
    <x v="9"/>
    <s v="CCS RM1045"/>
    <s v="Network Service"/>
    <x v="2"/>
    <n v="1"/>
    <m/>
    <m/>
    <m/>
    <m/>
    <m/>
    <b v="0"/>
    <m/>
    <b v="0"/>
    <m/>
    <m/>
    <m/>
    <m/>
    <m/>
    <b v="0"/>
    <s v="B"/>
    <m/>
    <x v="0"/>
    <m/>
  </r>
  <r>
    <n v="9290"/>
    <x v="9"/>
    <s v="CCS RM1076"/>
    <s v="Natural Gas (Daily/Non Daily Metered) &amp; Ancillary Service"/>
    <x v="1"/>
    <n v="1"/>
    <m/>
    <m/>
    <m/>
    <m/>
    <m/>
    <b v="0"/>
    <m/>
    <b v="0"/>
    <m/>
    <n v="0"/>
    <n v="0"/>
    <m/>
    <m/>
    <b v="0"/>
    <s v="B"/>
    <m/>
    <x v="0"/>
    <m/>
  </r>
  <r>
    <n v="9291"/>
    <x v="7"/>
    <s v="CCS RM1557"/>
    <s v="G-Cloud multi generation"/>
    <x v="2"/>
    <n v="1"/>
    <m/>
    <m/>
    <m/>
    <m/>
    <m/>
    <b v="0"/>
    <m/>
    <b v="0"/>
    <m/>
    <n v="0"/>
    <n v="0"/>
    <m/>
    <m/>
    <b v="0"/>
    <s v="B"/>
    <m/>
    <x v="0"/>
    <m/>
  </r>
  <r>
    <n v="9292"/>
    <x v="9"/>
    <s v="CCS RM3708"/>
    <s v="Media Monitoring &amp; Evaluation &amp; Related Services"/>
    <x v="6"/>
    <n v="1"/>
    <m/>
    <m/>
    <m/>
    <m/>
    <m/>
    <b v="0"/>
    <m/>
    <b v="0"/>
    <m/>
    <n v="0"/>
    <n v="0"/>
    <m/>
    <m/>
    <b v="0"/>
    <s v="B"/>
    <m/>
    <x v="0"/>
    <m/>
  </r>
  <r>
    <n v="9293"/>
    <x v="9"/>
    <s v="CCS RM3711"/>
    <s v="Miltidisciplinary Temporary Healthcare Personnel"/>
    <x v="6"/>
    <n v="1"/>
    <m/>
    <m/>
    <m/>
    <m/>
    <m/>
    <b v="0"/>
    <m/>
    <b v="0"/>
    <m/>
    <n v="0"/>
    <n v="0"/>
    <m/>
    <m/>
    <b v="0"/>
    <s v="B"/>
    <m/>
    <x v="0"/>
    <m/>
  </r>
  <r>
    <n v="9294"/>
    <x v="9"/>
    <s v="CCS RM3747"/>
    <s v="Building Material &amp; Associated Services"/>
    <x v="1"/>
    <n v="1"/>
    <m/>
    <m/>
    <m/>
    <m/>
    <m/>
    <b v="0"/>
    <m/>
    <b v="0"/>
    <m/>
    <n v="0"/>
    <n v="0"/>
    <m/>
    <m/>
    <b v="0"/>
    <s v="B"/>
    <m/>
    <x v="0"/>
    <m/>
  </r>
  <r>
    <n v="9295"/>
    <x v="9"/>
    <s v="CCS RM457"/>
    <s v="Project Management and Full Design Team Services RM3741"/>
    <x v="7"/>
    <n v="1"/>
    <m/>
    <m/>
    <m/>
    <m/>
    <m/>
    <b v="0"/>
    <m/>
    <b v="0"/>
    <m/>
    <n v="0"/>
    <n v="0"/>
    <m/>
    <m/>
    <b v="0"/>
    <s v="B"/>
    <m/>
    <x v="0"/>
    <m/>
  </r>
  <r>
    <n v="9296"/>
    <x v="7"/>
    <s v="CCS RM1056"/>
    <s v="Facilities Management"/>
    <x v="1"/>
    <n v="1"/>
    <m/>
    <m/>
    <m/>
    <m/>
    <m/>
    <b v="0"/>
    <m/>
    <b v="0"/>
    <m/>
    <n v="0"/>
    <n v="0"/>
    <m/>
    <m/>
    <b v="0"/>
    <s v="B"/>
    <m/>
    <x v="0"/>
    <m/>
  </r>
  <r>
    <n v="9297"/>
    <x v="9"/>
    <s v="CCS RM781"/>
    <s v="Office Solutions"/>
    <x v="2"/>
    <n v="1"/>
    <m/>
    <m/>
    <m/>
    <m/>
    <m/>
    <b v="0"/>
    <m/>
    <b v="0"/>
    <m/>
    <n v="0"/>
    <n v="0"/>
    <m/>
    <m/>
    <b v="0"/>
    <s v="B"/>
    <m/>
    <x v="0"/>
    <m/>
  </r>
  <r>
    <n v="9298"/>
    <x v="9"/>
    <s v="CCS RM875"/>
    <s v="Modular Building Systems"/>
    <x v="1"/>
    <n v="1"/>
    <m/>
    <m/>
    <m/>
    <m/>
    <m/>
    <b v="0"/>
    <m/>
    <b v="0"/>
    <m/>
    <n v="0"/>
    <n v="0"/>
    <m/>
    <m/>
    <b v="0"/>
    <s v="B"/>
    <m/>
    <x v="0"/>
    <m/>
  </r>
  <r>
    <n v="9299"/>
    <x v="9"/>
    <s v="CCS RM896"/>
    <s v="Daily Metered &amp; Non-Metered Nateral Gas &amp; Service"/>
    <x v="1"/>
    <n v="1"/>
    <m/>
    <m/>
    <m/>
    <m/>
    <m/>
    <b v="0"/>
    <m/>
    <b v="0"/>
    <m/>
    <n v="0"/>
    <n v="0"/>
    <m/>
    <m/>
    <b v="0"/>
    <s v="B"/>
    <m/>
    <x v="0"/>
    <m/>
  </r>
  <r>
    <n v="9300"/>
    <x v="9"/>
    <s v="CCS RM966"/>
    <s v="Document Storage - Spend Under Management"/>
    <x v="2"/>
    <n v="1"/>
    <m/>
    <m/>
    <m/>
    <m/>
    <m/>
    <b v="0"/>
    <m/>
    <b v="0"/>
    <m/>
    <n v="0"/>
    <n v="0"/>
    <m/>
    <m/>
    <b v="0"/>
    <s v="B"/>
    <m/>
    <x v="0"/>
    <m/>
  </r>
  <r>
    <n v="9301"/>
    <x v="9"/>
    <s v="CCS RM999"/>
    <s v="Electricity Supply &amp; Ancillary Services"/>
    <x v="1"/>
    <n v="1"/>
    <m/>
    <m/>
    <m/>
    <m/>
    <m/>
    <b v="0"/>
    <m/>
    <b v="0"/>
    <m/>
    <n v="0"/>
    <n v="0"/>
    <m/>
    <m/>
    <b v="0"/>
    <s v="B"/>
    <m/>
    <x v="0"/>
    <m/>
  </r>
  <r>
    <n v="9323"/>
    <x v="3"/>
    <s v="EFM3113 NW"/>
    <s v="Air Filters"/>
    <x v="1"/>
    <n v="3"/>
    <m/>
    <d v="2017-08-01T00:00:00"/>
    <d v="2022-03-31T00:00:00"/>
    <n v="36"/>
    <n v="12"/>
    <b v="1"/>
    <n v="12"/>
    <b v="1"/>
    <n v="8"/>
    <n v="0"/>
    <n v="0"/>
    <m/>
    <d v="2017-08-01T00:00:00"/>
    <b v="1"/>
    <s v="B"/>
    <n v="0"/>
    <x v="2"/>
    <s v="Air Filters &amp; Associated Products"/>
  </r>
  <r>
    <n v="9342"/>
    <x v="0"/>
    <s v="SP-16-003"/>
    <s v="Media Services Framework 2nd Generation"/>
    <x v="6"/>
    <n v="1"/>
    <d v="2016-11-01T00:00:00"/>
    <d v="2016-11-01T00:00:00"/>
    <d v="2021-08-31T00:00:00"/>
    <n v="48"/>
    <n v="10"/>
    <b v="1"/>
    <n v="4"/>
    <b v="1"/>
    <n v="6"/>
    <n v="5000"/>
    <n v="20000"/>
    <m/>
    <m/>
    <b v="1"/>
    <s v="A"/>
    <n v="0"/>
    <x v="0"/>
    <s v="Press Cutting, broadcast, online news media, social media, evaluation and analytical services"/>
  </r>
  <r>
    <n v="9353"/>
    <x v="0"/>
    <s v="FFE1009 AP"/>
    <s v="Domestic Furniture &amp; Furnishings (including White Goods)"/>
    <x v="1"/>
    <n v="1"/>
    <m/>
    <d v="2016-11-01T00:00:00"/>
    <d v="2019-10-31T00:00:00"/>
    <n v="24"/>
    <n v="24"/>
    <b v="1"/>
    <n v="12"/>
    <b v="0"/>
    <m/>
    <n v="0"/>
    <n v="0"/>
    <m/>
    <m/>
    <b v="1"/>
    <s v="B"/>
    <n v="12"/>
    <x v="0"/>
    <s v="Re use of Domestic Furniture"/>
  </r>
  <r>
    <n v="9365"/>
    <x v="3"/>
    <s v="EFM2019 NE"/>
    <s v="North Eastern Universities Major Construction Works Framework Agreement"/>
    <x v="1"/>
    <n v="2"/>
    <d v="2017-07-18T00:00:00"/>
    <d v="2017-07-18T00:00:00"/>
    <d v="2023-07-17T00:00:00"/>
    <n v="72"/>
    <n v="48"/>
    <b v="0"/>
    <n v="24"/>
    <b v="0"/>
    <m/>
    <n v="100000000"/>
    <n v="750000000"/>
    <d v="2016-08-01T00:00:00"/>
    <d v="2017-06-23T00:00:00"/>
    <b v="1"/>
    <s v="C - Framework"/>
    <n v="48"/>
    <x v="4"/>
    <m/>
  </r>
  <r>
    <n v="9380"/>
    <x v="0"/>
    <s v="ITS1032 CC"/>
    <s v="Technology Products 2 (RM3733)"/>
    <x v="2"/>
    <n v="1"/>
    <d v="2016-10-14T00:00:00"/>
    <d v="2016-10-31T00:00:00"/>
    <d v="2020-10-30T00:00:00"/>
    <n v="36"/>
    <n v="0"/>
    <b v="1"/>
    <n v="12"/>
    <b v="0"/>
    <n v="0"/>
    <n v="1250000"/>
    <n v="4500000"/>
    <m/>
    <m/>
    <b v="1"/>
    <s v="A"/>
    <n v="-12"/>
    <x v="0"/>
    <s v=" IT Hardware"/>
  </r>
  <r>
    <n v="9398"/>
    <x v="0"/>
    <s v="ITS1032 CC"/>
    <s v="Technology Products 2 (RM3733)"/>
    <x v="2"/>
    <n v="1"/>
    <d v="2016-10-14T00:00:00"/>
    <d v="2016-10-31T00:00:00"/>
    <d v="2020-10-30T00:00:00"/>
    <n v="36"/>
    <n v="0"/>
    <b v="1"/>
    <n v="12"/>
    <b v="0"/>
    <n v="0"/>
    <n v="10000"/>
    <n v="40000"/>
    <m/>
    <m/>
    <b v="1"/>
    <s v="A"/>
    <n v="-12"/>
    <x v="0"/>
    <s v=" Packaged Software"/>
  </r>
  <r>
    <n v="9411"/>
    <x v="0"/>
    <s v="ITS1032 CC"/>
    <s v="Technology Products 2 (RM3733)"/>
    <x v="2"/>
    <n v="1"/>
    <d v="2016-10-14T00:00:00"/>
    <d v="2016-10-31T00:00:00"/>
    <d v="2020-10-30T00:00:00"/>
    <n v="36"/>
    <n v="0"/>
    <b v="1"/>
    <n v="12"/>
    <b v="0"/>
    <n v="0"/>
    <n v="10000"/>
    <n v="40000"/>
    <m/>
    <m/>
    <b v="1"/>
    <s v="A"/>
    <n v="-12"/>
    <x v="0"/>
    <s v=" Combined Hardware and Packaged Software"/>
  </r>
  <r>
    <n v="9429"/>
    <x v="0"/>
    <s v="EFM3115 CPC"/>
    <s v="Grounds Maintenance"/>
    <x v="1"/>
    <n v="3"/>
    <m/>
    <d v="2016-11-24T00:00:00"/>
    <d v="2020-11-23T00:00:00"/>
    <n v="36"/>
    <n v="12"/>
    <b v="1"/>
    <n v="12"/>
    <b v="0"/>
    <m/>
    <n v="0"/>
    <n v="0"/>
    <m/>
    <m/>
    <b v="1"/>
    <s v="B"/>
    <n v="0"/>
    <x v="2"/>
    <m/>
  </r>
  <r>
    <n v="9522"/>
    <x v="0"/>
    <s v="ITS3116 CPC"/>
    <s v="Multi-functional devices (MFD), Reprographic devices, associated and managed print services and recycled/ refurbished technologies"/>
    <x v="2"/>
    <n v="3"/>
    <m/>
    <d v="2016-12-19T00:00:00"/>
    <d v="2021-06-18T00:00:00"/>
    <n v="36"/>
    <n v="12"/>
    <b v="1"/>
    <n v="12"/>
    <b v="1"/>
    <n v="6"/>
    <n v="0"/>
    <n v="0"/>
    <m/>
    <m/>
    <b v="1"/>
    <s v="B"/>
    <n v="0"/>
    <x v="2"/>
    <m/>
  </r>
  <r>
    <n v="9542"/>
    <x v="3"/>
    <s v="ITS4031 SU"/>
    <s v="Servers, Storage and Solutions National Agreement (SSSNA)"/>
    <x v="2"/>
    <n v="4"/>
    <d v="2016-11-01T00:00:00"/>
    <d v="2016-11-01T00:00:00"/>
    <d v="2022-04-30T00:00:00"/>
    <n v="24"/>
    <n v="12"/>
    <b v="1"/>
    <n v="12"/>
    <b v="1"/>
    <n v="30"/>
    <n v="0"/>
    <n v="0"/>
    <m/>
    <d v="2016-11-01T00:00:00"/>
    <b v="1"/>
    <s v="B"/>
    <n v="0"/>
    <x v="3"/>
    <s v="Reseller led solutions"/>
  </r>
  <r>
    <n v="9547"/>
    <x v="0"/>
    <s v="ITS4032 SU"/>
    <s v="Software Licence Resellers Agreement (SLRA)"/>
    <x v="2"/>
    <n v="4"/>
    <d v="2016-10-31T00:00:00"/>
    <d v="2016-12-01T00:00:00"/>
    <d v="2021-01-31T00:00:00"/>
    <n v="38"/>
    <n v="12"/>
    <b v="1"/>
    <n v="12"/>
    <b v="0"/>
    <m/>
    <n v="0"/>
    <n v="0"/>
    <m/>
    <d v="2016-11-01T00:00:00"/>
    <b v="1"/>
    <s v="C - Framework"/>
    <n v="0"/>
    <x v="3"/>
    <s v="Software services"/>
  </r>
  <r>
    <n v="9591"/>
    <x v="3"/>
    <s v="ITS4031 SU"/>
    <s v="Servers, Storage and Solutions National Agreement (SSSNA)"/>
    <x v="2"/>
    <n v="4"/>
    <m/>
    <d v="2016-11-01T00:00:00"/>
    <d v="2022-04-30T00:00:00"/>
    <n v="24"/>
    <n v="12"/>
    <b v="1"/>
    <n v="12"/>
    <b v="1"/>
    <n v="30"/>
    <n v="0"/>
    <n v="0"/>
    <m/>
    <d v="2016-11-01T00:00:00"/>
    <b v="1"/>
    <s v="B"/>
    <n v="0"/>
    <x v="3"/>
    <s v="This should be sub-lots 3a &amp; 3b.3a - Converged &amp; other solutions_x000d__x000a_3b - HPC &amp; DIC only"/>
  </r>
  <r>
    <n v="9592"/>
    <x v="0"/>
    <s v="ITS4032 SU"/>
    <s v="Software Licence Resellers Agreement (SLRA)"/>
    <x v="2"/>
    <n v="4"/>
    <d v="2016-10-31T00:00:00"/>
    <d v="2016-12-01T00:00:00"/>
    <d v="2021-01-31T00:00:00"/>
    <n v="38"/>
    <n v="12"/>
    <b v="1"/>
    <n v="12"/>
    <b v="0"/>
    <m/>
    <n v="0"/>
    <n v="0"/>
    <m/>
    <d v="2016-11-01T00:00:00"/>
    <b v="1"/>
    <s v="C - Framework"/>
    <n v="0"/>
    <x v="3"/>
    <s v="This should be sub-lots 2A &amp; 2B.  2A: Adobe ETLA agreements 2B: Adobe VIP/CLP agreements"/>
  </r>
  <r>
    <n v="9594"/>
    <x v="3"/>
    <s v="LIB1007 AP"/>
    <s v="Print Books and Standing Orders (the Supply of)"/>
    <x v="4"/>
    <n v="1"/>
    <d v="2017-10-31T00:00:00"/>
    <d v="2017-11-03T00:00:00"/>
    <d v="2021-11-02T00:00:00"/>
    <n v="24"/>
    <n v="24"/>
    <b v="1"/>
    <n v="12"/>
    <b v="1"/>
    <n v="12"/>
    <n v="2750000"/>
    <n v="11000000"/>
    <d v="2017-01-30T00:00:00"/>
    <d v="2017-10-12T00:00:00"/>
    <b v="1"/>
    <s v="B"/>
    <n v="0"/>
    <x v="0"/>
    <s v="English language and UK non-English language Publications"/>
  </r>
  <r>
    <n v="9612"/>
    <x v="0"/>
    <s v="ITS6004 NP"/>
    <s v="Structured Cabling Services - NPS-ICT-0041-15"/>
    <x v="2"/>
    <n v="6"/>
    <m/>
    <d v="2016-08-01T00:00:00"/>
    <d v="2019-07-31T00:00:00"/>
    <n v="24"/>
    <m/>
    <b v="1"/>
    <n v="12"/>
    <b v="0"/>
    <n v="12"/>
    <n v="0"/>
    <n v="0"/>
    <m/>
    <m/>
    <b v="1"/>
    <s v="B"/>
    <m/>
    <x v="6"/>
    <m/>
  </r>
  <r>
    <n v="9636"/>
    <x v="3"/>
    <s v="PFB3114 NW"/>
    <s v="Financial Services"/>
    <x v="6"/>
    <n v="3"/>
    <d v="2019-08-01T00:00:00"/>
    <d v="2019-08-01T00:00:00"/>
    <d v="2022-07-31T00:00:00"/>
    <n v="24"/>
    <n v="24"/>
    <b v="1"/>
    <n v="12"/>
    <b v="0"/>
    <n v="12"/>
    <n v="0"/>
    <n v="0"/>
    <m/>
    <d v="2019-08-01T00:00:00"/>
    <b v="1"/>
    <s v="B"/>
    <n v="12"/>
    <x v="2"/>
    <s v="Internal Audit"/>
  </r>
  <r>
    <n v="9652"/>
    <x v="3"/>
    <s v="FFE2005 NE"/>
    <s v="Furniture - AV/IT Integrated and Security"/>
    <x v="1"/>
    <n v="2"/>
    <d v="2018-07-02T00:00:00"/>
    <d v="2017-12-05T00:00:00"/>
    <d v="2021-12-04T00:00:00"/>
    <n v="36"/>
    <n v="12"/>
    <b v="1"/>
    <n v="12"/>
    <b v="0"/>
    <m/>
    <n v="0"/>
    <n v="0"/>
    <m/>
    <d v="2017-08-03T00:00:00"/>
    <b v="1"/>
    <s v="B"/>
    <n v="0"/>
    <x v="4"/>
    <s v="AV"/>
  </r>
  <r>
    <n v="9653"/>
    <x v="3"/>
    <s v="FFE2005 NE"/>
    <s v="Furniture - Executive dining"/>
    <x v="1"/>
    <n v="2"/>
    <d v="2018-07-15T00:00:00"/>
    <d v="2018-12-05T00:00:00"/>
    <d v="2021-12-04T00:00:00"/>
    <n v="36"/>
    <n v="12"/>
    <b v="0"/>
    <n v="12"/>
    <b v="0"/>
    <m/>
    <n v="0"/>
    <n v="0"/>
    <m/>
    <d v="2017-08-03T00:00:00"/>
    <b v="1"/>
    <s v="B"/>
    <n v="12"/>
    <x v="4"/>
    <m/>
  </r>
  <r>
    <n v="9654"/>
    <x v="3"/>
    <s v="FFE2005 NE"/>
    <s v="Furniture - Library"/>
    <x v="1"/>
    <n v="2"/>
    <d v="2018-09-10T00:00:00"/>
    <d v="2018-12-05T00:00:00"/>
    <d v="2021-12-04T00:00:00"/>
    <n v="36"/>
    <n v="12"/>
    <b v="0"/>
    <n v="12"/>
    <b v="0"/>
    <m/>
    <n v="0"/>
    <n v="0"/>
    <m/>
    <d v="2017-08-03T00:00:00"/>
    <b v="1"/>
    <s v="B"/>
    <n v="12"/>
    <x v="4"/>
    <s v="Library"/>
  </r>
  <r>
    <n v="9655"/>
    <x v="4"/>
    <s v="FFE2005 NE Lot 7"/>
    <s v="Furniture - Residential modular bathroom and shower pods"/>
    <x v="7"/>
    <n v="2"/>
    <m/>
    <m/>
    <m/>
    <m/>
    <m/>
    <b v="0"/>
    <m/>
    <b v="0"/>
    <m/>
    <n v="0"/>
    <n v="0"/>
    <m/>
    <d v="2017-08-03T00:00:00"/>
    <b v="1"/>
    <s v="B"/>
    <m/>
    <x v="4"/>
    <m/>
  </r>
  <r>
    <n v="9656"/>
    <x v="3"/>
    <s v="FFE2005 NE"/>
    <s v="Furniture - Residential Beds and mattresses"/>
    <x v="1"/>
    <n v="2"/>
    <d v="2018-07-18T00:00:00"/>
    <d v="2017-12-05T00:00:00"/>
    <d v="2021-12-04T00:00:00"/>
    <n v="36"/>
    <n v="12"/>
    <b v="1"/>
    <n v="12"/>
    <b v="0"/>
    <m/>
    <n v="0"/>
    <n v="0"/>
    <m/>
    <d v="2017-08-03T00:00:00"/>
    <b v="1"/>
    <s v="B"/>
    <n v="0"/>
    <x v="4"/>
    <m/>
  </r>
  <r>
    <n v="9677"/>
    <x v="0"/>
    <s v="EFM1029 AP"/>
    <s v="Asbestos Surveys, Removal &amp; Disposal, Analytical Services"/>
    <x v="1"/>
    <n v="1"/>
    <d v="2015-04-01T00:00:00"/>
    <d v="2015-04-01T00:00:00"/>
    <d v="2019-03-31T00:00:00"/>
    <n v="24"/>
    <n v="24"/>
    <b v="1"/>
    <n v="12"/>
    <b v="1"/>
    <n v="12"/>
    <n v="0"/>
    <n v="0"/>
    <d v="2014-09-01T00:00:00"/>
    <d v="2015-04-01T00:00:00"/>
    <b v="1"/>
    <s v="B"/>
    <n v="0"/>
    <x v="0"/>
    <s v="Asbestos Surveys"/>
  </r>
  <r>
    <n v="9678"/>
    <x v="0"/>
    <s v="EFM1029 AP"/>
    <s v="Asbestos Surveys, Removal &amp; Disposal, Analytical Services - lot 2"/>
    <x v="1"/>
    <n v="1"/>
    <d v="2015-04-01T00:00:00"/>
    <d v="2015-04-01T00:00:00"/>
    <d v="2019-03-31T00:00:00"/>
    <n v="24"/>
    <n v="24"/>
    <b v="1"/>
    <n v="12"/>
    <b v="1"/>
    <n v="12"/>
    <n v="0"/>
    <n v="0"/>
    <d v="2014-09-01T00:00:00"/>
    <d v="2015-04-01T00:00:00"/>
    <b v="1"/>
    <s v="B"/>
    <n v="0"/>
    <x v="0"/>
    <s v="Removal &amp; Disposals"/>
  </r>
  <r>
    <n v="9679"/>
    <x v="0"/>
    <s v="EFM1029 AP"/>
    <s v="Asbestos Surveys, Removal &amp; Disposal, Analytical Services - lot 3"/>
    <x v="1"/>
    <n v="1"/>
    <d v="2015-04-01T00:00:00"/>
    <d v="2015-04-01T00:00:00"/>
    <d v="2019-03-31T00:00:00"/>
    <n v="24"/>
    <n v="24"/>
    <b v="1"/>
    <n v="12"/>
    <b v="1"/>
    <n v="12"/>
    <n v="0"/>
    <n v="0"/>
    <d v="2014-09-01T00:00:00"/>
    <d v="2015-04-01T00:00:00"/>
    <b v="1"/>
    <s v="B"/>
    <n v="0"/>
    <x v="0"/>
    <s v="Analytical Services"/>
  </r>
  <r>
    <n v="9797"/>
    <x v="8"/>
    <s v="EFM2010 NE"/>
    <s v="Lifts - Consultancy, Maintenance and Refurbishment Lot 2"/>
    <x v="7"/>
    <n v="2"/>
    <m/>
    <m/>
    <m/>
    <m/>
    <m/>
    <b v="0"/>
    <m/>
    <b v="0"/>
    <m/>
    <n v="0"/>
    <n v="0"/>
    <m/>
    <m/>
    <b v="1"/>
    <s v="B"/>
    <m/>
    <x v="4"/>
    <s v="Maintenance"/>
  </r>
  <r>
    <n v="9798"/>
    <x v="8"/>
    <s v="EFM2010 NE Copy"/>
    <s v="Lifts - Consultancy, Maintenance and Refurbishment Lot 1"/>
    <x v="7"/>
    <n v="2"/>
    <m/>
    <m/>
    <m/>
    <m/>
    <m/>
    <b v="0"/>
    <m/>
    <b v="0"/>
    <m/>
    <m/>
    <m/>
    <m/>
    <m/>
    <b v="1"/>
    <s v="B"/>
    <m/>
    <x v="4"/>
    <m/>
  </r>
  <r>
    <n v="9799"/>
    <x v="0"/>
    <s v="EFM2010 NE"/>
    <s v="Lifts - Consultancy, Maintenance and Refurbishment Lot 2"/>
    <x v="1"/>
    <n v="2"/>
    <m/>
    <d v="2016-10-01T00:00:00"/>
    <d v="2021-03-31T00:00:00"/>
    <n v="24"/>
    <m/>
    <b v="1"/>
    <n v="12"/>
    <b v="1"/>
    <n v="18"/>
    <n v="0"/>
    <n v="0"/>
    <m/>
    <d v="2016-08-15T00:00:00"/>
    <b v="1"/>
    <s v="B"/>
    <n v="0"/>
    <x v="4"/>
    <s v="Maintenance"/>
  </r>
  <r>
    <n v="9808"/>
    <x v="0"/>
    <s v="TRA6001 HW"/>
    <s v="Hotels in Wales 2017"/>
    <x v="6"/>
    <n v="6"/>
    <d v="2017-01-02T00:00:00"/>
    <d v="2017-01-02T00:00:00"/>
    <d v="2018-01-01T00:00:00"/>
    <n v="12"/>
    <m/>
    <b v="0"/>
    <m/>
    <b v="0"/>
    <m/>
    <n v="1000000"/>
    <n v="1000000"/>
    <m/>
    <m/>
    <b v="1"/>
    <s v="C1 - Local Collaboration"/>
    <m/>
    <x v="6"/>
    <m/>
  </r>
  <r>
    <n v="9838"/>
    <x v="8"/>
    <m/>
    <s v="DUPLICATION"/>
    <x v="7"/>
    <n v="10"/>
    <m/>
    <d v="2019-04-01T00:00:00"/>
    <d v="2020-03-31T00:00:00"/>
    <n v="12"/>
    <m/>
    <b v="0"/>
    <n v="12"/>
    <b v="0"/>
    <n v="12"/>
    <n v="0"/>
    <n v="0"/>
    <m/>
    <m/>
    <b v="1"/>
    <s v="(Blank)"/>
    <m/>
    <x v="1"/>
    <m/>
  </r>
  <r>
    <n v="9881"/>
    <x v="0"/>
    <s v="JAN6001 NP"/>
    <s v="Cleaning &amp; Janitorial Materials - NPS-CFM-0026-15"/>
    <x v="1"/>
    <n v="6"/>
    <m/>
    <d v="2015-09-21T00:00:00"/>
    <d v="2019-12-20T00:00:00"/>
    <n v="36"/>
    <m/>
    <b v="1"/>
    <n v="12"/>
    <b v="1"/>
    <n v="3"/>
    <n v="0"/>
    <n v="0"/>
    <m/>
    <m/>
    <b v="1"/>
    <s v="B"/>
    <n v="0"/>
    <x v="6"/>
    <m/>
  </r>
  <r>
    <n v="9891"/>
    <x v="3"/>
    <s v="TRA5047 LU"/>
    <s v="Taxi Services including Hybrid and Executive Cars."/>
    <x v="6"/>
    <n v="5"/>
    <d v="2019-08-01T00:00:00"/>
    <d v="2019-08-14T00:00:00"/>
    <d v="2022-08-13T00:00:00"/>
    <n v="24"/>
    <n v="24"/>
    <b v="1"/>
    <n v="12"/>
    <b v="0"/>
    <n v="12"/>
    <n v="40000"/>
    <n v="2.5"/>
    <d v="2017-03-15T00:00:00"/>
    <d v="2019-05-01T00:00:00"/>
    <b v="1"/>
    <s v="B"/>
    <n v="12"/>
    <x v="5"/>
    <s v="Lot 1: Black Cabs plus Executive Vehicles Service"/>
  </r>
  <r>
    <n v="9906"/>
    <x v="4"/>
    <s v="FFE2005 NE Lot 10"/>
    <s v="Furniture - Museum standard display cabinetry"/>
    <x v="7"/>
    <n v="2"/>
    <m/>
    <m/>
    <m/>
    <m/>
    <m/>
    <b v="0"/>
    <m/>
    <b v="0"/>
    <m/>
    <n v="0"/>
    <n v="0"/>
    <m/>
    <d v="2017-08-03T00:00:00"/>
    <b v="1"/>
    <s v="B"/>
    <m/>
    <x v="4"/>
    <m/>
  </r>
  <r>
    <n v="9915"/>
    <x v="3"/>
    <s v="VEH3085 NW"/>
    <s v="Vehicle Hire &amp; Leasing"/>
    <x v="1"/>
    <n v="3"/>
    <m/>
    <d v="2017-04-01T00:00:00"/>
    <d v="2022-03-31T00:00:00"/>
    <n v="24"/>
    <n v="24"/>
    <b v="1"/>
    <n v="12"/>
    <b v="1"/>
    <n v="24"/>
    <n v="0"/>
    <n v="0"/>
    <m/>
    <m/>
    <b v="1"/>
    <s v="B"/>
    <n v="0"/>
    <x v="2"/>
    <s v="Car Club"/>
  </r>
  <r>
    <n v="9916"/>
    <x v="3"/>
    <s v="VEH3085 NW"/>
    <s v="Vehicle Hire &amp; Leasing"/>
    <x v="1"/>
    <n v="3"/>
    <m/>
    <d v="2017-04-01T00:00:00"/>
    <d v="2022-03-31T00:00:00"/>
    <n v="24"/>
    <n v="24"/>
    <b v="1"/>
    <n v="12"/>
    <b v="1"/>
    <n v="24"/>
    <n v="0"/>
    <n v="0"/>
    <m/>
    <m/>
    <b v="1"/>
    <s v="B"/>
    <n v="0"/>
    <x v="2"/>
    <s v="Leasing"/>
  </r>
  <r>
    <n v="9918"/>
    <x v="0"/>
    <s v="CAT1059 AP"/>
    <s v="Catering Disposables &amp; Sundries (Scotland Excel)"/>
    <x v="1"/>
    <n v="1"/>
    <d v="2016-10-19T00:00:00"/>
    <d v="2016-10-20T00:00:00"/>
    <d v="2020-07-19T00:00:00"/>
    <n v="45"/>
    <n v="0"/>
    <b v="0"/>
    <m/>
    <b v="0"/>
    <m/>
    <n v="0"/>
    <n v="0"/>
    <m/>
    <m/>
    <b v="1"/>
    <s v="B"/>
    <n v="0"/>
    <x v="0"/>
    <s v="Catering Sundries"/>
  </r>
  <r>
    <n v="9919"/>
    <x v="0"/>
    <s v="CAT1059 AP"/>
    <s v="Catering Disposables &amp; Sundries (Scotland Excel)"/>
    <x v="1"/>
    <n v="1"/>
    <d v="2016-10-19T00:00:00"/>
    <d v="2016-10-20T00:00:00"/>
    <d v="2020-07-19T00:00:00"/>
    <n v="45"/>
    <n v="0"/>
    <b v="0"/>
    <m/>
    <b v="0"/>
    <m/>
    <n v="0"/>
    <n v="0"/>
    <m/>
    <m/>
    <b v="1"/>
    <s v="B"/>
    <n v="0"/>
    <x v="0"/>
    <s v="Insulated Containers"/>
  </r>
  <r>
    <n v="9971"/>
    <x v="3"/>
    <s v="CAT5049 LU"/>
    <s v="Catering Outsourced Services"/>
    <x v="1"/>
    <n v="5"/>
    <d v="2018-03-06T00:00:00"/>
    <d v="2018-03-19T00:00:00"/>
    <d v="2022-03-18T00:00:00"/>
    <n v="24"/>
    <n v="24"/>
    <b v="1"/>
    <n v="12"/>
    <b v="1"/>
    <n v="12"/>
    <n v="0"/>
    <n v="0"/>
    <m/>
    <d v="2018-03-05T00:00:00"/>
    <b v="1"/>
    <s v="B"/>
    <n v="0"/>
    <x v="5"/>
    <s v="Lot 1 Outsourced Contract Catering Services (National)"/>
  </r>
  <r>
    <n v="10043"/>
    <x v="3"/>
    <s v="UTI1000 AP"/>
    <s v="Electricity (HH, NHH and Domestic) Supply"/>
    <x v="1"/>
    <n v="1"/>
    <d v="2019-03-31T00:00:00"/>
    <d v="2019-04-01T00:00:00"/>
    <d v="2023-03-31T00:00:00"/>
    <n v="36"/>
    <n v="36"/>
    <b v="1"/>
    <n v="12"/>
    <b v="0"/>
    <m/>
    <n v="27000000"/>
    <n v="108000000"/>
    <d v="2017-03-28T00:00:00"/>
    <d v="2019-04-01T00:00:00"/>
    <b v="1"/>
    <s v="A"/>
    <n v="24"/>
    <x v="0"/>
    <m/>
  </r>
  <r>
    <n v="10050"/>
    <x v="3"/>
    <s v="FFE1011 AP"/>
    <s v="Furniture (Supply, Delivery &amp; Installation of)"/>
    <x v="1"/>
    <n v="1"/>
    <d v="2018-11-08T00:00:00"/>
    <d v="2018-12-01T00:00:00"/>
    <d v="2021-11-30T00:00:00"/>
    <n v="24"/>
    <n v="24"/>
    <b v="1"/>
    <n v="12"/>
    <b v="0"/>
    <m/>
    <n v="9000000"/>
    <n v="36000000"/>
    <d v="2018-04-30T00:00:00"/>
    <d v="2018-10-15T00:00:00"/>
    <b v="1"/>
    <s v="B"/>
    <n v="12"/>
    <x v="0"/>
    <m/>
  </r>
  <r>
    <n v="10102"/>
    <x v="0"/>
    <s v="FFE2004 NE"/>
    <s v="Removals and Relocations -  Lot 3 Removal &amp; Relocation of Laboratory Funiture and equipment"/>
    <x v="1"/>
    <n v="2"/>
    <d v="2017-02-01T00:00:00"/>
    <d v="2017-02-01T00:00:00"/>
    <d v="2021-01-31T00:00:00"/>
    <n v="24"/>
    <n v="24"/>
    <b v="1"/>
    <n v="12"/>
    <b v="1"/>
    <n v="12"/>
    <n v="0"/>
    <n v="0"/>
    <m/>
    <m/>
    <b v="1"/>
    <s v="B"/>
    <n v="0"/>
    <x v="4"/>
    <m/>
  </r>
  <r>
    <n v="10103"/>
    <x v="0"/>
    <s v="FFE2004 NE"/>
    <s v="Removals and Relocations -  Lot 4 Crate Hire and Purchase"/>
    <x v="1"/>
    <n v="2"/>
    <d v="2017-02-01T00:00:00"/>
    <d v="2017-02-01T00:00:00"/>
    <d v="2021-01-31T00:00:00"/>
    <n v="24"/>
    <n v="24"/>
    <b v="1"/>
    <n v="12"/>
    <b v="1"/>
    <n v="12"/>
    <n v="0"/>
    <n v="0"/>
    <m/>
    <m/>
    <b v="1"/>
    <s v="B"/>
    <n v="0"/>
    <x v="4"/>
    <m/>
  </r>
  <r>
    <n v="10123"/>
    <x v="4"/>
    <s v="FFE1014 AP"/>
    <s v="Nail Specialism - Hair &amp; Beauty"/>
    <x v="6"/>
    <n v="1"/>
    <m/>
    <d v="2020-02-15T00:00:00"/>
    <d v="2023-02-14T00:00:00"/>
    <n v="36"/>
    <n v="12"/>
    <b v="0"/>
    <m/>
    <b v="0"/>
    <m/>
    <n v="125000"/>
    <n v="500000"/>
    <d v="2019-06-03T00:00:00"/>
    <d v="2020-02-10T00:00:00"/>
    <b v="1"/>
    <s v="B"/>
    <n v="12"/>
    <x v="0"/>
    <m/>
  </r>
  <r>
    <n v="10124"/>
    <x v="4"/>
    <s v="FFE1015 AP"/>
    <s v="Theatrical Make-up -Hair &amp; Beauty"/>
    <x v="6"/>
    <n v="1"/>
    <m/>
    <d v="2020-02-15T00:00:00"/>
    <d v="2023-02-14T00:00:00"/>
    <n v="36"/>
    <n v="12"/>
    <b v="0"/>
    <m/>
    <b v="0"/>
    <m/>
    <n v="125000"/>
    <n v="500000"/>
    <d v="2019-06-03T00:00:00"/>
    <d v="2020-02-10T00:00:00"/>
    <b v="1"/>
    <s v="B"/>
    <n v="12"/>
    <x v="0"/>
    <m/>
  </r>
  <r>
    <n v="10177"/>
    <x v="3"/>
    <s v="OFF3117 NW"/>
    <s v="Paper - Print &amp; Specialist"/>
    <x v="2"/>
    <n v="3"/>
    <m/>
    <d v="2018-01-01T00:00:00"/>
    <d v="2021-12-31T00:00:00"/>
    <n v="24"/>
    <n v="24"/>
    <b v="1"/>
    <n v="12"/>
    <b v="1"/>
    <n v="12"/>
    <n v="0"/>
    <n v="0"/>
    <m/>
    <d v="2018-01-01T00:00:00"/>
    <b v="1"/>
    <s v="B"/>
    <n v="0"/>
    <x v="2"/>
    <m/>
  </r>
  <r>
    <n v="10178"/>
    <x v="3"/>
    <s v="FFE3118 NW"/>
    <s v="Soft Furnishings"/>
    <x v="1"/>
    <n v="3"/>
    <m/>
    <d v="2018-03-01T00:00:00"/>
    <d v="2022-02-28T00:00:00"/>
    <n v="36"/>
    <n v="12"/>
    <b v="1"/>
    <n v="12"/>
    <b v="0"/>
    <m/>
    <n v="682000"/>
    <n v="0"/>
    <m/>
    <d v="2017-10-01T00:00:00"/>
    <b v="1"/>
    <s v="B"/>
    <n v="0"/>
    <x v="2"/>
    <s v="Bedding &amp; Bathroom Textiles &amp; Associated Student Accomodation Packs"/>
  </r>
  <r>
    <n v="10179"/>
    <x v="3"/>
    <s v="OFF3128 NW"/>
    <s v="Promotional Merchandise"/>
    <x v="6"/>
    <n v="3"/>
    <d v="2016-01-28T00:00:00"/>
    <d v="2019-03-01T00:00:00"/>
    <d v="2022-02-28T00:00:00"/>
    <n v="36"/>
    <n v="12"/>
    <b v="0"/>
    <n v="12"/>
    <b v="0"/>
    <m/>
    <n v="3907059.06"/>
    <n v="15628236.25"/>
    <m/>
    <d v="2018-01-01T00:00:00"/>
    <b v="1"/>
    <s v="B"/>
    <n v="12"/>
    <x v="2"/>
    <s v="Merchandise &amp; Clothing"/>
  </r>
  <r>
    <n v="10186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13700000"/>
    <n v="68500000"/>
    <m/>
    <m/>
    <b v="0"/>
    <s v="B"/>
    <n v="0"/>
    <x v="0"/>
    <s v="Executive / Senior Academic roles - English &amp; Welsh Institutions"/>
  </r>
  <r>
    <n v="10187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1500000"/>
    <n v="6000000"/>
    <m/>
    <m/>
    <b v="1"/>
    <s v="B"/>
    <n v="0"/>
    <x v="0"/>
    <s v="Professional Services Director roles - Scottish Institutions"/>
  </r>
  <r>
    <n v="10188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10125000"/>
    <n v="40500000"/>
    <m/>
    <m/>
    <b v="0"/>
    <s v="B"/>
    <n v="0"/>
    <x v="0"/>
    <s v="Professional Services Director roles - England &amp; Welsh Institutions"/>
  </r>
  <r>
    <n v="10189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2000000"/>
    <n v="8000000"/>
    <m/>
    <m/>
    <b v="1"/>
    <s v="B"/>
    <n v="0"/>
    <x v="0"/>
    <s v="Senior Professional roles - Scottish Institutions"/>
  </r>
  <r>
    <n v="10190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10600000"/>
    <n v="42400000"/>
    <m/>
    <m/>
    <b v="0"/>
    <s v="B"/>
    <n v="0"/>
    <x v="0"/>
    <s v="Senior Professional roles - English &amp; Welsh Institutions"/>
  </r>
  <r>
    <n v="10191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500000"/>
    <n v="2000000"/>
    <m/>
    <m/>
    <b v="1"/>
    <s v="B"/>
    <n v="0"/>
    <x v="0"/>
    <s v="International roles in overseas campus locations - Scottish Institutions"/>
  </r>
  <r>
    <n v="10192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2800000"/>
    <n v="11200000"/>
    <m/>
    <m/>
    <b v="0"/>
    <s v="B"/>
    <n v="0"/>
    <x v="0"/>
    <s v="International roles in overseas campus locations - English &amp; Welsh Institutions"/>
  </r>
  <r>
    <n v="10193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500000"/>
    <n v="2000000"/>
    <m/>
    <m/>
    <b v="1"/>
    <s v="B"/>
    <n v="0"/>
    <x v="0"/>
    <s v="Longer term Strategic Partnership - Scottish Institutions"/>
  </r>
  <r>
    <n v="10194"/>
    <x v="3"/>
    <s v="PFB1020 AP"/>
    <s v="Executive and Senior Strategic Search and Recruitment Services"/>
    <x v="5"/>
    <n v="1"/>
    <d v="2017-04-11T00:00:00"/>
    <d v="2017-04-17T00:00:00"/>
    <d v="2022-01-16T00:00:00"/>
    <n v="36"/>
    <n v="12"/>
    <b v="1"/>
    <n v="12"/>
    <b v="1"/>
    <n v="9"/>
    <n v="2300000"/>
    <n v="9200000"/>
    <m/>
    <m/>
    <b v="0"/>
    <s v="B"/>
    <n v="0"/>
    <x v="0"/>
    <s v="Longer term Strategic Partnership - English and Welsh institutions"/>
  </r>
  <r>
    <n v="10215"/>
    <x v="3"/>
    <s v="SP-COM002"/>
    <s v="Professional Buying Tools - PCS Tender"/>
    <x v="2"/>
    <n v="1"/>
    <d v="2018-06-05T00:00:00"/>
    <d v="2018-09-28T00:00:00"/>
    <d v="2022-09-27T00:00:00"/>
    <n v="24"/>
    <n v="24"/>
    <b v="1"/>
    <n v="24"/>
    <b v="0"/>
    <m/>
    <n v="0"/>
    <n v="0"/>
    <d v="2017-04-24T00:00:00"/>
    <d v="2018-06-27T00:00:00"/>
    <b v="1"/>
    <s v="A"/>
    <n v="0"/>
    <x v="0"/>
    <m/>
  </r>
  <r>
    <n v="10441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Human Resources"/>
  </r>
  <r>
    <n v="10443"/>
    <x v="3"/>
    <s v="EFM1023 AP"/>
    <s v="Project Management and Full Design Team Services RM3741"/>
    <x v="1"/>
    <n v="1"/>
    <d v="2017-05-03T00:00:00"/>
    <d v="2017-05-03T00:00:00"/>
    <d v="2021-11-02T00:00:00"/>
    <n v="24"/>
    <n v="24"/>
    <b v="1"/>
    <n v="12"/>
    <b v="1"/>
    <n v="18"/>
    <n v="3500000"/>
    <n v="14000000"/>
    <m/>
    <m/>
    <b v="1"/>
    <s v="B"/>
    <n v="0"/>
    <x v="0"/>
    <s v="Project Management Services"/>
  </r>
  <r>
    <n v="10445"/>
    <x v="3"/>
    <s v="EFM1023 AP"/>
    <s v="Project Management and Full Design Team Services RM3741"/>
    <x v="1"/>
    <n v="1"/>
    <d v="2017-05-03T00:00:00"/>
    <d v="2017-05-03T00:00:00"/>
    <d v="2021-11-02T00:00:00"/>
    <n v="24"/>
    <n v="24"/>
    <b v="1"/>
    <n v="12"/>
    <b v="1"/>
    <n v="18"/>
    <n v="500000"/>
    <n v="2000000"/>
    <m/>
    <m/>
    <b v="1"/>
    <s v="B"/>
    <n v="0"/>
    <x v="0"/>
    <s v="Architectural Services"/>
  </r>
  <r>
    <n v="10446"/>
    <x v="3"/>
    <s v="EFM1023 AP"/>
    <s v="Project Management and Full Design Team Services RM3741"/>
    <x v="1"/>
    <n v="1"/>
    <d v="2017-05-03T00:00:00"/>
    <d v="2017-05-03T00:00:00"/>
    <d v="2021-11-02T00:00:00"/>
    <n v="24"/>
    <n v="24"/>
    <b v="1"/>
    <n v="12"/>
    <b v="1"/>
    <n v="18"/>
    <n v="50000"/>
    <n v="200000"/>
    <m/>
    <m/>
    <b v="1"/>
    <s v="B"/>
    <n v="0"/>
    <x v="0"/>
    <s v="Cost Management Services"/>
  </r>
  <r>
    <n v="10447"/>
    <x v="3"/>
    <s v="EFM1023 AP"/>
    <s v="Project Management and Full Design Team Services RM3741"/>
    <x v="1"/>
    <n v="1"/>
    <d v="2017-05-03T00:00:00"/>
    <d v="2017-05-03T00:00:00"/>
    <d v="2021-11-02T00:00:00"/>
    <n v="24"/>
    <n v="24"/>
    <b v="1"/>
    <n v="12"/>
    <b v="1"/>
    <n v="18"/>
    <n v="200000"/>
    <n v="800000"/>
    <m/>
    <m/>
    <b v="1"/>
    <s v="B"/>
    <n v="0"/>
    <x v="0"/>
    <s v="Civil and Structural Engineering Services"/>
  </r>
  <r>
    <n v="10449"/>
    <x v="3"/>
    <s v="EFM1023 AP"/>
    <s v="Project Management and Full Design Team Services RM3741"/>
    <x v="1"/>
    <n v="1"/>
    <m/>
    <d v="2017-05-03T00:00:00"/>
    <d v="2021-11-02T00:00:00"/>
    <n v="24"/>
    <n v="24"/>
    <b v="1"/>
    <n v="12"/>
    <b v="1"/>
    <n v="18"/>
    <n v="200000"/>
    <n v="800000"/>
    <m/>
    <m/>
    <b v="1"/>
    <s v="B"/>
    <n v="0"/>
    <x v="0"/>
    <s v="Building Services Engineering"/>
  </r>
  <r>
    <n v="10487"/>
    <x v="0"/>
    <s v="EFM3040 CPC"/>
    <s v="Mechanical, Electrical &amp; Building Fabric Maintenance Services"/>
    <x v="1"/>
    <n v="3"/>
    <m/>
    <d v="2016-01-11T00:00:00"/>
    <d v="2020-03-10T00:00:00"/>
    <n v="36"/>
    <n v="12"/>
    <b v="1"/>
    <n v="12"/>
    <b v="1"/>
    <n v="2"/>
    <n v="0"/>
    <n v="0"/>
    <m/>
    <m/>
    <b v="1"/>
    <s v="B"/>
    <n v="0"/>
    <x v="2"/>
    <m/>
  </r>
  <r>
    <n v="10488"/>
    <x v="3"/>
    <s v="ITS1032 AP"/>
    <s v="National Job Evaluation for the Further Education sector"/>
    <x v="2"/>
    <n v="1"/>
    <m/>
    <d v="2018-01-20T00:00:00"/>
    <d v="2022-01-19T00:00:00"/>
    <n v="36"/>
    <n v="12"/>
    <b v="1"/>
    <n v="12"/>
    <b v="0"/>
    <m/>
    <n v="33375"/>
    <n v="133500"/>
    <d v="2017-06-21T00:00:00"/>
    <d v="2017-12-18T00:00:00"/>
    <b v="1"/>
    <s v="B"/>
    <n v="0"/>
    <x v="0"/>
    <m/>
  </r>
  <r>
    <n v="10489"/>
    <x v="0"/>
    <s v="RM3745 GPS"/>
    <s v="Management Consultancy Framework"/>
    <x v="6"/>
    <n v="1"/>
    <d v="3017-09-03T00:00:00"/>
    <d v="2017-09-04T00:00:00"/>
    <d v="2021-09-03T00:00:00"/>
    <n v="48"/>
    <n v="0"/>
    <b v="0"/>
    <m/>
    <b v="0"/>
    <m/>
    <n v="5000"/>
    <n v="20000"/>
    <m/>
    <m/>
    <b v="1"/>
    <s v="A"/>
    <n v="0"/>
    <x v="0"/>
    <m/>
  </r>
  <r>
    <n v="10490"/>
    <x v="4"/>
    <s v="PFB1033 AP"/>
    <s v="Defined Contribution Scheme"/>
    <x v="6"/>
    <n v="1"/>
    <m/>
    <d v="2019-07-02T00:00:00"/>
    <d v="2022-07-01T00:00:00"/>
    <n v="36"/>
    <n v="12"/>
    <b v="0"/>
    <m/>
    <b v="0"/>
    <m/>
    <n v="1000000"/>
    <n v="4000000"/>
    <d v="2018-06-29T00:00:00"/>
    <m/>
    <b v="1"/>
    <s v="B"/>
    <n v="12"/>
    <x v="0"/>
    <m/>
  </r>
  <r>
    <n v="10503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Dispute Resolution"/>
  </r>
  <r>
    <n v="10505"/>
    <x v="0"/>
    <s v="ITS5050 LU"/>
    <s v="Vulnerability Assessment and Information Services, Jisc"/>
    <x v="2"/>
    <n v="5"/>
    <m/>
    <d v="2016-03-24T00:00:00"/>
    <d v="2020-03-23T00:00:00"/>
    <n v="24"/>
    <n v="24"/>
    <b v="1"/>
    <n v="12"/>
    <b v="1"/>
    <n v="12"/>
    <n v="0"/>
    <n v="0"/>
    <m/>
    <m/>
    <b v="1"/>
    <s v="B"/>
    <n v="0"/>
    <x v="5"/>
    <m/>
  </r>
  <r>
    <n v="10507"/>
    <x v="0"/>
    <s v="ITS3046 CPC"/>
    <s v="Corporate Software"/>
    <x v="2"/>
    <n v="3"/>
    <m/>
    <d v="2013-08-19T00:00:00"/>
    <d v="2017-08-18T00:00:00"/>
    <n v="48"/>
    <m/>
    <b v="0"/>
    <m/>
    <b v="0"/>
    <m/>
    <n v="0"/>
    <n v="0"/>
    <m/>
    <m/>
    <b v="1"/>
    <s v="B"/>
    <m/>
    <x v="2"/>
    <s v="Financial Management Software"/>
  </r>
  <r>
    <n v="10519"/>
    <x v="0"/>
    <s v="FFE2004 NE"/>
    <s v="Removals and Relocations -  Lot 2 Removal &amp; Relocation of Arts &amp; Artefacts"/>
    <x v="1"/>
    <n v="2"/>
    <d v="2017-05-01T00:00:00"/>
    <d v="2017-05-01T00:00:00"/>
    <d v="2021-01-31T00:00:00"/>
    <n v="21"/>
    <n v="24"/>
    <b v="1"/>
    <n v="12"/>
    <b v="1"/>
    <n v="12"/>
    <n v="0"/>
    <n v="0"/>
    <m/>
    <m/>
    <b v="1"/>
    <s v="B"/>
    <n v="0"/>
    <x v="4"/>
    <m/>
  </r>
  <r>
    <n v="10541"/>
    <x v="3"/>
    <s v="CAT11037 TU"/>
    <s v="Fresh Fruit &amp; Vegetables"/>
    <x v="1"/>
    <n v="10"/>
    <m/>
    <d v="2018-08-01T00:00:00"/>
    <d v="2022-07-31T00:00:00"/>
    <n v="24"/>
    <n v="24"/>
    <b v="1"/>
    <n v="12"/>
    <b v="1"/>
    <n v="12"/>
    <n v="0"/>
    <n v="0"/>
    <m/>
    <m/>
    <b v="1"/>
    <s v="B"/>
    <n v="0"/>
    <x v="1"/>
    <m/>
  </r>
  <r>
    <n v="10542"/>
    <x v="3"/>
    <s v="CAT11034 TU"/>
    <s v="Fresh Seafood"/>
    <x v="1"/>
    <n v="10"/>
    <d v="2018-01-02T00:00:00"/>
    <d v="2018-02-13T00:00:00"/>
    <d v="2022-05-12T00:00:00"/>
    <n v="24"/>
    <n v="27"/>
    <b v="1"/>
    <n v="12"/>
    <b v="1"/>
    <n v="15"/>
    <n v="0"/>
    <n v="0"/>
    <m/>
    <m/>
    <b v="1"/>
    <s v="B"/>
    <n v="0"/>
    <x v="1"/>
    <m/>
  </r>
  <r>
    <n v="10543"/>
    <x v="3"/>
    <s v="CAT11035 TU"/>
    <s v="Fresh Meat &amp; Poultry"/>
    <x v="1"/>
    <n v="10"/>
    <m/>
    <d v="2018-01-01T00:00:00"/>
    <d v="2021-12-31T00:00:00"/>
    <n v="24"/>
    <n v="24"/>
    <b v="1"/>
    <n v="12"/>
    <b v="1"/>
    <n v="12"/>
    <n v="0"/>
    <n v="0"/>
    <m/>
    <m/>
    <b v="1"/>
    <s v="B"/>
    <n v="0"/>
    <x v="1"/>
    <m/>
  </r>
  <r>
    <n v="10559"/>
    <x v="3"/>
    <s v="SP-16-013"/>
    <s v="Office Equipment"/>
    <x v="2"/>
    <n v="1"/>
    <d v="2017-06-01T00:00:00"/>
    <d v="2017-06-03T00:00:00"/>
    <d v="2022-06-02T00:00:00"/>
    <n v="24"/>
    <n v="36"/>
    <b v="1"/>
    <n v="12"/>
    <b v="1"/>
    <n v="24"/>
    <n v="1560725"/>
    <n v="6250000"/>
    <m/>
    <m/>
    <b v="1"/>
    <s v="A"/>
    <n v="0"/>
    <x v="0"/>
    <m/>
  </r>
  <r>
    <n v="10574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Governance (constitutional, charity, higher education, academic registry)"/>
  </r>
  <r>
    <n v="10575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Commercial"/>
  </r>
  <r>
    <n v="10576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Student Matters"/>
  </r>
  <r>
    <n v="10577"/>
    <x v="0"/>
    <s v="PFB5041 LU"/>
    <s v="Legal Services Framework Agreement - National"/>
    <x v="6"/>
    <n v="5"/>
    <d v="2017-05-19T00:00:00"/>
    <d v="2017-05-19T00:00:00"/>
    <d v="2021-05-18T00:00:00"/>
    <n v="36"/>
    <n v="12"/>
    <b v="1"/>
    <n v="12"/>
    <b v="0"/>
    <m/>
    <n v="0"/>
    <n v="0"/>
    <m/>
    <d v="2017-05-15T00:00:00"/>
    <b v="1"/>
    <s v="B"/>
    <n v="0"/>
    <x v="5"/>
    <s v="One-Stop-Shop"/>
  </r>
  <r>
    <n v="10602"/>
    <x v="0"/>
    <s v="BA-LAB041"/>
    <s v="Laboratory Chemicals"/>
    <x v="0"/>
    <n v="1"/>
    <d v="2013-09-03T00:00:00"/>
    <d v="2013-10-01T00:00:00"/>
    <d v="2017-09-30T00:00:00"/>
    <n v="36"/>
    <n v="12"/>
    <b v="1"/>
    <n v="12"/>
    <b v="0"/>
    <m/>
    <n v="0"/>
    <n v="0"/>
    <d v="2012-10-01T00:00:00"/>
    <d v="2013-10-01T00:00:00"/>
    <b v="1"/>
    <s v="B"/>
    <n v="0"/>
    <x v="0"/>
    <s v="General Chemicals - VWR International, Fisher Scientific, SCS, Sigma Aldrich"/>
  </r>
  <r>
    <n v="10633"/>
    <x v="3"/>
    <s v="INS1002 AP"/>
    <s v="Insurance Services"/>
    <x v="6"/>
    <n v="1"/>
    <d v="2019-05-02T00:00:00"/>
    <d v="2019-08-01T00:00:00"/>
    <d v="2022-07-31T00:00:00"/>
    <n v="36"/>
    <n v="12"/>
    <b v="0"/>
    <m/>
    <b v="0"/>
    <m/>
    <n v="2500000"/>
    <n v="10000000"/>
    <d v="2018-10-01T00:00:00"/>
    <d v="2019-05-03T00:00:00"/>
    <b v="1"/>
    <s v="B"/>
    <n v="12"/>
    <x v="0"/>
    <m/>
  </r>
  <r>
    <n v="10639"/>
    <x v="14"/>
    <s v="PFB1034 AP"/>
    <s v="Intellectual Property Services"/>
    <x v="6"/>
    <n v="1"/>
    <m/>
    <d v="2023-01-09T00:00:00"/>
    <d v="2026-01-08T00:00:00"/>
    <n v="36"/>
    <n v="12"/>
    <b v="0"/>
    <m/>
    <b v="0"/>
    <m/>
    <n v="100000"/>
    <n v="400000"/>
    <d v="2021-12-01T00:00:00"/>
    <d v="2022-10-07T00:00:00"/>
    <b v="1"/>
    <s v="B"/>
    <n v="12"/>
    <x v="0"/>
    <m/>
  </r>
  <r>
    <n v="10677"/>
    <x v="0"/>
    <s v="ITS3046 CPC"/>
    <s v="Corporate Software"/>
    <x v="2"/>
    <n v="3"/>
    <m/>
    <d v="2013-08-19T00:00:00"/>
    <d v="2017-08-18T00:00:00"/>
    <n v="48"/>
    <m/>
    <b v="0"/>
    <m/>
    <b v="0"/>
    <m/>
    <m/>
    <m/>
    <m/>
    <m/>
    <b v="1"/>
    <s v="B"/>
    <m/>
    <x v="2"/>
    <s v="HR Management Software"/>
  </r>
  <r>
    <n v="10678"/>
    <x v="0"/>
    <s v="ITS3046 CPC"/>
    <s v="Corporate Software"/>
    <x v="2"/>
    <n v="3"/>
    <m/>
    <d v="2013-08-19T00:00:00"/>
    <d v="2017-08-18T00:00:00"/>
    <n v="48"/>
    <m/>
    <b v="0"/>
    <m/>
    <b v="0"/>
    <m/>
    <n v="0"/>
    <n v="0"/>
    <m/>
    <m/>
    <b v="1"/>
    <s v="B"/>
    <m/>
    <x v="2"/>
    <s v="Payroll Software"/>
  </r>
  <r>
    <n v="10679"/>
    <x v="0"/>
    <s v="ITS3046 CPC"/>
    <s v="Corporate Software"/>
    <x v="2"/>
    <n v="3"/>
    <m/>
    <d v="2013-08-19T00:00:00"/>
    <d v="2017-08-18T00:00:00"/>
    <n v="48"/>
    <m/>
    <b v="0"/>
    <m/>
    <b v="0"/>
    <m/>
    <m/>
    <m/>
    <m/>
    <m/>
    <b v="1"/>
    <s v="B"/>
    <m/>
    <x v="2"/>
    <s v="Learner Management Information Software"/>
  </r>
  <r>
    <n v="10680"/>
    <x v="0"/>
    <s v="ITS3046 CPC"/>
    <s v="Corporate Software"/>
    <x v="2"/>
    <n v="3"/>
    <m/>
    <d v="2013-08-19T00:00:00"/>
    <d v="2017-08-18T00:00:00"/>
    <n v="48"/>
    <m/>
    <b v="0"/>
    <m/>
    <b v="0"/>
    <m/>
    <m/>
    <m/>
    <m/>
    <m/>
    <b v="1"/>
    <s v="B"/>
    <m/>
    <x v="2"/>
    <s v="One Stop Shop"/>
  </r>
  <r>
    <n v="10719"/>
    <x v="3"/>
    <s v="SP-16-008"/>
    <s v="Creative Services"/>
    <x v="6"/>
    <n v="1"/>
    <d v="2017-06-30T00:00:00"/>
    <d v="2017-07-01T00:00:00"/>
    <d v="2022-06-30T00:00:00"/>
    <n v="48"/>
    <n v="12"/>
    <b v="1"/>
    <n v="12"/>
    <b v="0"/>
    <m/>
    <n v="20000"/>
    <n v="80000"/>
    <m/>
    <m/>
    <b v="1"/>
    <s v="A"/>
    <n v="0"/>
    <x v="0"/>
    <m/>
  </r>
  <r>
    <n v="10722"/>
    <x v="3"/>
    <s v="SP-16-009"/>
    <s v="Public Relations"/>
    <x v="6"/>
    <n v="1"/>
    <d v="2017-06-30T00:00:00"/>
    <d v="2017-07-01T00:00:00"/>
    <d v="2022-06-30T00:00:00"/>
    <n v="48"/>
    <n v="12"/>
    <b v="1"/>
    <n v="12"/>
    <b v="0"/>
    <m/>
    <n v="10000"/>
    <n v="40000"/>
    <m/>
    <m/>
    <b v="1"/>
    <s v="A"/>
    <n v="0"/>
    <x v="0"/>
    <m/>
  </r>
  <r>
    <n v="10726"/>
    <x v="3"/>
    <s v="SP-16-010"/>
    <s v="Digital Marketing"/>
    <x v="6"/>
    <n v="1"/>
    <d v="2017-06-30T00:00:00"/>
    <d v="2017-07-01T00:00:00"/>
    <d v="2022-06-30T00:00:00"/>
    <n v="48"/>
    <n v="12"/>
    <b v="1"/>
    <n v="12"/>
    <b v="0"/>
    <m/>
    <n v="20000"/>
    <n v="80000"/>
    <m/>
    <m/>
    <b v="1"/>
    <s v="A"/>
    <n v="0"/>
    <x v="0"/>
    <m/>
  </r>
  <r>
    <n v="10728"/>
    <x v="3"/>
    <s v="SP-16-011"/>
    <s v="Marketing Research"/>
    <x v="6"/>
    <n v="1"/>
    <d v="2017-06-30T00:00:00"/>
    <d v="2017-07-01T00:00:00"/>
    <d v="2022-06-30T00:00:00"/>
    <n v="48"/>
    <n v="12"/>
    <b v="1"/>
    <n v="12"/>
    <b v="0"/>
    <m/>
    <n v="5000"/>
    <n v="20000"/>
    <m/>
    <m/>
    <b v="1"/>
    <s v="A"/>
    <n v="0"/>
    <x v="0"/>
    <m/>
  </r>
  <r>
    <n v="10730"/>
    <x v="3"/>
    <s v="SP-16-012"/>
    <s v="Events &amp; Video Production Services"/>
    <x v="6"/>
    <n v="1"/>
    <d v="2017-06-30T00:00:00"/>
    <d v="2017-07-01T00:00:00"/>
    <d v="2022-06-30T00:00:00"/>
    <n v="48"/>
    <n v="12"/>
    <b v="1"/>
    <n v="12"/>
    <b v="0"/>
    <m/>
    <n v="5000"/>
    <n v="20000"/>
    <m/>
    <m/>
    <b v="1"/>
    <s v="A"/>
    <n v="0"/>
    <x v="0"/>
    <m/>
  </r>
  <r>
    <n v="10734"/>
    <x v="3"/>
    <s v="SP-18-012"/>
    <s v="Admin, Catering &amp; Manual Staff Services - North region"/>
    <x v="5"/>
    <n v="1"/>
    <d v="2019-03-29T00:00:00"/>
    <d v="2019-04-13T00:00:00"/>
    <d v="2022-04-12T00:00:00"/>
    <n v="36"/>
    <n v="12"/>
    <b v="0"/>
    <m/>
    <b v="0"/>
    <m/>
    <n v="200000"/>
    <n v="1000000"/>
    <m/>
    <m/>
    <b v="1"/>
    <s v="A"/>
    <n v="12"/>
    <x v="0"/>
    <m/>
  </r>
  <r>
    <n v="10749"/>
    <x v="0"/>
    <s v="LAB4034 SU"/>
    <s v="Antibodies and Sera (and other related matrices) IRLA"/>
    <x v="0"/>
    <n v="4"/>
    <m/>
    <d v="2017-07-01T00:00:00"/>
    <d v="2021-06-30T00:00:00"/>
    <n v="24"/>
    <m/>
    <b v="1"/>
    <n v="12"/>
    <b v="1"/>
    <n v="12"/>
    <n v="0"/>
    <n v="0"/>
    <m/>
    <m/>
    <b v="1"/>
    <s v="B"/>
    <n v="0"/>
    <x v="3"/>
    <s v="Antibodies"/>
  </r>
  <r>
    <n v="10750"/>
    <x v="0"/>
    <s v="LAB4034 SU"/>
    <s v="Antibodies and Sera (and other related matrices) IRLA"/>
    <x v="0"/>
    <n v="4"/>
    <m/>
    <d v="2017-07-01T00:00:00"/>
    <d v="2021-06-30T00:00:00"/>
    <n v="24"/>
    <m/>
    <b v="1"/>
    <n v="12"/>
    <b v="1"/>
    <n v="12"/>
    <n v="0"/>
    <n v="0"/>
    <m/>
    <m/>
    <b v="1"/>
    <s v="B"/>
    <n v="0"/>
    <x v="3"/>
    <s v="Sera (and other related matrices)"/>
  </r>
  <r>
    <n v="10793"/>
    <x v="3"/>
    <s v="EFM3113 NW"/>
    <s v="Air Filters"/>
    <x v="1"/>
    <n v="3"/>
    <m/>
    <d v="2017-08-01T00:00:00"/>
    <d v="2022-03-31T00:00:00"/>
    <n v="36"/>
    <n v="12"/>
    <b v="1"/>
    <n v="12"/>
    <b v="1"/>
    <n v="8"/>
    <n v="0"/>
    <n v="0"/>
    <m/>
    <m/>
    <b v="1"/>
    <s v="B"/>
    <n v="0"/>
    <x v="2"/>
    <s v="Supply, Fit &amp; Removal"/>
  </r>
  <r>
    <n v="10794"/>
    <x v="3"/>
    <s v="EFM3113 NW"/>
    <s v="Air Filters"/>
    <x v="1"/>
    <n v="3"/>
    <m/>
    <d v="2017-08-01T00:00:00"/>
    <d v="2022-03-31T00:00:00"/>
    <n v="36"/>
    <n v="12"/>
    <b v="1"/>
    <n v="12"/>
    <b v="1"/>
    <n v="8"/>
    <n v="0"/>
    <n v="0"/>
    <m/>
    <m/>
    <b v="1"/>
    <s v="B"/>
    <n v="0"/>
    <x v="2"/>
    <s v="Maintenance"/>
  </r>
  <r>
    <n v="10836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2: Mainland European language books incl. English language books published in mainland Europe"/>
  </r>
  <r>
    <n v="10837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3: Standing orders"/>
  </r>
  <r>
    <n v="10838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4.2: E-books: Individual title or package purchase for access on a third-party platform"/>
  </r>
  <r>
    <n v="10839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4.1: E-books: individual title or package purchase for access on aggregator’s own platform"/>
  </r>
  <r>
    <n v="10840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4.3: E-books for library access for all authorised users: Patron/Demand Driven Acquisition"/>
  </r>
  <r>
    <n v="10841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4.4: E-books for library access for all authorised users: subscriptions"/>
  </r>
  <r>
    <n v="10842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1"/>
    <s v="B"/>
    <n v="0"/>
    <x v="3"/>
    <s v="Lot 5.1: E-textbooks: Supplier-negotiated terms with publishers for offer to institutions"/>
  </r>
  <r>
    <n v="10843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1"/>
    <s v="B"/>
    <n v="0"/>
    <x v="3"/>
    <s v="Lot 5.2: E-txtbks: 3rd party/instn-negotiated terms w/ publishers for access via supp/agg platform"/>
  </r>
  <r>
    <n v="10846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6: English language print books for institution department purchase (primarily non-library)"/>
  </r>
  <r>
    <n v="10847"/>
    <x v="3"/>
    <s v="LIB4035 SU"/>
    <s v="Books"/>
    <x v="4"/>
    <n v="4"/>
    <m/>
    <d v="2017-08-01T00:00:00"/>
    <d v="2022-01-31T00:00:00"/>
    <n v="24"/>
    <m/>
    <b v="1"/>
    <n v="12"/>
    <b v="1"/>
    <n v="18"/>
    <n v="0"/>
    <n v="0"/>
    <m/>
    <m/>
    <b v="0"/>
    <s v="B"/>
    <n v="0"/>
    <x v="3"/>
    <s v="Lot 7: Sales to individuals – staff and students (print and electronic)"/>
  </r>
  <r>
    <n v="10894"/>
    <x v="0"/>
    <s v="EFM1024 AP"/>
    <s v="Water Quality Management"/>
    <x v="1"/>
    <n v="1"/>
    <d v="2017-08-08T00:00:00"/>
    <d v="2017-08-08T00:00:00"/>
    <d v="2021-08-07T00:00:00"/>
    <n v="36"/>
    <n v="12"/>
    <b v="1"/>
    <n v="12"/>
    <b v="0"/>
    <m/>
    <n v="500000"/>
    <n v="2000000"/>
    <d v="2016-07-01T00:00:00"/>
    <d v="2017-07-24T00:00:00"/>
    <b v="1"/>
    <s v="B"/>
    <n v="0"/>
    <x v="0"/>
    <s v="Water Quality Treatment Services (including sampling and treatment of Legionella) (UK wide)"/>
  </r>
  <r>
    <n v="10895"/>
    <x v="0"/>
    <s v="EFM1024 AP"/>
    <s v="Water Quality Management"/>
    <x v="1"/>
    <n v="1"/>
    <d v="2017-08-08T00:00:00"/>
    <d v="2017-08-08T00:00:00"/>
    <d v="2021-08-07T00:00:00"/>
    <n v="36"/>
    <n v="12"/>
    <b v="1"/>
    <n v="12"/>
    <b v="0"/>
    <m/>
    <n v="250000"/>
    <n v="1000000"/>
    <d v="2016-07-01T00:00:00"/>
    <d v="2017-07-24T00:00:00"/>
    <b v="1"/>
    <s v="B"/>
    <n v="0"/>
    <x v="0"/>
    <s v="One Stop Shop for provision of full Water Quality Management Service (UK Nationwide)"/>
  </r>
  <r>
    <n v="10904"/>
    <x v="3"/>
    <s v="YorBuild2"/>
    <s v="YORBuild 2"/>
    <x v="1"/>
    <n v="2"/>
    <d v="2017-02-01T00:00:00"/>
    <d v="2017-02-01T00:00:00"/>
    <d v="2022-01-31T00:00:00"/>
    <n v="24"/>
    <m/>
    <b v="1"/>
    <n v="12"/>
    <b v="1"/>
    <n v="24"/>
    <n v="132080000"/>
    <n v="0"/>
    <m/>
    <m/>
    <b v="1"/>
    <s v="C1 - Local Collaboration"/>
    <n v="0"/>
    <x v="4"/>
    <m/>
  </r>
  <r>
    <n v="10909"/>
    <x v="3"/>
    <s v="EFM2016 NE"/>
    <s v="Manned Guarding &amp; Associated Services"/>
    <x v="1"/>
    <n v="2"/>
    <d v="2018-03-22T00:00:00"/>
    <d v="2018-04-01T00:00:00"/>
    <d v="2022-03-31T00:00:00"/>
    <n v="24"/>
    <n v="24"/>
    <b v="1"/>
    <n v="12"/>
    <b v="1"/>
    <n v="12"/>
    <n v="0"/>
    <n v="0"/>
    <m/>
    <d v="2017-11-06T00:00:00"/>
    <b v="1"/>
    <s v="B"/>
    <n v="0"/>
    <x v="4"/>
    <s v="Manned Guarding Services"/>
  </r>
  <r>
    <n v="10910"/>
    <x v="3"/>
    <s v="EFM2016 NE"/>
    <s v="Manned Guarding &amp; Associated Services"/>
    <x v="1"/>
    <n v="2"/>
    <d v="2018-04-01T00:00:00"/>
    <d v="2018-04-01T00:00:00"/>
    <d v="2022-03-31T00:00:00"/>
    <n v="24"/>
    <n v="24"/>
    <b v="1"/>
    <n v="12"/>
    <b v="1"/>
    <n v="12"/>
    <n v="0"/>
    <n v="0"/>
    <m/>
    <d v="2017-11-06T00:00:00"/>
    <b v="1"/>
    <s v="B"/>
    <n v="0"/>
    <x v="4"/>
    <s v="CCTV Monitoring"/>
  </r>
  <r>
    <n v="10911"/>
    <x v="10"/>
    <s v="EFM2019NE"/>
    <s v="Car Park Management Services"/>
    <x v="1"/>
    <n v="2"/>
    <m/>
    <m/>
    <m/>
    <m/>
    <m/>
    <b v="0"/>
    <m/>
    <b v="0"/>
    <m/>
    <m/>
    <m/>
    <m/>
    <d v="2022-01-31T00:00:00"/>
    <b v="1"/>
    <s v="B"/>
    <m/>
    <x v="4"/>
    <m/>
  </r>
  <r>
    <n v="11021"/>
    <x v="3"/>
    <s v="LAB1018 AP"/>
    <s v="Veterinary Supplies"/>
    <x v="0"/>
    <n v="1"/>
    <d v="2020-01-29T00:00:00"/>
    <d v="2020-02-10T00:00:00"/>
    <d v="2024-02-09T00:00:00"/>
    <n v="48"/>
    <n v="0"/>
    <b v="0"/>
    <n v="0"/>
    <b v="0"/>
    <n v="0"/>
    <n v="7000000"/>
    <n v="28000000"/>
    <d v="2019-01-27T00:00:00"/>
    <d v="2020-01-27T00:00:00"/>
    <b v="1"/>
    <s v="A"/>
    <n v="0"/>
    <x v="0"/>
    <m/>
  </r>
  <r>
    <n v="11022"/>
    <x v="3"/>
    <s v="LAB1019 NH"/>
    <s v="Multi-Modality Imaging Equipment"/>
    <x v="0"/>
    <n v="1"/>
    <d v="2018-12-18T00:00:00"/>
    <d v="2019-01-26T00:00:00"/>
    <d v="2023-01-25T00:00:00"/>
    <n v="48"/>
    <n v="0"/>
    <b v="0"/>
    <m/>
    <b v="0"/>
    <m/>
    <n v="30000000"/>
    <n v="120000000"/>
    <d v="2018-02-22T00:00:00"/>
    <d v="2019-01-28T00:00:00"/>
    <b v="1"/>
    <s v="B"/>
    <n v="0"/>
    <x v="0"/>
    <m/>
  </r>
  <r>
    <n v="11030"/>
    <x v="0"/>
    <s v="EFM3048 CPC"/>
    <s v="Total Facilities Management"/>
    <x v="1"/>
    <n v="3"/>
    <m/>
    <d v="2017-08-14T00:00:00"/>
    <d v="2021-08-13T00:00:00"/>
    <n v="36"/>
    <n v="24"/>
    <b v="1"/>
    <n v="12"/>
    <b v="0"/>
    <n v="12"/>
    <n v="0"/>
    <n v="0"/>
    <m/>
    <m/>
    <b v="1"/>
    <s v="B"/>
    <n v="12"/>
    <x v="2"/>
    <m/>
  </r>
  <r>
    <n v="11031"/>
    <x v="0"/>
    <s v="PFB2002 NE"/>
    <s v="Training Provider Agreement - Lot 2 Leadership and Management"/>
    <x v="6"/>
    <n v="2"/>
    <m/>
    <d v="2017-09-13T00:00:00"/>
    <d v="2020-09-12T00:00:00"/>
    <n v="36"/>
    <n v="12"/>
    <b v="0"/>
    <n v="12"/>
    <b v="0"/>
    <m/>
    <n v="0"/>
    <n v="0"/>
    <d v="2015-12-01T00:00:00"/>
    <d v="2017-07-01T00:00:00"/>
    <b v="1"/>
    <s v="B"/>
    <n v="12"/>
    <x v="4"/>
    <s v="Leadership and Management"/>
  </r>
  <r>
    <n v="11032"/>
    <x v="0"/>
    <s v="PFB2002 NE"/>
    <s v="Training Provider Agreement - Lot 3 Personal Development"/>
    <x v="6"/>
    <n v="2"/>
    <m/>
    <d v="2017-09-13T00:00:00"/>
    <d v="2020-09-12T00:00:00"/>
    <n v="36"/>
    <n v="12"/>
    <b v="0"/>
    <n v="12"/>
    <b v="0"/>
    <m/>
    <n v="0"/>
    <n v="0"/>
    <d v="2015-12-01T00:00:00"/>
    <d v="2017-07-01T00:00:00"/>
    <b v="1"/>
    <s v="B"/>
    <n v="12"/>
    <x v="4"/>
    <s v="Personal Development"/>
  </r>
  <r>
    <n v="11033"/>
    <x v="0"/>
    <s v="PFB2002 NE"/>
    <s v="Training Provider Agreement - Lot 5 Registered Apprenticeship Training Providers"/>
    <x v="6"/>
    <n v="2"/>
    <m/>
    <d v="2017-09-13T00:00:00"/>
    <d v="2020-09-12T00:00:00"/>
    <n v="36"/>
    <n v="12"/>
    <b v="0"/>
    <n v="12"/>
    <b v="0"/>
    <m/>
    <n v="0"/>
    <n v="0"/>
    <d v="2015-12-01T00:00:00"/>
    <d v="2017-07-01T00:00:00"/>
    <b v="1"/>
    <s v="B"/>
    <n v="12"/>
    <x v="4"/>
    <s v="Registered Apprenticeship Training Providers"/>
  </r>
  <r>
    <n v="11034"/>
    <x v="0"/>
    <s v="PFB2002 NE"/>
    <s v="Training Provider Agreement - Lot 7 Managed Training Service Provider"/>
    <x v="6"/>
    <n v="2"/>
    <m/>
    <d v="2017-09-13T00:00:00"/>
    <d v="2020-09-12T00:00:00"/>
    <n v="36"/>
    <n v="12"/>
    <b v="0"/>
    <n v="12"/>
    <b v="0"/>
    <m/>
    <n v="0"/>
    <n v="0"/>
    <d v="2015-12-01T00:00:00"/>
    <d v="2017-07-01T00:00:00"/>
    <b v="1"/>
    <s v="B"/>
    <n v="12"/>
    <x v="4"/>
    <s v="Managed Training Service Provider"/>
  </r>
  <r>
    <n v="11064"/>
    <x v="3"/>
    <s v="CAT1064 AP"/>
    <s v="Fresh Bakery Products"/>
    <x v="1"/>
    <n v="1"/>
    <d v="2019-08-23T00:00:00"/>
    <d v="2019-09-07T00:00:00"/>
    <d v="2022-09-06T00:00:00"/>
    <n v="36"/>
    <n v="12"/>
    <b v="0"/>
    <m/>
    <b v="0"/>
    <m/>
    <n v="300000"/>
    <n v="1200000"/>
    <d v="2019-03-19T00:00:00"/>
    <d v="2019-08-01T00:00:00"/>
    <b v="1"/>
    <s v="B"/>
    <n v="12"/>
    <x v="0"/>
    <m/>
  </r>
  <r>
    <n v="11081"/>
    <x v="9"/>
    <s v="CC RM1058"/>
    <s v="Technology Services"/>
    <x v="2"/>
    <n v="1"/>
    <d v="2015-05-13T00:00:00"/>
    <d v="2015-05-27T00:00:00"/>
    <d v="2017-05-26T00:00:00"/>
    <n v="24"/>
    <n v="2"/>
    <b v="0"/>
    <n v="2"/>
    <b v="0"/>
    <m/>
    <n v="0"/>
    <n v="0"/>
    <m/>
    <m/>
    <b v="0"/>
    <s v="(Blank)"/>
    <n v="2"/>
    <x v="0"/>
    <m/>
  </r>
  <r>
    <n v="11082"/>
    <x v="3"/>
    <s v="SP-18-015"/>
    <s v="Interim IT Staff Services - National"/>
    <x v="5"/>
    <n v="1"/>
    <d v="2019-03-29T00:00:00"/>
    <d v="2019-04-13T00:00:00"/>
    <d v="2022-04-12T00:00:00"/>
    <n v="36"/>
    <n v="12"/>
    <b v="0"/>
    <m/>
    <b v="0"/>
    <m/>
    <n v="4000000"/>
    <n v="16000000"/>
    <m/>
    <m/>
    <b v="1"/>
    <s v="A"/>
    <n v="12"/>
    <x v="0"/>
    <m/>
  </r>
  <r>
    <n v="11103"/>
    <x v="3"/>
    <s v="CAT11029 TU"/>
    <s v="Design &amp; Installation for the Customer experience (Catering &amp; Social Spaces)"/>
    <x v="1"/>
    <n v="10"/>
    <m/>
    <d v="2018-04-01T00:00:00"/>
    <d v="2022-03-31T00:00:00"/>
    <n v="24"/>
    <n v="24"/>
    <b v="1"/>
    <n v="12"/>
    <b v="1"/>
    <n v="12"/>
    <n v="0"/>
    <n v="0"/>
    <m/>
    <m/>
    <b v="1"/>
    <s v="(Blank)"/>
    <n v="0"/>
    <x v="1"/>
    <m/>
  </r>
  <r>
    <n v="11116"/>
    <x v="3"/>
    <s v="AV1017 AP"/>
    <s v="Audio Visual Equipment - Supply of Equipment and Consumables"/>
    <x v="2"/>
    <n v="1"/>
    <d v="2018-10-26T00:00:00"/>
    <d v="2018-10-31T00:00:00"/>
    <d v="2021-10-30T00:00:00"/>
    <n v="24"/>
    <n v="24"/>
    <b v="1"/>
    <n v="12"/>
    <b v="0"/>
    <n v="12"/>
    <n v="800000"/>
    <n v="3200000"/>
    <d v="2017-12-01T00:00:00"/>
    <d v="2018-08-30T00:00:00"/>
    <b v="1"/>
    <s v="B"/>
    <n v="12"/>
    <x v="0"/>
    <s v="Supply Equipment &amp; Consumables only"/>
  </r>
  <r>
    <n v="11139"/>
    <x v="3"/>
    <s v="UTI1001 AP"/>
    <s v="Natural Gas"/>
    <x v="1"/>
    <n v="1"/>
    <d v="2019-05-27T00:00:00"/>
    <d v="2020-04-01T00:00:00"/>
    <d v="2023-03-31T00:00:00"/>
    <n v="36"/>
    <n v="36"/>
    <b v="0"/>
    <m/>
    <b v="0"/>
    <m/>
    <n v="20000000"/>
    <n v="120000000"/>
    <d v="2018-03-15T00:00:00"/>
    <d v="2019-01-28T00:00:00"/>
    <b v="1"/>
    <s v="A"/>
    <n v="36"/>
    <x v="0"/>
    <m/>
  </r>
  <r>
    <n v="11140"/>
    <x v="3"/>
    <s v="EFM1030 AP"/>
    <s v="Condition Surveys"/>
    <x v="1"/>
    <n v="1"/>
    <d v="2019-07-16T00:00:00"/>
    <d v="2019-07-24T00:00:00"/>
    <d v="2022-07-23T00:00:00"/>
    <n v="24"/>
    <n v="24"/>
    <b v="1"/>
    <n v="12"/>
    <b v="0"/>
    <m/>
    <n v="750000"/>
    <n v="3000000"/>
    <d v="2018-04-09T00:00:00"/>
    <d v="2019-07-22T00:00:00"/>
    <b v="1"/>
    <s v="B"/>
    <n v="12"/>
    <x v="0"/>
    <m/>
  </r>
  <r>
    <n v="11141"/>
    <x v="3"/>
    <s v="EFM1031 AP"/>
    <s v="Trade Materials"/>
    <x v="1"/>
    <n v="1"/>
    <d v="2018-02-01T00:00:00"/>
    <d v="2018-02-17T00:00:00"/>
    <d v="2022-02-16T00:00:00"/>
    <n v="36"/>
    <n v="12"/>
    <b v="1"/>
    <n v="12"/>
    <b v="0"/>
    <m/>
    <n v="110000"/>
    <n v="440000"/>
    <d v="2017-04-03T00:00:00"/>
    <d v="2018-02-01T00:00:00"/>
    <b v="1"/>
    <s v="B"/>
    <n v="0"/>
    <x v="0"/>
    <m/>
  </r>
  <r>
    <n v="11146"/>
    <x v="8"/>
    <s v="UTI1002 AP"/>
    <s v="Liquid Fuels"/>
    <x v="1"/>
    <n v="1"/>
    <m/>
    <d v="2019-10-15T00:00:00"/>
    <d v="2022-10-14T00:00:00"/>
    <n v="36"/>
    <n v="12"/>
    <b v="0"/>
    <m/>
    <b v="0"/>
    <m/>
    <n v="920000"/>
    <n v="3680000"/>
    <d v="2019-03-25T00:00:00"/>
    <d v="2018-09-03T00:00:00"/>
    <b v="0"/>
    <s v="A"/>
    <n v="12"/>
    <x v="0"/>
    <m/>
  </r>
  <r>
    <n v="11207"/>
    <x v="3"/>
    <s v="VEH1008 AP"/>
    <s v="Vehicle Purchase (CCS Ref RM6060)"/>
    <x v="1"/>
    <n v="1"/>
    <d v="2018-09-03T00:00:00"/>
    <d v="2018-12-02T00:00:00"/>
    <d v="2021-12-01T00:00:00"/>
    <n v="36"/>
    <n v="12"/>
    <b v="0"/>
    <n v="12"/>
    <b v="0"/>
    <m/>
    <n v="1000000"/>
    <n v="4000000"/>
    <d v="2018-05-01T00:00:00"/>
    <d v="2018-09-03T00:00:00"/>
    <b v="1"/>
    <s v="A"/>
    <n v="12"/>
    <x v="0"/>
    <m/>
  </r>
  <r>
    <n v="11208"/>
    <x v="3"/>
    <s v="EFM1032 AP"/>
    <s v="Lift Maintenance, Installation &amp; Refurbishment Services"/>
    <x v="1"/>
    <n v="1"/>
    <d v="2018-12-18T00:00:00"/>
    <d v="2019-01-02T00:00:00"/>
    <d v="2022-01-01T00:00:00"/>
    <n v="24"/>
    <n v="24"/>
    <b v="1"/>
    <n v="12"/>
    <b v="0"/>
    <n v="12"/>
    <n v="782841.9"/>
    <n v="3131367.59"/>
    <d v="2018-05-07T00:00:00"/>
    <d v="2018-12-11T00:00:00"/>
    <b v="1"/>
    <s v="B"/>
    <n v="12"/>
    <x v="0"/>
    <m/>
  </r>
  <r>
    <n v="11209"/>
    <x v="9"/>
    <s v="CCS RM6000"/>
    <s v="Fuel Card &amp; Associated Services"/>
    <x v="6"/>
    <n v="1"/>
    <d v="2018-03-01T00:00:00"/>
    <d v="2018-03-23T00:00:00"/>
    <d v="2021-03-22T00:00:00"/>
    <n v="36"/>
    <n v="0"/>
    <b v="0"/>
    <m/>
    <b v="0"/>
    <m/>
    <n v="0"/>
    <n v="0"/>
    <m/>
    <m/>
    <b v="0"/>
    <s v="(Blank)"/>
    <n v="0"/>
    <x v="0"/>
    <m/>
  </r>
  <r>
    <n v="11210"/>
    <x v="8"/>
    <s v="EFM1035 AP"/>
    <s v="Ironmongery &amp; Trade Tools"/>
    <x v="1"/>
    <n v="1"/>
    <m/>
    <d v="2019-02-19T00:00:00"/>
    <m/>
    <m/>
    <m/>
    <b v="0"/>
    <m/>
    <b v="0"/>
    <m/>
    <n v="0"/>
    <n v="0"/>
    <m/>
    <m/>
    <b v="0"/>
    <s v="B"/>
    <m/>
    <x v="0"/>
    <m/>
  </r>
  <r>
    <n v="11211"/>
    <x v="3"/>
    <s v="EFM1036 AP"/>
    <s v="Sustainable Timber Products &amp; Materials"/>
    <x v="1"/>
    <n v="1"/>
    <d v="2019-03-04T00:00:00"/>
    <d v="2019-04-23T00:00:00"/>
    <d v="2022-04-22T00:00:00"/>
    <n v="24"/>
    <n v="24"/>
    <b v="1"/>
    <n v="12"/>
    <b v="0"/>
    <n v="12"/>
    <n v="500000"/>
    <n v="2000000"/>
    <d v="2018-08-31T00:00:00"/>
    <d v="2019-03-04T00:00:00"/>
    <b v="1"/>
    <s v="B"/>
    <n v="12"/>
    <x v="0"/>
    <m/>
  </r>
  <r>
    <n v="11212"/>
    <x v="3"/>
    <s v="EFM1037 AP"/>
    <s v="Building Materials"/>
    <x v="1"/>
    <n v="1"/>
    <d v="2019-06-07T00:00:00"/>
    <d v="2019-06-07T00:00:00"/>
    <d v="2022-04-06T00:00:00"/>
    <n v="34"/>
    <n v="12"/>
    <b v="0"/>
    <m/>
    <b v="0"/>
    <m/>
    <n v="64000"/>
    <n v="256000"/>
    <d v="2018-08-31T00:00:00"/>
    <d v="2019-02-04T00:00:00"/>
    <b v="1"/>
    <s v="B"/>
    <n v="12"/>
    <x v="0"/>
    <m/>
  </r>
  <r>
    <n v="11213"/>
    <x v="3"/>
    <s v="EFM1038 AP"/>
    <s v="Asbestos related Works &amp; Services"/>
    <x v="1"/>
    <n v="1"/>
    <d v="2019-07-01T00:00:00"/>
    <d v="2019-07-01T00:00:00"/>
    <d v="2022-06-30T00:00:00"/>
    <n v="24"/>
    <n v="24"/>
    <b v="1"/>
    <n v="12"/>
    <b v="0"/>
    <n v="12"/>
    <n v="2250000"/>
    <n v="9000000"/>
    <d v="2018-12-01T00:00:00"/>
    <d v="2018-12-07T00:00:00"/>
    <b v="1"/>
    <s v="B"/>
    <n v="12"/>
    <x v="0"/>
    <m/>
  </r>
  <r>
    <n v="11214"/>
    <x v="4"/>
    <s v="EFM1039 AP"/>
    <s v="Pest Control"/>
    <x v="1"/>
    <n v="1"/>
    <d v="2020-11-01T00:00:00"/>
    <d v="2020-11-01T00:00:00"/>
    <d v="2022-10-31T00:00:00"/>
    <n v="24"/>
    <n v="24"/>
    <b v="0"/>
    <m/>
    <b v="0"/>
    <m/>
    <n v="1700000"/>
    <n v="6800000"/>
    <d v="2020-04-01T00:00:00"/>
    <d v="2020-11-01T00:00:00"/>
    <b v="0"/>
    <s v="B"/>
    <n v="24"/>
    <x v="0"/>
    <m/>
  </r>
  <r>
    <n v="11215"/>
    <x v="3"/>
    <s v="FFE1012 AP"/>
    <s v="Window Coverings"/>
    <x v="1"/>
    <n v="1"/>
    <d v="2019-03-19T00:00:00"/>
    <d v="2019-03-26T00:00:00"/>
    <d v="2022-03-25T00:00:00"/>
    <n v="24"/>
    <n v="24"/>
    <b v="1"/>
    <n v="12"/>
    <b v="0"/>
    <m/>
    <n v="300000"/>
    <n v="1200000"/>
    <d v="2018-01-08T00:00:00"/>
    <m/>
    <b v="1"/>
    <s v="B"/>
    <n v="12"/>
    <x v="0"/>
    <m/>
  </r>
  <r>
    <n v="11235"/>
    <x v="0"/>
    <s v="SP-16-003"/>
    <s v="Media Services Framework 2nd Generation"/>
    <x v="6"/>
    <n v="1"/>
    <m/>
    <d v="2016-11-29T00:00:00"/>
    <d v="2021-08-28T00:00:00"/>
    <n v="48"/>
    <n v="9"/>
    <b v="1"/>
    <n v="3"/>
    <b v="1"/>
    <n v="6"/>
    <n v="1000"/>
    <n v="4000"/>
    <m/>
    <m/>
    <b v="1"/>
    <s v="A"/>
    <n v="0"/>
    <x v="0"/>
    <s v="News, Distribution, online newsroom service and enquiry management service"/>
  </r>
  <r>
    <n v="11237"/>
    <x v="8"/>
    <s v="ITS1033 AP"/>
    <s v="Research Management Software"/>
    <x v="7"/>
    <n v="1"/>
    <m/>
    <m/>
    <m/>
    <m/>
    <m/>
    <b v="0"/>
    <m/>
    <b v="0"/>
    <m/>
    <n v="0"/>
    <n v="0"/>
    <m/>
    <m/>
    <b v="0"/>
    <s v="(Blank)"/>
    <m/>
    <x v="0"/>
    <m/>
  </r>
  <r>
    <n v="11238"/>
    <x v="8"/>
    <s v="ITS1034 AP"/>
    <s v="Current Research Information Systems"/>
    <x v="7"/>
    <n v="1"/>
    <m/>
    <m/>
    <m/>
    <m/>
    <m/>
    <b v="0"/>
    <m/>
    <b v="0"/>
    <m/>
    <m/>
    <m/>
    <m/>
    <m/>
    <b v="0"/>
    <s v="(Blank)"/>
    <m/>
    <x v="0"/>
    <m/>
  </r>
  <r>
    <n v="11239"/>
    <x v="7"/>
    <s v="LIB1007 AP"/>
    <s v="Digitisation"/>
    <x v="7"/>
    <n v="1"/>
    <m/>
    <m/>
    <m/>
    <m/>
    <m/>
    <b v="0"/>
    <m/>
    <b v="0"/>
    <m/>
    <n v="0"/>
    <n v="0"/>
    <m/>
    <m/>
    <b v="0"/>
    <s v="(Blank)"/>
    <m/>
    <x v="0"/>
    <m/>
  </r>
  <r>
    <n v="11240"/>
    <x v="8"/>
    <s v="ITS1035 AP"/>
    <s v="OnLine Training"/>
    <x v="7"/>
    <n v="1"/>
    <m/>
    <m/>
    <m/>
    <m/>
    <m/>
    <b v="0"/>
    <m/>
    <b v="0"/>
    <m/>
    <n v="0"/>
    <n v="0"/>
    <m/>
    <m/>
    <b v="0"/>
    <s v="(Blank)"/>
    <m/>
    <x v="0"/>
    <m/>
  </r>
  <r>
    <n v="11241"/>
    <x v="3"/>
    <s v="SP-19-007"/>
    <s v="UK &amp; International Domestic Relocation Services 2019"/>
    <x v="5"/>
    <n v="1"/>
    <d v="2020-03-30T00:00:00"/>
    <d v="2020-04-01T00:00:00"/>
    <d v="2024-03-31T00:00:00"/>
    <n v="48"/>
    <n v="0"/>
    <b v="0"/>
    <m/>
    <b v="0"/>
    <m/>
    <n v="50000"/>
    <n v="200000"/>
    <d v="2019-05-09T00:00:00"/>
    <d v="2020-02-03T00:00:00"/>
    <b v="1"/>
    <s v="A"/>
    <n v="0"/>
    <x v="0"/>
    <m/>
  </r>
  <r>
    <n v="11269"/>
    <x v="3"/>
    <s v="LIB1007 AP"/>
    <s v="Print Books and Standing Orders (the Supply of)"/>
    <x v="2"/>
    <n v="1"/>
    <d v="2017-10-31T00:00:00"/>
    <d v="2017-11-03T00:00:00"/>
    <d v="2021-11-02T00:00:00"/>
    <n v="24"/>
    <n v="24"/>
    <b v="1"/>
    <n v="12"/>
    <b v="1"/>
    <n v="12"/>
    <n v="1000000"/>
    <n v="4000000"/>
    <m/>
    <m/>
    <b v="1"/>
    <s v="B"/>
    <n v="0"/>
    <x v="0"/>
    <s v="Foreign language Publications"/>
  </r>
  <r>
    <n v="11299"/>
    <x v="3"/>
    <s v="EFM3055 CPC"/>
    <s v="Entrance &amp; Access Control Systems &amp; Associated Equipment &amp; Services"/>
    <x v="1"/>
    <n v="3"/>
    <m/>
    <d v="2018-11-12T00:00:00"/>
    <d v="2021-11-11T00:00:00"/>
    <n v="24"/>
    <n v="24"/>
    <b v="1"/>
    <n v="12"/>
    <b v="0"/>
    <n v="12"/>
    <n v="0"/>
    <n v="0"/>
    <m/>
    <d v="2018-10-31T00:00:00"/>
    <b v="1"/>
    <s v="B"/>
    <n v="12"/>
    <x v="2"/>
    <m/>
  </r>
  <r>
    <n v="11300"/>
    <x v="3"/>
    <s v="EFM3061 CPC"/>
    <s v="CCTV Equipment &amp; Maintenance"/>
    <x v="1"/>
    <n v="3"/>
    <m/>
    <d v="2019-09-12T00:00:00"/>
    <d v="2022-09-11T00:00:00"/>
    <n v="24"/>
    <n v="24"/>
    <b v="1"/>
    <n v="12"/>
    <b v="0"/>
    <n v="12"/>
    <n v="0"/>
    <n v="0"/>
    <m/>
    <d v="2019-10-01T00:00:00"/>
    <b v="1"/>
    <s v="B"/>
    <n v="12"/>
    <x v="2"/>
    <s v="All Lots"/>
  </r>
  <r>
    <n v="11301"/>
    <x v="4"/>
    <s v="EFM3062 CPC"/>
    <s v="Car Park Security Services"/>
    <x v="1"/>
    <n v="3"/>
    <m/>
    <d v="2020-02-28T00:00:00"/>
    <m/>
    <m/>
    <m/>
    <b v="0"/>
    <m/>
    <b v="0"/>
    <m/>
    <m/>
    <m/>
    <m/>
    <d v="2020-02-28T00:00:00"/>
    <b v="1"/>
    <s v="B"/>
    <m/>
    <x v="2"/>
    <m/>
  </r>
  <r>
    <n v="11302"/>
    <x v="3"/>
    <s v="EFM3063 CPC"/>
    <s v="Fire Alarms, Detection &amp; Suppression Systems"/>
    <x v="1"/>
    <n v="3"/>
    <m/>
    <d v="2020-02-01T00:00:00"/>
    <d v="2022-01-31T00:00:00"/>
    <n v="24"/>
    <n v="24"/>
    <b v="0"/>
    <n v="12"/>
    <b v="0"/>
    <n v="12"/>
    <n v="0"/>
    <n v="0"/>
    <m/>
    <d v="2019-08-31T00:00:00"/>
    <b v="1"/>
    <s v="B"/>
    <n v="24"/>
    <x v="2"/>
    <m/>
  </r>
  <r>
    <n v="11360"/>
    <x v="0"/>
    <s v="EFM1033 AP"/>
    <s v="Estates Professional Services (RM3816)"/>
    <x v="1"/>
    <n v="1"/>
    <m/>
    <d v="2017-08-22T00:00:00"/>
    <d v="2021-08-21T00:00:00"/>
    <n v="48"/>
    <n v="0"/>
    <b v="0"/>
    <m/>
    <b v="0"/>
    <m/>
    <n v="500000"/>
    <n v="2000000"/>
    <m/>
    <m/>
    <b v="1"/>
    <s v="A"/>
    <n v="0"/>
    <x v="0"/>
    <s v="National (UK Wide)"/>
  </r>
  <r>
    <n v="11364"/>
    <x v="0"/>
    <s v="EFM1033 AP"/>
    <s v="Estates Professional Services (RM3816)"/>
    <x v="1"/>
    <n v="1"/>
    <m/>
    <d v="2017-08-22T00:00:00"/>
    <d v="2021-08-21T00:00:00"/>
    <n v="48"/>
    <n v="0"/>
    <b v="0"/>
    <m/>
    <b v="0"/>
    <m/>
    <n v="250000"/>
    <n v="1000000"/>
    <m/>
    <m/>
    <b v="1"/>
    <s v="A"/>
    <n v="0"/>
    <x v="0"/>
    <s v="Lot 2g (Scotland Only)"/>
  </r>
  <r>
    <n v="11382"/>
    <x v="0"/>
    <m/>
    <s v="YorConsult"/>
    <x v="1"/>
    <n v="2"/>
    <m/>
    <d v="2012-04-30T00:00:00"/>
    <d v="2018-04-29T00:00:00"/>
    <n v="48"/>
    <m/>
    <b v="1"/>
    <n v="24"/>
    <b v="0"/>
    <m/>
    <n v="0"/>
    <n v="0"/>
    <m/>
    <m/>
    <b v="1"/>
    <s v="(Blank)"/>
    <m/>
    <x v="4"/>
    <m/>
  </r>
  <r>
    <n v="11420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&amp; Integration - Vision Equipment"/>
  </r>
  <r>
    <n v="11421"/>
    <x v="3"/>
    <s v="JAN3044 NW"/>
    <s v="Recycling Bins &amp; Street Furniture"/>
    <x v="1"/>
    <n v="3"/>
    <m/>
    <d v="2019-10-01T00:00:00"/>
    <d v="2022-09-30T00:00:00"/>
    <n v="24"/>
    <n v="24"/>
    <b v="1"/>
    <n v="12"/>
    <b v="0"/>
    <n v="12"/>
    <n v="0"/>
    <n v="0"/>
    <m/>
    <m/>
    <b v="1"/>
    <s v="B"/>
    <n v="12"/>
    <x v="2"/>
    <s v="Street Furniture"/>
  </r>
  <r>
    <n v="11422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om.&amp; non-Dom. Equipment up to 500 kw (Shorpshire, Staffs, W.Midlands, Worcs, Herefordshire"/>
  </r>
  <r>
    <n v="11430"/>
    <x v="4"/>
    <s v="ITS3088 NW"/>
    <s v="Virtual Reality Technology"/>
    <x v="7"/>
    <n v="3"/>
    <m/>
    <m/>
    <m/>
    <m/>
    <m/>
    <b v="0"/>
    <m/>
    <b v="0"/>
    <m/>
    <m/>
    <m/>
    <m/>
    <m/>
    <b v="1"/>
    <s v="B"/>
    <m/>
    <x v="2"/>
    <m/>
  </r>
  <r>
    <n v="11493"/>
    <x v="3"/>
    <s v="LIB1009 AP"/>
    <s v="Library Security and Self-Service Equipment, Software and Maintenance"/>
    <x v="4"/>
    <n v="1"/>
    <d v="2018-08-17T00:00:00"/>
    <d v="2018-08-20T00:00:00"/>
    <d v="2022-08-19T00:00:00"/>
    <n v="24"/>
    <n v="24"/>
    <b v="1"/>
    <n v="12"/>
    <b v="1"/>
    <n v="12"/>
    <n v="365000"/>
    <n v="1460000"/>
    <d v="2017-11-30T00:00:00"/>
    <d v="2018-07-27T00:00:00"/>
    <b v="1"/>
    <s v="B"/>
    <n v="0"/>
    <x v="0"/>
    <s v="One Stop Shop"/>
  </r>
  <r>
    <n v="11494"/>
    <x v="8"/>
    <s v="ITS1033 AP"/>
    <s v="Research Management Software"/>
    <x v="4"/>
    <n v="1"/>
    <m/>
    <d v="2019-12-12T00:00:00"/>
    <d v="2023-12-11T00:00:00"/>
    <n v="48"/>
    <m/>
    <b v="0"/>
    <m/>
    <b v="0"/>
    <m/>
    <m/>
    <m/>
    <d v="2018-03-30T00:00:00"/>
    <d v="2019-02-15T00:00:00"/>
    <b v="0"/>
    <s v="B"/>
    <m/>
    <x v="0"/>
    <m/>
  </r>
  <r>
    <n v="11495"/>
    <x v="6"/>
    <s v="ITS1034 AP"/>
    <s v="Current Research Information Systems"/>
    <x v="4"/>
    <n v="1"/>
    <m/>
    <d v="2019-12-29T00:00:00"/>
    <d v="2023-12-28T00:00:00"/>
    <n v="48"/>
    <n v="0"/>
    <b v="0"/>
    <m/>
    <b v="0"/>
    <m/>
    <n v="0"/>
    <n v="0"/>
    <d v="2018-03-30T00:00:00"/>
    <m/>
    <b v="0"/>
    <s v="B"/>
    <n v="0"/>
    <x v="0"/>
    <m/>
  </r>
  <r>
    <n v="11496"/>
    <x v="8"/>
    <s v="ITS1035 AP"/>
    <s v="Online Training Material"/>
    <x v="4"/>
    <n v="1"/>
    <m/>
    <d v="2019-06-28T00:00:00"/>
    <d v="2023-06-27T00:00:00"/>
    <n v="48"/>
    <n v="0"/>
    <b v="0"/>
    <m/>
    <b v="0"/>
    <m/>
    <n v="0"/>
    <n v="0"/>
    <d v="2018-03-30T00:00:00"/>
    <m/>
    <b v="0"/>
    <s v="B"/>
    <n v="0"/>
    <x v="0"/>
    <m/>
  </r>
  <r>
    <n v="11498"/>
    <x v="3"/>
    <s v="LIB1004 AP"/>
    <s v="eBooks and eBook Collections for HE/FE"/>
    <x v="4"/>
    <n v="1"/>
    <d v="2017-11-29T00:00:00"/>
    <d v="2017-12-12T00:00:00"/>
    <d v="2021-12-11T00:00:00"/>
    <n v="24"/>
    <n v="24"/>
    <b v="1"/>
    <n v="12"/>
    <b v="1"/>
    <n v="12"/>
    <n v="750000"/>
    <n v="3000000"/>
    <m/>
    <m/>
    <b v="1"/>
    <s v="B"/>
    <n v="0"/>
    <x v="0"/>
    <s v="eBook Collections with unconstrained DRM"/>
  </r>
  <r>
    <n v="11499"/>
    <x v="3"/>
    <s v="LIB1004 AP"/>
    <s v="eBooks and eBook Collections for HE/FE"/>
    <x v="4"/>
    <n v="1"/>
    <d v="2017-11-29T00:00:00"/>
    <d v="2017-12-12T00:00:00"/>
    <d v="2021-12-11T00:00:00"/>
    <n v="24"/>
    <n v="24"/>
    <b v="1"/>
    <n v="12"/>
    <b v="1"/>
    <n v="12"/>
    <n v="250000"/>
    <n v="1000000"/>
    <m/>
    <m/>
    <b v="1"/>
    <s v="B"/>
    <n v="0"/>
    <x v="0"/>
    <s v="Multi - publisher subscriptions with Constrained DRM"/>
  </r>
  <r>
    <n v="11500"/>
    <x v="3"/>
    <s v="LIB1004 AP"/>
    <s v="eBooks and eBook Collections for HE/FE"/>
    <x v="4"/>
    <n v="1"/>
    <d v="2017-11-29T00:00:00"/>
    <d v="2017-12-12T00:00:00"/>
    <d v="2021-12-11T00:00:00"/>
    <n v="24"/>
    <n v="24"/>
    <b v="1"/>
    <n v="12"/>
    <b v="1"/>
    <n v="12"/>
    <n v="1250000"/>
    <n v="5000000"/>
    <m/>
    <m/>
    <b v="1"/>
    <s v="B"/>
    <n v="0"/>
    <x v="0"/>
    <s v="Multi - vendor eBook acquisition platform"/>
  </r>
  <r>
    <n v="11523"/>
    <x v="3"/>
    <s v="CAT11040 TU"/>
    <s v="Soft Drinks and Associated Products and Services"/>
    <x v="1"/>
    <n v="10"/>
    <m/>
    <d v="2018-10-01T00:00:00"/>
    <d v="2022-09-30T00:00:00"/>
    <n v="24"/>
    <n v="24"/>
    <b v="1"/>
    <n v="12"/>
    <b v="1"/>
    <n v="12"/>
    <n v="0"/>
    <n v="0"/>
    <m/>
    <m/>
    <b v="1"/>
    <s v="(Blank)"/>
    <n v="0"/>
    <x v="1"/>
    <m/>
  </r>
  <r>
    <n v="11530"/>
    <x v="3"/>
    <s v="LAB1020 AP"/>
    <s v="Pipette Calibration, Repair and Servicing"/>
    <x v="0"/>
    <n v="1"/>
    <d v="2019-10-18T00:00:00"/>
    <d v="2019-10-28T00:00:00"/>
    <d v="2021-10-27T00:00:00"/>
    <n v="24"/>
    <n v="24"/>
    <b v="0"/>
    <m/>
    <b v="0"/>
    <m/>
    <n v="2000000"/>
    <n v="8000000"/>
    <d v="2017-12-19T00:00:00"/>
    <d v="2020-01-01T00:00:00"/>
    <b v="1"/>
    <s v="B"/>
    <n v="24"/>
    <x v="0"/>
    <m/>
  </r>
  <r>
    <n v="11531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137500"/>
    <n v="550000"/>
    <d v="2016-06-03T00:00:00"/>
    <d v="2017-11-17T00:00:00"/>
    <b v="1"/>
    <s v="B"/>
    <n v="0"/>
    <x v="0"/>
    <s v="Property &amp; Estates"/>
  </r>
  <r>
    <n v="11532"/>
    <x v="0"/>
    <s v="LAB1021 AP"/>
    <s v="Laboratory Equipment One-Stop-Shop"/>
    <x v="0"/>
    <n v="1"/>
    <d v="2018-07-06T00:00:00"/>
    <d v="2018-08-01T00:00:00"/>
    <d v="2021-07-31T00:00:00"/>
    <n v="24"/>
    <n v="24"/>
    <b v="1"/>
    <n v="12"/>
    <b v="0"/>
    <n v="12"/>
    <n v="2000000"/>
    <n v="8000000"/>
    <d v="2017-12-19T00:00:00"/>
    <d v="2018-07-01T00:00:00"/>
    <b v="1"/>
    <s v="B"/>
    <n v="12"/>
    <x v="0"/>
    <m/>
  </r>
  <r>
    <n v="11534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87500"/>
    <n v="350000"/>
    <d v="2016-06-03T00:00:00"/>
    <d v="2017-11-17T00:00:00"/>
    <b v="1"/>
    <s v="B"/>
    <n v="0"/>
    <x v="0"/>
    <s v="People / HR Matters"/>
  </r>
  <r>
    <n v="11535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37500"/>
    <n v="150000"/>
    <d v="2016-06-03T00:00:00"/>
    <d v="2017-11-17T00:00:00"/>
    <b v="1"/>
    <s v="B"/>
    <n v="0"/>
    <x v="0"/>
    <s v="Charity"/>
  </r>
  <r>
    <n v="11536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62500"/>
    <n v="250000"/>
    <d v="2016-06-03T00:00:00"/>
    <d v="2017-11-17T00:00:00"/>
    <b v="1"/>
    <s v="B"/>
    <n v="0"/>
    <x v="0"/>
    <s v="International"/>
  </r>
  <r>
    <n v="11537"/>
    <x v="3"/>
    <s v="PFB1027 AP"/>
    <s v="Legal Services"/>
    <x v="6"/>
    <n v="1"/>
    <d v="2017-12-19T00:00:00"/>
    <d v="2017-12-19T00:00:00"/>
    <d v="2021-12-18T00:00:00"/>
    <n v="36"/>
    <n v="12"/>
    <b v="1"/>
    <n v="12"/>
    <b v="0"/>
    <m/>
    <n v="387500"/>
    <n v="1550000"/>
    <d v="2016-06-03T00:00:00"/>
    <d v="2017-11-17T00:00:00"/>
    <b v="1"/>
    <s v="B"/>
    <n v="0"/>
    <x v="0"/>
    <s v="One-Stop-Shop"/>
  </r>
  <r>
    <n v="11578"/>
    <x v="8"/>
    <s v="PFB2004 NE"/>
    <s v="Cash and Valuables in Transit"/>
    <x v="6"/>
    <n v="2"/>
    <m/>
    <d v="2018-01-31T00:00:00"/>
    <d v="2021-01-30T00:00:00"/>
    <n v="36"/>
    <n v="12"/>
    <b v="0"/>
    <n v="12"/>
    <b v="0"/>
    <m/>
    <n v="0"/>
    <n v="0"/>
    <m/>
    <d v="2018-01-30T00:00:00"/>
    <b v="1"/>
    <s v="C - Framework"/>
    <n v="12"/>
    <x v="4"/>
    <m/>
  </r>
  <r>
    <n v="11588"/>
    <x v="3"/>
    <s v="LIB1015 AP"/>
    <s v="Journal Binding and Book Repairs (previously PFB1001 C1)"/>
    <x v="4"/>
    <n v="1"/>
    <d v="2018-11-12T00:00:00"/>
    <d v="2018-11-15T00:00:00"/>
    <d v="2021-11-14T00:00:00"/>
    <n v="24"/>
    <n v="24"/>
    <b v="1"/>
    <n v="12"/>
    <b v="0"/>
    <m/>
    <n v="275000"/>
    <n v="1100000"/>
    <d v="2018-01-15T00:00:00"/>
    <d v="2018-07-30T00:00:00"/>
    <b v="1"/>
    <s v="C1 - Local Collaboration"/>
    <n v="12"/>
    <x v="0"/>
    <m/>
  </r>
  <r>
    <n v="11598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d v="2019-01-01T00:00:00"/>
    <m/>
    <b v="1"/>
    <s v="B"/>
    <n v="12"/>
    <x v="3"/>
    <s v="Admin (National and London)"/>
  </r>
  <r>
    <n v="11656"/>
    <x v="0"/>
    <s v="EFM6011 NP"/>
    <s v="Facilities Management Phase 1  - NPS-CFM-0042-15"/>
    <x v="1"/>
    <n v="6"/>
    <m/>
    <d v="2016-01-11T00:00:00"/>
    <d v="2020-01-10T00:00:00"/>
    <n v="48"/>
    <m/>
    <b v="0"/>
    <m/>
    <b v="0"/>
    <m/>
    <n v="0"/>
    <n v="0"/>
    <m/>
    <m/>
    <b v="1"/>
    <s v="C - Framework"/>
    <m/>
    <x v="6"/>
    <m/>
  </r>
  <r>
    <n v="11657"/>
    <x v="0"/>
    <s v="EFM6012 NP"/>
    <s v="Facilities Management Phase 2 - NPS-CFM-004-16"/>
    <x v="1"/>
    <n v="6"/>
    <m/>
    <d v="2016-10-14T00:00:00"/>
    <d v="2020-10-13T00:00:00"/>
    <n v="24"/>
    <m/>
    <b v="1"/>
    <n v="12"/>
    <b v="1"/>
    <n v="12"/>
    <n v="0"/>
    <n v="0"/>
    <m/>
    <m/>
    <b v="1"/>
    <s v="C - Framework"/>
    <n v="0"/>
    <x v="6"/>
    <m/>
  </r>
  <r>
    <n v="11659"/>
    <x v="0"/>
    <s v="EFM6013 HW"/>
    <s v="National Fuels Framework - RM3801"/>
    <x v="1"/>
    <n v="6"/>
    <m/>
    <d v="2017-09-01T00:00:00"/>
    <d v="2020-08-31T00:00:00"/>
    <n v="36"/>
    <m/>
    <b v="0"/>
    <n v="12"/>
    <b v="0"/>
    <m/>
    <n v="0"/>
    <n v="0"/>
    <m/>
    <m/>
    <b v="1"/>
    <s v="C - Framework"/>
    <m/>
    <x v="6"/>
    <m/>
  </r>
  <r>
    <n v="11660"/>
    <x v="0"/>
    <s v="PFB6003 NP"/>
    <s v="Marketing Campaigns &amp; PR Services - NPS-CS-0062-16"/>
    <x v="6"/>
    <n v="6"/>
    <m/>
    <d v="2017-07-17T00:00:00"/>
    <d v="2021-07-16T00:00:00"/>
    <n v="48"/>
    <m/>
    <b v="0"/>
    <m/>
    <b v="0"/>
    <m/>
    <n v="0"/>
    <n v="0"/>
    <m/>
    <m/>
    <b v="1"/>
    <s v="C - Framework"/>
    <m/>
    <x v="6"/>
    <m/>
  </r>
  <r>
    <n v="11661"/>
    <x v="0"/>
    <s v="PFB6004 NP"/>
    <s v="Media Buying Services - NPS-CS-006-17"/>
    <x v="6"/>
    <n v="6"/>
    <m/>
    <d v="2018-01-03T00:00:00"/>
    <d v="2020-08-02T00:00:00"/>
    <n v="12"/>
    <m/>
    <b v="1"/>
    <n v="7"/>
    <b v="1"/>
    <n v="12"/>
    <n v="0"/>
    <n v="0"/>
    <m/>
    <m/>
    <b v="1"/>
    <s v="C - Framework"/>
    <n v="0"/>
    <x v="6"/>
    <m/>
  </r>
  <r>
    <n v="11662"/>
    <x v="0"/>
    <s v="VEH6002 NP"/>
    <s v="Fuel Card Services  - NPS-FT-0046-15"/>
    <x v="7"/>
    <n v="6"/>
    <m/>
    <d v="2015-09-18T00:00:00"/>
    <d v="2019-09-17T00:00:00"/>
    <n v="48"/>
    <m/>
    <b v="0"/>
    <m/>
    <b v="0"/>
    <m/>
    <n v="0"/>
    <n v="0"/>
    <m/>
    <m/>
    <b v="1"/>
    <s v="Call-off from Framework"/>
    <m/>
    <x v="6"/>
    <m/>
  </r>
  <r>
    <n v="11663"/>
    <x v="0"/>
    <s v="VEH6003 NP"/>
    <s v="Provision of Vehicle Spares - NPS-FT-0047-15"/>
    <x v="7"/>
    <n v="6"/>
    <m/>
    <d v="2017-01-02T00:00:00"/>
    <d v="2020-01-01T00:00:00"/>
    <n v="24"/>
    <n v="24"/>
    <b v="1"/>
    <n v="12"/>
    <b v="0"/>
    <n v="12"/>
    <n v="0"/>
    <n v="0"/>
    <m/>
    <m/>
    <b v="1"/>
    <s v="C - Framework"/>
    <n v="12"/>
    <x v="6"/>
    <m/>
  </r>
  <r>
    <n v="11664"/>
    <x v="0"/>
    <s v="ITS6005 NP"/>
    <s v="Provision of Information Assurance Services - NPS-ICT-0052-16"/>
    <x v="6"/>
    <n v="6"/>
    <m/>
    <d v="2016-11-15T00:00:00"/>
    <d v="2019-11-14T00:00:00"/>
    <n v="24"/>
    <n v="24"/>
    <b v="1"/>
    <n v="12"/>
    <b v="0"/>
    <n v="12"/>
    <n v="0"/>
    <n v="0"/>
    <m/>
    <m/>
    <b v="1"/>
    <s v="C - Framework"/>
    <n v="12"/>
    <x v="6"/>
    <m/>
  </r>
  <r>
    <n v="11665"/>
    <x v="0"/>
    <s v="ITS6006 NP"/>
    <s v="DPS for Digitisation, storage &amp; disposal - NPS-ICT-0054-16"/>
    <x v="2"/>
    <n v="6"/>
    <m/>
    <d v="2017-01-16T00:00:00"/>
    <d v="2021-01-15T00:00:00"/>
    <n v="48"/>
    <n v="0"/>
    <b v="0"/>
    <m/>
    <b v="0"/>
    <m/>
    <n v="0"/>
    <n v="0"/>
    <m/>
    <m/>
    <b v="1"/>
    <s v="(Blank)"/>
    <n v="0"/>
    <x v="6"/>
    <m/>
  </r>
  <r>
    <n v="11666"/>
    <x v="0"/>
    <s v="ITS6007 NP"/>
    <s v="All Wales Spend Analysis &amp; Supplier MI Collection - NPS-ICT-0974-17"/>
    <x v="2"/>
    <n v="6"/>
    <m/>
    <d v="2017-04-01T00:00:00"/>
    <d v="2018-07-31T00:00:00"/>
    <n v="16"/>
    <m/>
    <b v="0"/>
    <m/>
    <b v="0"/>
    <m/>
    <n v="0"/>
    <n v="0"/>
    <m/>
    <m/>
    <b v="1"/>
    <s v="Call-off from Framework"/>
    <m/>
    <x v="6"/>
    <m/>
  </r>
  <r>
    <n v="11667"/>
    <x v="0"/>
    <s v="PFB6005 NP"/>
    <s v="Provision of Employee Benefit Schemes - NPS-PSU-0024-15"/>
    <x v="5"/>
    <n v="6"/>
    <m/>
    <d v="2015-12-07T00:00:00"/>
    <d v="2019-12-06T00:00:00"/>
    <n v="36"/>
    <n v="12"/>
    <b v="1"/>
    <n v="12"/>
    <b v="0"/>
    <m/>
    <n v="0"/>
    <n v="0"/>
    <m/>
    <m/>
    <b v="1"/>
    <s v="Call-off from Framework"/>
    <n v="0"/>
    <x v="6"/>
    <m/>
  </r>
  <r>
    <n v="11668"/>
    <x v="0"/>
    <s v="PFB6007 NP"/>
    <s v="Social Care - Assistive Technology - NPS-PSU-0020-15"/>
    <x v="5"/>
    <n v="6"/>
    <m/>
    <d v="2015-10-01T00:00:00"/>
    <d v="2019-09-30T00:00:00"/>
    <n v="36"/>
    <n v="12"/>
    <b v="1"/>
    <n v="12"/>
    <b v="0"/>
    <m/>
    <n v="0"/>
    <n v="0"/>
    <m/>
    <m/>
    <b v="1"/>
    <s v="C - Framework"/>
    <n v="0"/>
    <x v="6"/>
    <m/>
  </r>
  <r>
    <n v="11669"/>
    <x v="7"/>
    <m/>
    <m/>
    <x v="7"/>
    <n v="6"/>
    <m/>
    <m/>
    <m/>
    <m/>
    <m/>
    <b v="0"/>
    <m/>
    <b v="0"/>
    <m/>
    <m/>
    <m/>
    <m/>
    <m/>
    <b v="1"/>
    <s v="(Blank)"/>
    <m/>
    <x v="6"/>
    <m/>
  </r>
  <r>
    <n v="11670"/>
    <x v="0"/>
    <s v="MED6002 NP"/>
    <s v="Supply of Clinical Wastebags - NPS-PSU-063-16"/>
    <x v="0"/>
    <n v="6"/>
    <m/>
    <d v="2017-02-27T00:00:00"/>
    <d v="2020-08-26T00:00:00"/>
    <n v="18"/>
    <m/>
    <b v="1"/>
    <n v="12"/>
    <b v="1"/>
    <n v="12"/>
    <n v="0"/>
    <n v="0"/>
    <m/>
    <m/>
    <b v="1"/>
    <s v="C - Framework"/>
    <n v="0"/>
    <x v="6"/>
    <m/>
  </r>
  <r>
    <n v="11671"/>
    <x v="3"/>
    <s v="PFB3102 CPC"/>
    <s v="Employee Screening Services"/>
    <x v="6"/>
    <n v="3"/>
    <m/>
    <d v="2017-11-05T00:00:00"/>
    <d v="2021-11-04T00:00:00"/>
    <n v="36"/>
    <n v="12"/>
    <b v="1"/>
    <n v="12"/>
    <b v="0"/>
    <m/>
    <n v="0"/>
    <n v="0"/>
    <m/>
    <m/>
    <b v="1"/>
    <s v="B"/>
    <n v="0"/>
    <x v="2"/>
    <m/>
  </r>
  <r>
    <n v="11672"/>
    <x v="3"/>
    <s v="PFB6008 NP"/>
    <s v="Provision of Barristers' services to WPS - NPS-PS-0021-16"/>
    <x v="6"/>
    <n v="6"/>
    <m/>
    <d v="2017-04-03T00:00:00"/>
    <d v="2025-04-02T00:00:00"/>
    <n v="96"/>
    <m/>
    <b v="0"/>
    <m/>
    <b v="0"/>
    <m/>
    <n v="0"/>
    <n v="0"/>
    <m/>
    <m/>
    <b v="1"/>
    <s v="C - Recurrent Contract"/>
    <m/>
    <x v="6"/>
    <m/>
  </r>
  <r>
    <n v="11678"/>
    <x v="13"/>
    <s v="LAB1024 AP"/>
    <s v="Laboratory Consumables and Chemicals, Supply of"/>
    <x v="0"/>
    <n v="1"/>
    <m/>
    <d v="2021-11-01T00:00:00"/>
    <d v="2025-10-31T00:00:00"/>
    <n v="48"/>
    <n v="0"/>
    <b v="0"/>
    <m/>
    <b v="0"/>
    <m/>
    <n v="10000000"/>
    <n v="40000000"/>
    <d v="2020-05-31T00:00:00"/>
    <d v="2021-10-31T00:00:00"/>
    <b v="0"/>
    <s v="B"/>
    <n v="0"/>
    <x v="0"/>
    <m/>
  </r>
  <r>
    <n v="11679"/>
    <x v="4"/>
    <s v="LAB1025 AP"/>
    <s v="Laboratory Chemicals, Supply of"/>
    <x v="0"/>
    <n v="1"/>
    <m/>
    <d v="2021-10-29T00:00:00"/>
    <d v="2025-10-28T00:00:00"/>
    <n v="48"/>
    <n v="0"/>
    <b v="0"/>
    <n v="0"/>
    <b v="0"/>
    <n v="0"/>
    <n v="3000000"/>
    <n v="12000000"/>
    <d v="2020-10-29T00:00:00"/>
    <d v="2021-09-30T00:00:00"/>
    <b v="0"/>
    <s v="B"/>
    <n v="0"/>
    <x v="0"/>
    <m/>
  </r>
  <r>
    <n v="11680"/>
    <x v="13"/>
    <s v="LAB1023 AP"/>
    <s v="3D Printers, 3D Scanners and Associated Equipment, DPS"/>
    <x v="0"/>
    <n v="1"/>
    <m/>
    <d v="2022-01-10T00:00:00"/>
    <d v="2026-01-09T00:00:00"/>
    <n v="48"/>
    <n v="0"/>
    <b v="0"/>
    <m/>
    <b v="0"/>
    <m/>
    <n v="2000000"/>
    <n v="8000000"/>
    <d v="2021-06-01T00:00:00"/>
    <d v="2022-01-10T00:00:00"/>
    <b v="1"/>
    <s v="B"/>
    <n v="0"/>
    <x v="0"/>
    <m/>
  </r>
  <r>
    <n v="11681"/>
    <x v="3"/>
    <s v="LAB1022 AP"/>
    <s v="Lasers and Associated Equipment, Supply of"/>
    <x v="0"/>
    <n v="1"/>
    <d v="2020-07-03T00:00:00"/>
    <d v="2020-07-30T00:00:00"/>
    <d v="2022-07-29T00:00:00"/>
    <n v="24"/>
    <n v="24"/>
    <b v="0"/>
    <m/>
    <b v="0"/>
    <m/>
    <n v="2000000"/>
    <n v="8000000"/>
    <d v="2019-07-31T00:00:00"/>
    <d v="2020-06-30T00:00:00"/>
    <b v="1"/>
    <s v="B"/>
    <n v="24"/>
    <x v="0"/>
    <m/>
  </r>
  <r>
    <n v="11685"/>
    <x v="3"/>
    <s v="MAI1011 AP"/>
    <s v="Salt for Winter Maintenance SXL2917"/>
    <x v="1"/>
    <n v="1"/>
    <m/>
    <d v="2018-07-01T00:00:00"/>
    <d v="2022-06-30T00:00:00"/>
    <n v="48"/>
    <n v="0"/>
    <b v="0"/>
    <m/>
    <b v="0"/>
    <m/>
    <n v="40000"/>
    <n v="160000"/>
    <m/>
    <m/>
    <b v="1"/>
    <s v="B"/>
    <n v="0"/>
    <x v="0"/>
    <m/>
  </r>
  <r>
    <n v="11694"/>
    <x v="3"/>
    <s v="ITS1036 SP"/>
    <s v="IT Peripherals (SP-17-021)"/>
    <x v="2"/>
    <n v="1"/>
    <d v="2018-03-14T00:00:00"/>
    <d v="2018-03-14T00:00:00"/>
    <d v="2022-03-13T00:00:00"/>
    <n v="24"/>
    <n v="24"/>
    <b v="1"/>
    <n v="12"/>
    <b v="1"/>
    <n v="12"/>
    <n v="1080000"/>
    <n v="4320000"/>
    <m/>
    <m/>
    <b v="1"/>
    <s v="A"/>
    <n v="0"/>
    <x v="0"/>
    <m/>
  </r>
  <r>
    <n v="11701"/>
    <x v="0"/>
    <s v="SP-17-026"/>
    <s v="Digital Services (Dynamic Purchasing System - DPS)"/>
    <x v="2"/>
    <n v="1"/>
    <d v="2017-10-25T00:00:00"/>
    <d v="2017-10-26T00:00:00"/>
    <d v="2019-10-25T00:00:00"/>
    <n v="12"/>
    <m/>
    <b v="1"/>
    <n v="12"/>
    <b v="0"/>
    <m/>
    <n v="0"/>
    <n v="0"/>
    <m/>
    <m/>
    <b v="1"/>
    <s v="A"/>
    <m/>
    <x v="0"/>
    <m/>
  </r>
  <r>
    <n v="11714"/>
    <x v="4"/>
    <s v="AVI6003 HW"/>
    <s v="Audio Visual Products &amp; Services"/>
    <x v="2"/>
    <n v="6"/>
    <m/>
    <m/>
    <m/>
    <n v="24"/>
    <m/>
    <b v="0"/>
    <m/>
    <b v="0"/>
    <m/>
    <n v="0"/>
    <n v="0"/>
    <d v="2018-01-02T00:00:00"/>
    <d v="2018-07-16T00:00:00"/>
    <b v="1"/>
    <s v="C - Framework"/>
    <m/>
    <x v="6"/>
    <m/>
  </r>
  <r>
    <n v="11749"/>
    <x v="3"/>
    <s v="CAT11038 TU"/>
    <s v="Sandwiches and Associated Products"/>
    <x v="1"/>
    <n v="10"/>
    <m/>
    <d v="2018-07-01T00:00:00"/>
    <d v="2022-06-30T00:00:00"/>
    <n v="24"/>
    <n v="24"/>
    <b v="1"/>
    <n v="12"/>
    <b v="1"/>
    <n v="12"/>
    <n v="0"/>
    <n v="0"/>
    <m/>
    <m/>
    <b v="1"/>
    <s v="B"/>
    <n v="0"/>
    <x v="1"/>
    <m/>
  </r>
  <r>
    <n v="11755"/>
    <x v="8"/>
    <s v="EFM2019 NE"/>
    <s v="Major Works Framework Agreement for North East Universities"/>
    <x v="1"/>
    <n v="2"/>
    <d v="2017-07-03T00:00:00"/>
    <d v="2017-08-01T00:00:00"/>
    <d v="2023-07-31T00:00:00"/>
    <n v="72"/>
    <m/>
    <b v="0"/>
    <n v="12"/>
    <b v="0"/>
    <n v="12"/>
    <n v="0"/>
    <n v="750000000"/>
    <d v="2017-08-28T00:00:00"/>
    <d v="2017-07-03T00:00:00"/>
    <b v="1"/>
    <s v="C - Framework"/>
    <m/>
    <x v="4"/>
    <m/>
  </r>
  <r>
    <n v="11777"/>
    <x v="3"/>
    <s v="PFB2004 NE"/>
    <s v="Cash and Valuables in Transit"/>
    <x v="6"/>
    <n v="2"/>
    <m/>
    <d v="2018-03-05T00:00:00"/>
    <d v="2022-03-04T00:00:00"/>
    <n v="36"/>
    <n v="12"/>
    <b v="1"/>
    <n v="12"/>
    <b v="0"/>
    <m/>
    <n v="0"/>
    <n v="0"/>
    <m/>
    <d v="2018-03-02T00:00:00"/>
    <b v="1"/>
    <s v="B"/>
    <n v="0"/>
    <x v="4"/>
    <m/>
  </r>
  <r>
    <n v="11780"/>
    <x v="3"/>
    <s v="FFE3103 NW"/>
    <s v="Furniture"/>
    <x v="1"/>
    <n v="3"/>
    <m/>
    <d v="2019-05-01T00:00:00"/>
    <d v="2022-04-30T00:00:00"/>
    <n v="24"/>
    <n v="24"/>
    <b v="1"/>
    <n v="12"/>
    <b v="0"/>
    <n v="12"/>
    <n v="0"/>
    <n v="0"/>
    <m/>
    <d v="2019-01-01T00:00:00"/>
    <b v="1"/>
    <s v="B"/>
    <n v="12"/>
    <x v="2"/>
    <s v="Office Furniture (Mainland UK &amp; Islands)"/>
  </r>
  <r>
    <n v="11782"/>
    <x v="0"/>
    <s v="CAT11041 TU"/>
    <s v="Innovative Food &amp; Drinks Concepts"/>
    <x v="1"/>
    <n v="10"/>
    <m/>
    <d v="2018-09-01T00:00:00"/>
    <d v="2021-08-31T00:00:00"/>
    <n v="24"/>
    <n v="24"/>
    <b v="1"/>
    <n v="12"/>
    <b v="0"/>
    <n v="12"/>
    <n v="0"/>
    <n v="0"/>
    <m/>
    <m/>
    <b v="1"/>
    <s v="(Blank)"/>
    <n v="12"/>
    <x v="1"/>
    <m/>
  </r>
  <r>
    <n v="11786"/>
    <x v="3"/>
    <s v="PFB5052 LU"/>
    <s v="Occupational Health Services"/>
    <x v="5"/>
    <n v="5"/>
    <d v="2019-05-22T00:00:00"/>
    <d v="2019-05-22T00:00:00"/>
    <d v="2023-05-21T00:00:00"/>
    <n v="24"/>
    <n v="24"/>
    <b v="1"/>
    <n v="24"/>
    <b v="0"/>
    <m/>
    <n v="1256000"/>
    <n v="0"/>
    <m/>
    <d v="2019-05-22T00:00:00"/>
    <b v="1"/>
    <s v="B"/>
    <n v="0"/>
    <x v="5"/>
    <s v="Staff and Student Occupational Health Services in Greater London"/>
  </r>
  <r>
    <n v="11801"/>
    <x v="3"/>
    <s v="CAT11039 TU"/>
    <s v="Catering Light &amp; Heavy Equipment"/>
    <x v="1"/>
    <n v="10"/>
    <m/>
    <d v="2018-11-12T00:00:00"/>
    <d v="2021-11-11T00:00:00"/>
    <n v="24"/>
    <n v="24"/>
    <b v="1"/>
    <n v="12"/>
    <b v="0"/>
    <n v="12"/>
    <n v="0"/>
    <n v="0"/>
    <m/>
    <m/>
    <b v="1"/>
    <s v="(Blank)"/>
    <n v="12"/>
    <x v="1"/>
    <m/>
  </r>
  <r>
    <n v="11804"/>
    <x v="3"/>
    <s v="FFE3118 NW"/>
    <s v="Soft Furnishings"/>
    <x v="1"/>
    <n v="3"/>
    <m/>
    <d v="2018-03-01T00:00:00"/>
    <d v="2022-02-28T00:00:00"/>
    <n v="36"/>
    <n v="12"/>
    <b v="1"/>
    <n v="12"/>
    <b v="0"/>
    <m/>
    <n v="126000"/>
    <n v="0"/>
    <m/>
    <m/>
    <b v="1"/>
    <s v="B"/>
    <n v="0"/>
    <x v="2"/>
    <s v="Student Kitchen Starter Packs"/>
  </r>
  <r>
    <n v="11805"/>
    <x v="3"/>
    <s v="FFE3118 NW"/>
    <s v="Soft Furnishings"/>
    <x v="1"/>
    <n v="3"/>
    <m/>
    <d v="2018-03-01T00:00:00"/>
    <d v="2022-02-28T00:00:00"/>
    <n v="36"/>
    <n v="12"/>
    <b v="1"/>
    <n v="12"/>
    <b v="0"/>
    <m/>
    <n v="608000"/>
    <n v="0"/>
    <m/>
    <m/>
    <b v="1"/>
    <s v="B"/>
    <n v="0"/>
    <x v="2"/>
    <s v="Window Coverings (Supply &amp; Installation)"/>
  </r>
  <r>
    <n v="11844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South and Central England"/>
  </r>
  <r>
    <n v="11845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Greater London"/>
  </r>
  <r>
    <n v="11847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South West, South and Mid Wales"/>
  </r>
  <r>
    <n v="11850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Central England"/>
  </r>
  <r>
    <n v="11851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North Midlands"/>
  </r>
  <r>
    <n v="11852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North of England"/>
  </r>
  <r>
    <n v="11853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Lot 6a - North of England with NI option"/>
  </r>
  <r>
    <n v="11854"/>
    <x v="0"/>
    <s v="EFM4034 SU"/>
    <s v="Asbestos Removal and Demolition Services"/>
    <x v="1"/>
    <n v="4"/>
    <m/>
    <d v="2017-08-01T00:00:00"/>
    <d v="2021-07-31T00:00:00"/>
    <n v="24"/>
    <m/>
    <b v="1"/>
    <n v="12"/>
    <b v="1"/>
    <n v="12"/>
    <n v="0"/>
    <n v="0"/>
    <m/>
    <m/>
    <b v="1"/>
    <s v="B"/>
    <n v="0"/>
    <x v="3"/>
    <s v="Lot 7 - NI option only"/>
  </r>
  <r>
    <n v="12011"/>
    <x v="3"/>
    <s v="JAN5043 LU"/>
    <s v="Ceremonial Gown and Photography Services"/>
    <x v="6"/>
    <n v="5"/>
    <d v="2018-03-19T00:00:00"/>
    <d v="2018-03-19T00:00:00"/>
    <d v="2022-03-18T00:00:00"/>
    <n v="24"/>
    <n v="24"/>
    <b v="1"/>
    <n v="24"/>
    <b v="0"/>
    <m/>
    <n v="0"/>
    <n v="0"/>
    <d v="2017-09-07T00:00:00"/>
    <d v="2018-03-01T00:00:00"/>
    <b v="1"/>
    <s v="B"/>
    <n v="0"/>
    <x v="5"/>
    <s v="Lot 2 Gown Purchase"/>
  </r>
  <r>
    <n v="12015"/>
    <x v="3"/>
    <s v="JAN5043 LU"/>
    <s v="Ceremonial Gown and Photography Services"/>
    <x v="6"/>
    <n v="5"/>
    <d v="2018-03-19T00:00:00"/>
    <d v="2018-03-19T00:00:00"/>
    <d v="2022-03-18T00:00:00"/>
    <n v="24"/>
    <n v="24"/>
    <b v="1"/>
    <n v="24"/>
    <b v="0"/>
    <m/>
    <n v="0"/>
    <n v="0"/>
    <d v="2017-09-07T00:00:00"/>
    <d v="2018-03-01T00:00:00"/>
    <b v="1"/>
    <s v="B"/>
    <n v="0"/>
    <x v="5"/>
    <s v="Lot 3 Photography and DVD streaming"/>
  </r>
  <r>
    <n v="12016"/>
    <x v="3"/>
    <s v="JAN5043 LU"/>
    <s v="Ceremonial Gown and Photography Services"/>
    <x v="6"/>
    <n v="5"/>
    <d v="2018-03-19T00:00:00"/>
    <d v="2018-03-19T00:00:00"/>
    <d v="2022-03-18T00:00:00"/>
    <n v="24"/>
    <n v="24"/>
    <b v="1"/>
    <n v="24"/>
    <b v="0"/>
    <m/>
    <n v="0"/>
    <n v="0"/>
    <d v="2017-09-07T00:00:00"/>
    <d v="2018-03-01T00:00:00"/>
    <b v="1"/>
    <s v="B"/>
    <n v="0"/>
    <x v="5"/>
    <s v="Lot 4 One Stop Shop (Gown Hire, Photography marchadise and DVD streaming)"/>
  </r>
  <r>
    <n v="12021"/>
    <x v="10"/>
    <s v="PFB4045 SU"/>
    <s v="Student Marketing and/or Digital Buying"/>
    <x v="6"/>
    <n v="4"/>
    <m/>
    <m/>
    <m/>
    <m/>
    <m/>
    <b v="0"/>
    <m/>
    <b v="0"/>
    <m/>
    <m/>
    <m/>
    <d v="2021-03-01T00:00:00"/>
    <d v="2021-12-31T00:00:00"/>
    <b v="1"/>
    <s v="B"/>
    <m/>
    <x v="3"/>
    <m/>
  </r>
  <r>
    <n v="12030"/>
    <x v="3"/>
    <s v="CAT1065 AP"/>
    <s v="Water Coolers (1317)"/>
    <x v="1"/>
    <n v="1"/>
    <m/>
    <d v="2018-01-08T00:00:00"/>
    <d v="2022-01-07T00:00:00"/>
    <n v="24"/>
    <n v="24"/>
    <b v="1"/>
    <n v="12"/>
    <b v="1"/>
    <n v="12"/>
    <n v="0"/>
    <n v="0"/>
    <m/>
    <m/>
    <b v="1"/>
    <s v="B"/>
    <n v="0"/>
    <x v="0"/>
    <s v="Plumbed-In Water Coolers (including Installation)"/>
  </r>
  <r>
    <n v="12053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General Books"/>
  </r>
  <r>
    <n v="12054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Bright Red Publishing"/>
  </r>
  <r>
    <n v="12056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660000"/>
    <n v="2640000"/>
    <d v="2019-06-03T00:00:00"/>
    <d v="2020-02-10T00:00:00"/>
    <b v="1"/>
    <s v="B"/>
    <n v="24"/>
    <x v="0"/>
    <s v="Beauty Products &amp; Beauty Kits"/>
  </r>
  <r>
    <n v="12057"/>
    <x v="3"/>
    <s v="CAT1065 AP"/>
    <s v="Water Coolers (1317)"/>
    <x v="1"/>
    <n v="1"/>
    <m/>
    <d v="2018-01-08T00:00:00"/>
    <d v="2022-01-07T00:00:00"/>
    <n v="24"/>
    <n v="24"/>
    <b v="1"/>
    <n v="12"/>
    <b v="1"/>
    <n v="12"/>
    <n v="0"/>
    <n v="0"/>
    <m/>
    <m/>
    <b v="1"/>
    <s v="B"/>
    <n v="0"/>
    <x v="0"/>
    <s v="Sanitisation and Maintenance of Bottled and Plumbed-In Water Coolers"/>
  </r>
  <r>
    <n v="12058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Capstone Global Library"/>
  </r>
  <r>
    <n v="12059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Harper Collins Publishers"/>
  </r>
  <r>
    <n v="12060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Hodder Gibson"/>
  </r>
  <r>
    <n v="12061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Jolly Learning"/>
  </r>
  <r>
    <n v="12064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McGraw Hill"/>
  </r>
  <r>
    <n v="12065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Nelson Thornes"/>
  </r>
  <r>
    <n v="12066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Oxford University Press"/>
  </r>
  <r>
    <n v="12069"/>
    <x v="3"/>
    <s v="AVI3120 NW"/>
    <s v="Broadcast Equipment &amp; Installation Services"/>
    <x v="2"/>
    <n v="3"/>
    <m/>
    <d v="2019-07-01T00:00:00"/>
    <d v="2022-06-30T00:00:00"/>
    <n v="24"/>
    <n v="24"/>
    <b v="1"/>
    <n v="12"/>
    <b v="0"/>
    <n v="12"/>
    <n v="0"/>
    <n v="0"/>
    <m/>
    <m/>
    <b v="1"/>
    <s v="B"/>
    <n v="12"/>
    <x v="2"/>
    <s v="Supply - Audio Equipment"/>
  </r>
  <r>
    <n v="12070"/>
    <x v="3"/>
    <s v="EFM2023 NE"/>
    <s v="Signs and Signage"/>
    <x v="1"/>
    <n v="2"/>
    <d v="2019-08-29T00:00:00"/>
    <d v="2019-09-02T00:00:00"/>
    <d v="2022-09-01T00:00:00"/>
    <n v="36"/>
    <n v="12"/>
    <b v="0"/>
    <n v="12"/>
    <b v="0"/>
    <m/>
    <n v="1000000"/>
    <n v="4000000"/>
    <d v="2019-02-01T00:00:00"/>
    <d v="2019-08-12T00:00:00"/>
    <b v="1"/>
    <s v="C - Framework"/>
    <n v="12"/>
    <x v="4"/>
    <m/>
  </r>
  <r>
    <n v="12071"/>
    <x v="10"/>
    <m/>
    <m/>
    <x v="7"/>
    <n v="2"/>
    <m/>
    <m/>
    <m/>
    <m/>
    <m/>
    <b v="0"/>
    <m/>
    <b v="0"/>
    <m/>
    <m/>
    <m/>
    <m/>
    <m/>
    <b v="1"/>
    <s v="(Blank)"/>
    <m/>
    <x v="4"/>
    <m/>
  </r>
  <r>
    <n v="12080"/>
    <x v="3"/>
    <s v="UTI1003 AP"/>
    <s v="Water &amp; Wastewater Billing Services"/>
    <x v="1"/>
    <n v="1"/>
    <d v="2020-01-20T00:00:00"/>
    <d v="2020-04-01T00:00:00"/>
    <d v="2023-03-31T00:00:00"/>
    <n v="36"/>
    <n v="12"/>
    <b v="0"/>
    <m/>
    <b v="0"/>
    <m/>
    <n v="9000000"/>
    <n v="36000000"/>
    <d v="2019-03-18T00:00:00"/>
    <d v="2019-12-01T00:00:00"/>
    <b v="1"/>
    <s v="A"/>
    <n v="12"/>
    <x v="0"/>
    <m/>
  </r>
  <r>
    <n v="12083"/>
    <x v="3"/>
    <s v="EFM1040 AP"/>
    <s v="Fire Safety Products and Services (SXL 16-17)"/>
    <x v="1"/>
    <n v="1"/>
    <m/>
    <d v="2018-04-16T00:00:00"/>
    <d v="2022-04-15T00:00:00"/>
    <n v="24"/>
    <n v="24"/>
    <b v="1"/>
    <n v="12"/>
    <b v="1"/>
    <n v="12"/>
    <n v="300000"/>
    <n v="1200000"/>
    <d v="2018-01-24T00:00:00"/>
    <m/>
    <b v="1"/>
    <s v="B"/>
    <n v="0"/>
    <x v="0"/>
    <m/>
  </r>
  <r>
    <n v="12087"/>
    <x v="3"/>
    <s v="CAT5049 LU"/>
    <s v="Catering Outsourced Services"/>
    <x v="1"/>
    <n v="5"/>
    <d v="2018-03-06T00:00:00"/>
    <d v="2018-03-19T00:00:00"/>
    <d v="2022-03-18T00:00:00"/>
    <n v="24"/>
    <n v="24"/>
    <b v="1"/>
    <n v="12"/>
    <b v="1"/>
    <n v="12"/>
    <n v="0"/>
    <n v="0"/>
    <m/>
    <m/>
    <b v="1"/>
    <s v="B"/>
    <n v="0"/>
    <x v="5"/>
    <s v="Office, Corporate and Event Catering (Greater London)"/>
  </r>
  <r>
    <n v="12140"/>
    <x v="8"/>
    <s v="PFB1031 PS"/>
    <s v="Temporary and Interim Staff Framework"/>
    <x v="5"/>
    <n v="1"/>
    <d v="2019-02-28T00:00:00"/>
    <d v="2019-04-13T00:00:00"/>
    <d v="2023-04-12T00:00:00"/>
    <n v="48"/>
    <n v="0"/>
    <b v="0"/>
    <m/>
    <b v="0"/>
    <m/>
    <n v="6000000"/>
    <n v="24000000"/>
    <d v="2018-04-01T00:00:00"/>
    <m/>
    <b v="1"/>
    <s v="A"/>
    <n v="0"/>
    <x v="0"/>
    <m/>
  </r>
  <r>
    <n v="12144"/>
    <x v="3"/>
    <s v="ITS1028 AP"/>
    <s v="Library Management Systems &amp; Associated Services; Reading List Systems"/>
    <x v="2"/>
    <n v="1"/>
    <d v="2020-04-16T00:00:00"/>
    <d v="2020-04-16T00:00:00"/>
    <d v="2022-04-15T00:00:00"/>
    <n v="24"/>
    <n v="24"/>
    <b v="0"/>
    <m/>
    <b v="0"/>
    <m/>
    <n v="100000"/>
    <n v="500000"/>
    <d v="2019-03-14T00:00:00"/>
    <d v="2020-03-18T00:00:00"/>
    <b v="1"/>
    <s v="B"/>
    <n v="24"/>
    <x v="0"/>
    <s v="Reading List Management Systems"/>
  </r>
  <r>
    <n v="12145"/>
    <x v="3"/>
    <s v="ITS1038 AP"/>
    <s v="Student Module Evaluation Systems Framework"/>
    <x v="2"/>
    <n v="1"/>
    <d v="2019-06-24T00:00:00"/>
    <d v="2019-07-01T00:00:00"/>
    <d v="2022-06-30T00:00:00"/>
    <n v="24"/>
    <n v="24"/>
    <b v="1"/>
    <n v="12"/>
    <b v="0"/>
    <m/>
    <n v="500000"/>
    <n v="2000000"/>
    <d v="2019-01-14T00:00:00"/>
    <d v="2019-09-18T00:00:00"/>
    <b v="1"/>
    <s v="B"/>
    <n v="12"/>
    <x v="0"/>
    <m/>
  </r>
  <r>
    <n v="12178"/>
    <x v="3"/>
    <s v="ITS1027 AP"/>
    <s v="Finance, HR/Payroll Systems"/>
    <x v="2"/>
    <n v="1"/>
    <d v="2018-08-03T00:00:00"/>
    <d v="2018-08-10T00:00:00"/>
    <d v="2022-08-09T00:00:00"/>
    <n v="24"/>
    <n v="24"/>
    <b v="1"/>
    <n v="12"/>
    <b v="1"/>
    <n v="12"/>
    <n v="500000"/>
    <n v="4000000"/>
    <m/>
    <d v="2018-08-03T00:00:00"/>
    <b v="1"/>
    <s v="B"/>
    <n v="0"/>
    <x v="0"/>
    <s v="ERP Solutions and Associated Services"/>
  </r>
  <r>
    <n v="12189"/>
    <x v="3"/>
    <s v="JAN1008 AP"/>
    <s v="Washroom Solutions and Sanitary Products (3217)"/>
    <x v="1"/>
    <n v="1"/>
    <d v="2018-09-20T00:00:00"/>
    <d v="2018-10-01T00:00:00"/>
    <d v="2022-09-30T00:00:00"/>
    <n v="48"/>
    <n v="0"/>
    <b v="0"/>
    <m/>
    <b v="0"/>
    <m/>
    <n v="0"/>
    <n v="0"/>
    <d v="2018-02-01T00:00:00"/>
    <d v="2018-09-10T00:00:00"/>
    <b v="1"/>
    <s v="B"/>
    <n v="0"/>
    <x v="0"/>
    <s v="Washroom Solutions"/>
  </r>
  <r>
    <n v="12205"/>
    <x v="7"/>
    <m/>
    <m/>
    <x v="7"/>
    <n v="5"/>
    <m/>
    <m/>
    <m/>
    <m/>
    <m/>
    <b v="0"/>
    <m/>
    <b v="0"/>
    <m/>
    <m/>
    <m/>
    <m/>
    <m/>
    <b v="1"/>
    <s v="B"/>
    <m/>
    <x v="5"/>
    <m/>
  </r>
  <r>
    <n v="12206"/>
    <x v="3"/>
    <s v="ITS5053 LU"/>
    <s v="Short Message Text"/>
    <x v="2"/>
    <n v="15"/>
    <m/>
    <d v="2018-05-01T00:00:00"/>
    <d v="2022-04-30T00:00:00"/>
    <n v="48"/>
    <n v="0"/>
    <b v="0"/>
    <m/>
    <b v="0"/>
    <m/>
    <n v="0"/>
    <n v="0"/>
    <m/>
    <m/>
    <b v="1"/>
    <s v="B"/>
    <n v="0"/>
    <x v="7"/>
    <m/>
  </r>
  <r>
    <n v="12235"/>
    <x v="3"/>
    <s v="EFM2020 NE"/>
    <s v="Construction Professional Services  - Project Management Related Services"/>
    <x v="1"/>
    <n v="2"/>
    <d v="2018-09-25T00:00:00"/>
    <d v="2018-10-01T00:00:00"/>
    <d v="2023-09-30T00:00:00"/>
    <n v="60"/>
    <n v="24"/>
    <b v="0"/>
    <n v="12"/>
    <b v="0"/>
    <n v="12"/>
    <n v="0"/>
    <n v="21000000"/>
    <m/>
    <d v="2018-10-31T00:00:00"/>
    <b v="0"/>
    <s v="C - Framework"/>
    <n v="24"/>
    <x v="4"/>
    <s v="Construction Professional Services  - Project Management Related Services"/>
  </r>
  <r>
    <n v="12236"/>
    <x v="3"/>
    <s v="EFM2020 NE"/>
    <s v="Construction Professional Services  - Architectural and Design Team Services (0-£4m)"/>
    <x v="1"/>
    <n v="2"/>
    <d v="2018-09-25T00:00:00"/>
    <d v="2018-10-01T00:00:00"/>
    <d v="2023-09-30T00:00:00"/>
    <n v="60"/>
    <n v="24"/>
    <b v="0"/>
    <n v="12"/>
    <b v="0"/>
    <n v="12"/>
    <n v="0"/>
    <n v="28000000"/>
    <m/>
    <d v="2018-10-31T00:00:00"/>
    <b v="1"/>
    <s v="C - Framework"/>
    <n v="24"/>
    <x v="4"/>
    <s v="Construction Professional Services  - Architectural and Design Team Services (0-£4m)"/>
  </r>
  <r>
    <n v="12237"/>
    <x v="3"/>
    <s v="EFM2020 NE"/>
    <s v="Construction Professional Services  - Architectural and Design Team Services (£4m+)"/>
    <x v="1"/>
    <n v="2"/>
    <d v="2018-09-25T00:00:00"/>
    <d v="2018-10-01T00:00:00"/>
    <d v="2023-09-30T00:00:00"/>
    <n v="60"/>
    <n v="24"/>
    <b v="0"/>
    <n v="12"/>
    <b v="0"/>
    <n v="12"/>
    <n v="0"/>
    <n v="28000000"/>
    <m/>
    <d v="2018-10-31T00:00:00"/>
    <b v="0"/>
    <s v="C - Framework"/>
    <n v="24"/>
    <x v="4"/>
    <s v="Construction Professional Services  - Architectural and Design Team Services (£4m+)"/>
  </r>
  <r>
    <n v="12238"/>
    <x v="3"/>
    <s v="EFM2020 NE"/>
    <s v="Construction Professional Services  - Financial Advisor Services"/>
    <x v="1"/>
    <n v="2"/>
    <d v="2018-09-25T00:00:00"/>
    <d v="2018-10-01T00:00:00"/>
    <d v="2023-09-30T00:00:00"/>
    <n v="60"/>
    <n v="24"/>
    <b v="0"/>
    <n v="12"/>
    <b v="0"/>
    <n v="12"/>
    <n v="0"/>
    <n v="2800000"/>
    <m/>
    <d v="2018-10-31T00:00:00"/>
    <b v="0"/>
    <s v="C - Framework"/>
    <n v="24"/>
    <x v="4"/>
    <s v="Construction Professional Services  - Financial Advisor Services"/>
  </r>
  <r>
    <n v="12313"/>
    <x v="3"/>
    <s v="EFM2021 NE"/>
    <s v="Asbestos Consultancy Services"/>
    <x v="1"/>
    <n v="2"/>
    <d v="2019-04-29T00:00:00"/>
    <d v="2019-05-15T00:00:00"/>
    <d v="2022-05-14T00:00:00"/>
    <n v="36"/>
    <n v="12"/>
    <b v="0"/>
    <m/>
    <b v="0"/>
    <m/>
    <n v="1000000"/>
    <n v="4000000"/>
    <d v="2018-04-09T00:00:00"/>
    <d v="2018-08-29T00:00:00"/>
    <b v="1"/>
    <s v="(Blank)"/>
    <n v="12"/>
    <x v="4"/>
    <m/>
  </r>
  <r>
    <n v="12314"/>
    <x v="3"/>
    <s v="EFM2022 NE"/>
    <s v="Asbestos Removal Services"/>
    <x v="1"/>
    <n v="2"/>
    <d v="2019-07-15T00:00:00"/>
    <d v="2019-08-01T00:00:00"/>
    <d v="2022-07-31T00:00:00"/>
    <n v="36"/>
    <n v="12"/>
    <b v="0"/>
    <m/>
    <b v="0"/>
    <m/>
    <n v="2500000"/>
    <n v="9500000"/>
    <d v="2018-04-09T00:00:00"/>
    <d v="2019-06-21T00:00:00"/>
    <b v="1"/>
    <s v="B"/>
    <n v="12"/>
    <x v="4"/>
    <m/>
  </r>
  <r>
    <n v="12339"/>
    <x v="4"/>
    <s v="OFF5055 LU"/>
    <s v="Office, Computer and Library Supplies"/>
    <x v="7"/>
    <n v="5"/>
    <m/>
    <m/>
    <m/>
    <m/>
    <n v="12"/>
    <b v="0"/>
    <m/>
    <b v="0"/>
    <m/>
    <n v="0"/>
    <n v="0"/>
    <d v="2015-08-01T00:00:00"/>
    <d v="2019-07-01T00:00:00"/>
    <b v="1"/>
    <s v="B"/>
    <n v="12"/>
    <x v="5"/>
    <m/>
  </r>
  <r>
    <n v="12450"/>
    <x v="3"/>
    <s v="MAI3121 CPC"/>
    <s v="Paint &amp; Decorating Supplies"/>
    <x v="1"/>
    <n v="3"/>
    <m/>
    <d v="2018-09-01T00:00:00"/>
    <d v="2022-08-31T00:00:00"/>
    <n v="24"/>
    <n v="24"/>
    <b v="1"/>
    <n v="12"/>
    <b v="1"/>
    <n v="12"/>
    <n v="0"/>
    <n v="0"/>
    <m/>
    <d v="2018-09-01T00:00:00"/>
    <b v="1"/>
    <s v="B"/>
    <n v="0"/>
    <x v="2"/>
    <m/>
  </r>
  <r>
    <n v="12451"/>
    <x v="4"/>
    <s v="MAI3122 CPC"/>
    <s v="Construction &amp; Workshop Supplies"/>
    <x v="1"/>
    <n v="3"/>
    <m/>
    <m/>
    <m/>
    <m/>
    <m/>
    <b v="0"/>
    <m/>
    <b v="0"/>
    <m/>
    <m/>
    <m/>
    <m/>
    <d v="2018-11-30T00:00:00"/>
    <b v="1"/>
    <s v="B"/>
    <m/>
    <x v="2"/>
    <m/>
  </r>
  <r>
    <n v="12454"/>
    <x v="3"/>
    <s v="AVI2005NE"/>
    <s v="Audio Visual"/>
    <x v="7"/>
    <n v="2"/>
    <d v="2020-08-07T00:00:00"/>
    <d v="2020-08-07T00:00:00"/>
    <d v="2023-08-06T00:00:00"/>
    <n v="36"/>
    <n v="12"/>
    <b v="0"/>
    <m/>
    <b v="0"/>
    <m/>
    <n v="12500000"/>
    <n v="50000000"/>
    <d v="2018-07-23T00:00:00"/>
    <d v="2020-04-01T00:00:00"/>
    <b v="1"/>
    <s v="B"/>
    <n v="12"/>
    <x v="4"/>
    <m/>
  </r>
  <r>
    <n v="12484"/>
    <x v="3"/>
    <s v="PFB1028 AP"/>
    <s v="Audit Services - Internal External and Tax"/>
    <x v="6"/>
    <n v="1"/>
    <d v="2018-05-22T00:00:00"/>
    <d v="2018-06-11T00:00:00"/>
    <d v="2022-06-10T00:00:00"/>
    <n v="36"/>
    <n v="12"/>
    <b v="1"/>
    <n v="12"/>
    <b v="0"/>
    <m/>
    <n v="850000"/>
    <n v="3400000"/>
    <m/>
    <m/>
    <b v="1"/>
    <s v="B"/>
    <n v="0"/>
    <x v="0"/>
    <s v="Internal Audit  - Small - Colleges and SG Bodies"/>
  </r>
  <r>
    <n v="12485"/>
    <x v="3"/>
    <s v="PFB1028 AP"/>
    <s v="Audit Services - Internal External and Tax"/>
    <x v="6"/>
    <n v="1"/>
    <d v="2018-05-22T00:00:00"/>
    <d v="2018-06-11T00:00:00"/>
    <d v="2022-06-10T00:00:00"/>
    <n v="36"/>
    <n v="12"/>
    <b v="1"/>
    <n v="12"/>
    <b v="0"/>
    <m/>
    <n v="1000000"/>
    <n v="4000000"/>
    <m/>
    <m/>
    <b v="1"/>
    <s v="B"/>
    <n v="0"/>
    <x v="0"/>
    <s v="External"/>
  </r>
  <r>
    <n v="12486"/>
    <x v="3"/>
    <s v="PFB1028 AP"/>
    <s v="Audit Services - Internal External and Tax"/>
    <x v="6"/>
    <n v="1"/>
    <d v="2018-05-22T00:00:00"/>
    <d v="2018-06-11T00:00:00"/>
    <d v="2022-06-10T00:00:00"/>
    <n v="36"/>
    <n v="12"/>
    <b v="1"/>
    <n v="12"/>
    <b v="0"/>
    <m/>
    <n v="2450000"/>
    <n v="9800000"/>
    <m/>
    <m/>
    <b v="1"/>
    <s v="B"/>
    <n v="0"/>
    <x v="0"/>
    <s v="Tax"/>
  </r>
  <r>
    <n v="12553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X-Ray Elemental Analysis Equipment"/>
  </r>
  <r>
    <n v="12555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Molecular Spectrophotometers"/>
  </r>
  <r>
    <n v="12558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Polycrystalline &amp; Single Crystal X-Ray Analysis Equipment"/>
  </r>
  <r>
    <n v="12559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Image Based High Content Screening &amp; Analysis Equipment"/>
  </r>
  <r>
    <n v="12560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Atomic Spectrophotometers"/>
  </r>
  <r>
    <n v="12561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Real Time Polymerase Chain Reaction (RT-PCT) &amp; (QPCR)"/>
  </r>
  <r>
    <n v="12562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625000"/>
    <n v="2500000"/>
    <d v="2017-09-04T00:00:00"/>
    <d v="2018-05-01T00:00:00"/>
    <b v="1"/>
    <s v="B"/>
    <n v="0"/>
    <x v="0"/>
    <s v="Resistance"/>
  </r>
  <r>
    <n v="12563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Raman Microscopes"/>
  </r>
  <r>
    <n v="12564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X-Ray Microscopes"/>
  </r>
  <r>
    <n v="12565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750000"/>
    <n v="3000000"/>
    <d v="2017-09-04T00:00:00"/>
    <d v="2018-05-01T00:00:00"/>
    <b v="1"/>
    <s v="B"/>
    <n v="0"/>
    <x v="0"/>
    <s v="Cycling"/>
  </r>
  <r>
    <n v="12566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Diffraction Apparatus"/>
  </r>
  <r>
    <n v="12567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375000"/>
    <n v="1500000"/>
    <d v="2017-09-04T00:00:00"/>
    <d v="2018-05-01T00:00:00"/>
    <b v="1"/>
    <s v="B"/>
    <n v="0"/>
    <x v="0"/>
    <s v="Free Weights"/>
  </r>
  <r>
    <n v="12568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100000"/>
    <n v="400000"/>
    <d v="2017-09-04T00:00:00"/>
    <d v="2018-05-01T00:00:00"/>
    <b v="1"/>
    <s v="B"/>
    <n v="0"/>
    <x v="0"/>
    <s v="Fitness Accessories"/>
  </r>
  <r>
    <n v="12569"/>
    <x v="3"/>
    <s v="PFB1030 AP"/>
    <s v="Fitness &amp; Sports Equipment"/>
    <x v="6"/>
    <n v="1"/>
    <d v="2018-06-14T00:00:00"/>
    <d v="2018-06-14T00:00:00"/>
    <d v="2022-06-13T00:00:00"/>
    <n v="36"/>
    <n v="12"/>
    <b v="1"/>
    <n v="12"/>
    <b v="0"/>
    <m/>
    <n v="25000"/>
    <n v="100000"/>
    <d v="2017-09-04T00:00:00"/>
    <d v="2018-05-01T00:00:00"/>
    <b v="1"/>
    <s v="B"/>
    <n v="0"/>
    <x v="0"/>
    <s v="Sports Equipment"/>
  </r>
  <r>
    <n v="12572"/>
    <x v="4"/>
    <m/>
    <s v="NERARS"/>
    <x v="6"/>
    <n v="4"/>
    <m/>
    <m/>
    <m/>
    <m/>
    <m/>
    <b v="0"/>
    <m/>
    <b v="0"/>
    <m/>
    <n v="0"/>
    <n v="0"/>
    <d v="2018-06-22T00:00:00"/>
    <d v="2018-09-17T00:00:00"/>
    <b v="1"/>
    <s v="B"/>
    <m/>
    <x v="3"/>
    <m/>
  </r>
  <r>
    <n v="12592"/>
    <x v="3"/>
    <s v="SP-17-032"/>
    <s v="Telephony Services"/>
    <x v="2"/>
    <n v="1"/>
    <d v="2018-06-25T00:00:00"/>
    <d v="2018-06-25T00:00:00"/>
    <d v="2021-12-24T00:00:00"/>
    <n v="24"/>
    <n v="18"/>
    <b v="1"/>
    <n v="18"/>
    <b v="0"/>
    <m/>
    <n v="300000"/>
    <n v="1200000"/>
    <d v="2018-06-28T00:00:00"/>
    <d v="2018-08-28T00:00:00"/>
    <b v="1"/>
    <s v="A"/>
    <n v="0"/>
    <x v="0"/>
    <m/>
  </r>
  <r>
    <n v="12593"/>
    <x v="10"/>
    <m/>
    <s v="Hosting Services (2nd Gen)"/>
    <x v="7"/>
    <n v="1"/>
    <m/>
    <m/>
    <m/>
    <m/>
    <m/>
    <b v="0"/>
    <m/>
    <b v="0"/>
    <m/>
    <n v="0"/>
    <n v="0"/>
    <m/>
    <m/>
    <b v="0"/>
    <s v="(Blank)"/>
    <m/>
    <x v="0"/>
    <m/>
  </r>
  <r>
    <n v="12606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MRI Scanners for Research Use"/>
  </r>
  <r>
    <n v="12734"/>
    <x v="3"/>
    <s v="PFB4038 SU"/>
    <s v="Education Recruitment Advertising &amp; Resourcing Services – National (NERARS) 2018"/>
    <x v="5"/>
    <n v="4"/>
    <m/>
    <d v="2019-01-01T00:00:00"/>
    <d v="2023-12-31T00:00:00"/>
    <n v="60"/>
    <n v="0"/>
    <b v="0"/>
    <m/>
    <b v="0"/>
    <m/>
    <n v="0"/>
    <n v="0"/>
    <d v="2018-02-19T00:00:00"/>
    <d v="2018-11-01T00:00:00"/>
    <b v="1"/>
    <s v="B"/>
    <n v="0"/>
    <x v="3"/>
    <m/>
  </r>
  <r>
    <n v="12796"/>
    <x v="3"/>
    <s v="EFM1041 AP"/>
    <s v="Security Services and Cash Collection (0719)(SXL)"/>
    <x v="1"/>
    <n v="1"/>
    <d v="2019-12-06T00:00:00"/>
    <d v="2019-09-16T00:00:00"/>
    <d v="2023-09-15T00:00:00"/>
    <n v="48"/>
    <n v="0"/>
    <b v="0"/>
    <m/>
    <b v="0"/>
    <m/>
    <n v="2800000"/>
    <n v="11200000"/>
    <d v="2018-03-01T00:00:00"/>
    <d v="2019-11-07T00:00:00"/>
    <b v="1"/>
    <s v="B"/>
    <n v="0"/>
    <x v="0"/>
    <m/>
  </r>
  <r>
    <n v="12813"/>
    <x v="3"/>
    <s v="ITS5057 LU"/>
    <s v="Telecommunications, Jisc"/>
    <x v="2"/>
    <n v="15"/>
    <m/>
    <d v="2018-07-16T00:00:00"/>
    <d v="2022-07-15T00:00:00"/>
    <n v="48"/>
    <n v="0"/>
    <b v="0"/>
    <m/>
    <b v="0"/>
    <m/>
    <n v="0"/>
    <n v="0"/>
    <m/>
    <m/>
    <b v="1"/>
    <s v="B"/>
    <n v="0"/>
    <x v="7"/>
    <s v="Lot 1: Managed Transmission Services"/>
  </r>
  <r>
    <n v="12815"/>
    <x v="3"/>
    <s v="ITS5057 LU"/>
    <s v="Telecommunications, Jisc"/>
    <x v="2"/>
    <n v="15"/>
    <m/>
    <d v="2018-07-16T00:00:00"/>
    <d v="2022-07-15T00:00:00"/>
    <n v="48"/>
    <n v="0"/>
    <b v="0"/>
    <m/>
    <b v="0"/>
    <m/>
    <m/>
    <m/>
    <m/>
    <m/>
    <b v="1"/>
    <s v="B"/>
    <n v="0"/>
    <x v="7"/>
    <s v="Lot 2 Dark Fibre"/>
  </r>
  <r>
    <n v="12861"/>
    <x v="3"/>
    <s v="LIB4038 SU"/>
    <s v="Serials, Periodicals and Associated Services Joint Consortia Agreement"/>
    <x v="4"/>
    <n v="4"/>
    <d v="2019-05-01T00:00:00"/>
    <d v="2019-05-01T00:00:00"/>
    <d v="2022-04-30T00:00:00"/>
    <n v="24"/>
    <n v="24"/>
    <b v="1"/>
    <n v="12"/>
    <b v="0"/>
    <m/>
    <n v="0"/>
    <n v="0"/>
    <d v="2018-07-02T00:00:00"/>
    <d v="2019-03-15T00:00:00"/>
    <b v="0"/>
    <s v="B"/>
    <n v="12"/>
    <x v="3"/>
    <m/>
  </r>
  <r>
    <n v="13079"/>
    <x v="3"/>
    <s v="ITS2005 NE"/>
    <s v="Data Centre Management Equipment and Infrastructure"/>
    <x v="2"/>
    <n v="2"/>
    <d v="2020-01-08T00:00:00"/>
    <d v="2020-01-13T00:00:00"/>
    <d v="2022-01-12T00:00:00"/>
    <n v="24"/>
    <n v="24"/>
    <b v="0"/>
    <n v="12"/>
    <b v="0"/>
    <n v="12"/>
    <n v="0"/>
    <n v="0"/>
    <d v="2018-09-28T00:00:00"/>
    <d v="2020-01-08T00:00:00"/>
    <b v="1"/>
    <s v="C - Framework"/>
    <n v="24"/>
    <x v="4"/>
    <m/>
  </r>
  <r>
    <n v="13080"/>
    <x v="8"/>
    <m/>
    <s v="Not needed - overtype record (data centre not now lotted)"/>
    <x v="2"/>
    <n v="2"/>
    <m/>
    <m/>
    <m/>
    <m/>
    <n v="24"/>
    <b v="0"/>
    <n v="12"/>
    <b v="0"/>
    <n v="12"/>
    <m/>
    <m/>
    <d v="2018-09-28T00:00:00"/>
    <d v="2019-09-02T00:00:00"/>
    <b v="0"/>
    <s v="(Blank)"/>
    <n v="24"/>
    <x v="4"/>
    <m/>
  </r>
  <r>
    <n v="13161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Sequencers"/>
  </r>
  <r>
    <n v="13162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MR Spectrometers"/>
  </r>
  <r>
    <n v="13163"/>
    <x v="3"/>
    <s v="PFB3114 NW"/>
    <s v="Financial Services"/>
    <x v="6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Accountancy Services"/>
  </r>
  <r>
    <n v="13164"/>
    <x v="3"/>
    <s v="PFB3114 NW"/>
    <s v="Financial Services"/>
    <x v="6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Treasury Services"/>
  </r>
  <r>
    <n v="13165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Transmission Electron Microscopes (TEMs)"/>
  </r>
  <r>
    <n v="13166"/>
    <x v="3"/>
    <s v="CAT11042 TU"/>
    <s v="Grocery, Frozen &amp; Chilled (incl Onestop)"/>
    <x v="1"/>
    <n v="10"/>
    <m/>
    <d v="2019-04-01T00:00:00"/>
    <d v="2022-03-31T00:00:00"/>
    <n v="24"/>
    <n v="24"/>
    <b v="1"/>
    <n v="12"/>
    <b v="0"/>
    <n v="12"/>
    <n v="0"/>
    <n v="0"/>
    <m/>
    <m/>
    <b v="1"/>
    <s v="C - Framework"/>
    <n v="12"/>
    <x v="1"/>
    <m/>
  </r>
  <r>
    <n v="13182"/>
    <x v="3"/>
    <s v="LAB2002 NE"/>
    <s v="Molecular Biology Research Services (Next Gen Sequencing)"/>
    <x v="0"/>
    <n v="2"/>
    <m/>
    <d v="2019-03-06T00:00:00"/>
    <d v="2022-03-05T00:00:00"/>
    <n v="24"/>
    <n v="24"/>
    <b v="1"/>
    <n v="12"/>
    <b v="0"/>
    <n v="0"/>
    <m/>
    <n v="6000000"/>
    <m/>
    <m/>
    <b v="1"/>
    <s v="C - Framework"/>
    <n v="12"/>
    <x v="4"/>
    <s v="Lot 1 Next Gen Sequencing Services"/>
  </r>
  <r>
    <n v="13184"/>
    <x v="3"/>
    <s v="LAB2002 NE"/>
    <s v="Molecular Biology Research Services (Sanger Sequencing)"/>
    <x v="0"/>
    <n v="2"/>
    <m/>
    <d v="2019-03-06T00:00:00"/>
    <d v="2022-03-05T00:00:00"/>
    <n v="24"/>
    <m/>
    <b v="1"/>
    <n v="12"/>
    <b v="0"/>
    <m/>
    <n v="0"/>
    <n v="6000000"/>
    <m/>
    <m/>
    <b v="1"/>
    <s v="C - Framework"/>
    <m/>
    <x v="4"/>
    <s v="Lot 2 Sanger Sequencing"/>
  </r>
  <r>
    <n v="13185"/>
    <x v="3"/>
    <s v="LAB2002 NE"/>
    <s v="Molecular Biology Research Services (Genotyping)"/>
    <x v="0"/>
    <n v="2"/>
    <m/>
    <d v="2019-03-06T00:00:00"/>
    <d v="2022-03-05T00:00:00"/>
    <n v="24"/>
    <m/>
    <b v="1"/>
    <n v="12"/>
    <b v="0"/>
    <m/>
    <n v="0"/>
    <n v="6000000"/>
    <m/>
    <m/>
    <b v="1"/>
    <s v="C - Framework"/>
    <m/>
    <x v="4"/>
    <s v="Lot 3 Genotyping Services"/>
  </r>
  <r>
    <n v="13187"/>
    <x v="3"/>
    <s v="LAB2002 NE"/>
    <s v="Molecular Biology Research Services (DNA/RNA Extraction)"/>
    <x v="0"/>
    <n v="2"/>
    <m/>
    <d v="2019-03-06T00:00:00"/>
    <d v="2022-03-05T00:00:00"/>
    <n v="24"/>
    <m/>
    <b v="1"/>
    <n v="12"/>
    <b v="0"/>
    <m/>
    <n v="0"/>
    <n v="6000000"/>
    <m/>
    <m/>
    <b v="1"/>
    <s v="C - Framework"/>
    <m/>
    <x v="4"/>
    <s v="Lot 4 DNA/RNA Extraction Services"/>
  </r>
  <r>
    <n v="13188"/>
    <x v="3"/>
    <s v="LAB2002 NE"/>
    <s v="Molecular Biology Research Services (Oligos)"/>
    <x v="0"/>
    <n v="2"/>
    <m/>
    <d v="2019-03-06T00:00:00"/>
    <d v="2022-03-05T00:00:00"/>
    <n v="24"/>
    <m/>
    <b v="1"/>
    <n v="12"/>
    <b v="0"/>
    <m/>
    <n v="0"/>
    <n v="6000000"/>
    <m/>
    <m/>
    <b v="1"/>
    <s v="C - Framework"/>
    <m/>
    <x v="4"/>
    <s v="Lot 5 Oligonucleotides"/>
  </r>
  <r>
    <n v="13197"/>
    <x v="8"/>
    <s v="LAB2005 NE"/>
    <s v="Pharmaceuticals (for human &amp; animal consumption)"/>
    <x v="0"/>
    <n v="2"/>
    <m/>
    <m/>
    <m/>
    <m/>
    <m/>
    <b v="0"/>
    <m/>
    <b v="0"/>
    <m/>
    <m/>
    <m/>
    <m/>
    <m/>
    <b v="1"/>
    <s v="C - Framework"/>
    <m/>
    <x v="4"/>
    <m/>
  </r>
  <r>
    <n v="13198"/>
    <x v="8"/>
    <s v="LAB2006 NE"/>
    <s v="Dental &amp; Medical Consumables"/>
    <x v="0"/>
    <n v="2"/>
    <m/>
    <m/>
    <m/>
    <m/>
    <m/>
    <b v="0"/>
    <m/>
    <b v="0"/>
    <m/>
    <n v="0"/>
    <n v="0"/>
    <m/>
    <m/>
    <b v="1"/>
    <s v="C - Framework"/>
    <m/>
    <x v="4"/>
    <m/>
  </r>
  <r>
    <n v="13199"/>
    <x v="8"/>
    <s v="LAB2003 NE"/>
    <s v="Genomics, Proteomics &amp; Metabolomics Services"/>
    <x v="0"/>
    <n v="2"/>
    <m/>
    <m/>
    <m/>
    <m/>
    <m/>
    <b v="0"/>
    <m/>
    <b v="0"/>
    <m/>
    <m/>
    <m/>
    <m/>
    <m/>
    <b v="1"/>
    <s v="C - Framework"/>
    <m/>
    <x v="4"/>
    <m/>
  </r>
  <r>
    <n v="13200"/>
    <x v="8"/>
    <s v="LAB2004 NE"/>
    <s v="Pharmacodynamics &amp; Pharmacokinetics Services"/>
    <x v="0"/>
    <n v="2"/>
    <m/>
    <m/>
    <m/>
    <m/>
    <m/>
    <b v="0"/>
    <m/>
    <b v="0"/>
    <m/>
    <m/>
    <m/>
    <m/>
    <m/>
    <b v="1"/>
    <s v="C - Framework"/>
    <m/>
    <x v="4"/>
    <m/>
  </r>
  <r>
    <n v="13202"/>
    <x v="8"/>
    <s v="LAB2007 NE"/>
    <s v="Medical equipment Low Value and instrumentation"/>
    <x v="0"/>
    <n v="2"/>
    <m/>
    <m/>
    <m/>
    <m/>
    <m/>
    <b v="0"/>
    <m/>
    <b v="0"/>
    <m/>
    <m/>
    <m/>
    <m/>
    <m/>
    <b v="1"/>
    <s v="C - Framework"/>
    <m/>
    <x v="4"/>
    <m/>
  </r>
  <r>
    <n v="13203"/>
    <x v="3"/>
    <s v="ITS2004 NE"/>
    <s v="Networking - HE, Supply &amp; Services  (HENSS) Lot 4 Consultancy Only"/>
    <x v="2"/>
    <n v="2"/>
    <d v="2018-09-25T00:00:00"/>
    <d v="2018-10-01T00:00:00"/>
    <d v="2021-09-30T00:00:00"/>
    <n v="24"/>
    <n v="24"/>
    <b v="1"/>
    <n v="12"/>
    <b v="0"/>
    <n v="12"/>
    <n v="0"/>
    <n v="0"/>
    <m/>
    <d v="2018-09-25T00:00:00"/>
    <b v="1"/>
    <s v="C - Framework"/>
    <n v="12"/>
    <x v="4"/>
    <s v="HE Networking - Supply and Services Framework Agreement (HENSS)"/>
  </r>
  <r>
    <n v="13312"/>
    <x v="3"/>
    <s v="EFM1042 AP"/>
    <s v="Road Surfacing &amp; Minor Civil Engineering Works"/>
    <x v="1"/>
    <n v="1"/>
    <d v="2019-09-25T00:00:00"/>
    <d v="2019-09-29T00:00:00"/>
    <d v="2022-09-28T00:00:00"/>
    <n v="24"/>
    <n v="24"/>
    <b v="1"/>
    <n v="12"/>
    <b v="0"/>
    <m/>
    <n v="1200000"/>
    <n v="4800000"/>
    <d v="2019-02-01T00:00:00"/>
    <d v="2019-08-30T00:00:00"/>
    <b v="1"/>
    <s v="B"/>
    <n v="12"/>
    <x v="0"/>
    <m/>
  </r>
  <r>
    <n v="13388"/>
    <x v="3"/>
    <s v="PFB2003 NE"/>
    <s v="Intellectual Property Rights Services - Lot 2 Engineering &amp; physical sciences"/>
    <x v="6"/>
    <n v="2"/>
    <d v="2018-08-31T00:00:00"/>
    <d v="2018-08-31T00:00:00"/>
    <d v="2022-08-30T00:00:00"/>
    <n v="36"/>
    <n v="12"/>
    <b v="1"/>
    <n v="12"/>
    <b v="0"/>
    <m/>
    <n v="0"/>
    <n v="0"/>
    <d v="2016-03-01T00:00:00"/>
    <d v="2018-05-30T00:00:00"/>
    <b v="1"/>
    <s v="B"/>
    <n v="0"/>
    <x v="4"/>
    <s v="Engineering &amp; physical sciences"/>
  </r>
  <r>
    <n v="13389"/>
    <x v="3"/>
    <s v="PFB2003 NE"/>
    <s v="Intellectual Property Rights Services - Lot 3 Chemistry &amp; biosciences"/>
    <x v="6"/>
    <n v="2"/>
    <m/>
    <d v="2018-08-31T00:00:00"/>
    <d v="2022-08-30T00:00:00"/>
    <n v="36"/>
    <n v="12"/>
    <b v="1"/>
    <n v="12"/>
    <b v="0"/>
    <m/>
    <n v="0"/>
    <n v="0"/>
    <d v="2016-03-01T00:00:00"/>
    <d v="2018-05-30T00:00:00"/>
    <b v="1"/>
    <s v="B"/>
    <n v="0"/>
    <x v="4"/>
    <s v="Chemistry &amp; biosciences"/>
  </r>
  <r>
    <n v="13390"/>
    <x v="8"/>
    <s v="PFB 2003 NE Copy Copy"/>
    <s v="Intellectual Property Rights Services - Lot 3 Chemistry &amp; biosciences"/>
    <x v="7"/>
    <n v="2"/>
    <m/>
    <m/>
    <m/>
    <m/>
    <m/>
    <b v="0"/>
    <m/>
    <b v="0"/>
    <m/>
    <m/>
    <m/>
    <m/>
    <m/>
    <b v="1"/>
    <s v="B"/>
    <m/>
    <x v="4"/>
    <m/>
  </r>
  <r>
    <n v="13391"/>
    <x v="3"/>
    <s v="PFB2003 NE"/>
    <s v="Intellectual Property Rights Services - Lot 4 Patent, design &amp; trademark renewal service"/>
    <x v="6"/>
    <n v="2"/>
    <d v="2018-08-31T00:00:00"/>
    <d v="2018-08-31T00:00:00"/>
    <d v="2022-08-30T00:00:00"/>
    <n v="36"/>
    <n v="12"/>
    <b v="1"/>
    <n v="12"/>
    <b v="0"/>
    <m/>
    <n v="0"/>
    <n v="0"/>
    <d v="2016-03-01T00:00:00"/>
    <d v="2018-05-30T00:00:00"/>
    <b v="1"/>
    <s v="B"/>
    <n v="0"/>
    <x v="4"/>
    <s v="Patent, design &amp; trademark renewal service"/>
  </r>
  <r>
    <n v="13392"/>
    <x v="3"/>
    <s v="PFB2003 NE"/>
    <s v="Intellectual Property Rights Services - Lot 5 One stop shop"/>
    <x v="6"/>
    <n v="2"/>
    <d v="2018-08-31T00:00:00"/>
    <d v="2018-08-31T00:00:00"/>
    <d v="2022-08-30T00:00:00"/>
    <n v="36"/>
    <n v="12"/>
    <b v="1"/>
    <n v="12"/>
    <b v="0"/>
    <m/>
    <n v="0"/>
    <n v="0"/>
    <d v="2016-03-01T00:00:00"/>
    <d v="2018-05-30T00:00:00"/>
    <b v="1"/>
    <s v="B"/>
    <n v="0"/>
    <x v="4"/>
    <s v="One stop shop"/>
  </r>
  <r>
    <n v="13538"/>
    <x v="3"/>
    <s v="JAN1008 AP"/>
    <s v="Washroom Solutions and Sanitary Products (3217)"/>
    <x v="1"/>
    <n v="1"/>
    <d v="2018-09-20T00:00:00"/>
    <d v="2018-10-01T00:00:00"/>
    <d v="2022-09-30T00:00:00"/>
    <n v="48"/>
    <n v="0"/>
    <b v="0"/>
    <m/>
    <b v="0"/>
    <m/>
    <n v="0"/>
    <n v="0"/>
    <d v="2018-02-01T00:00:00"/>
    <d v="2018-09-10T00:00:00"/>
    <b v="1"/>
    <s v="B"/>
    <n v="0"/>
    <x v="0"/>
    <s v="Sanitary Products"/>
  </r>
  <r>
    <n v="13580"/>
    <x v="3"/>
    <s v="ITS2004 NE"/>
    <s v="Networking - HE, Supply &amp; Services  (HENSS) LOT 1 Equipment Only"/>
    <x v="2"/>
    <n v="2"/>
    <d v="2018-09-25T00:00:00"/>
    <d v="2018-10-01T00:00:00"/>
    <d v="2021-09-30T00:00:00"/>
    <n v="24"/>
    <n v="24"/>
    <b v="1"/>
    <n v="12"/>
    <b v="0"/>
    <n v="12"/>
    <n v="0"/>
    <n v="0"/>
    <m/>
    <d v="2018-09-25T00:00:00"/>
    <b v="1"/>
    <s v="C - Framework"/>
    <n v="12"/>
    <x v="4"/>
    <s v="HE Networking – Supply and Services Framework Agreement (HENSS)"/>
  </r>
  <r>
    <n v="13582"/>
    <x v="3"/>
    <s v="ITS2004 NE"/>
    <s v="Networking - HE, Supply &amp; Services  (HENSS) LOT 3 Projects &gt; £1m"/>
    <x v="2"/>
    <n v="2"/>
    <d v="2018-09-25T00:00:00"/>
    <d v="2018-10-01T00:00:00"/>
    <d v="2021-09-30T00:00:00"/>
    <n v="24"/>
    <n v="24"/>
    <b v="1"/>
    <n v="12"/>
    <b v="0"/>
    <n v="12"/>
    <n v="0"/>
    <n v="0"/>
    <m/>
    <d v="2018-09-25T00:00:00"/>
    <b v="1"/>
    <s v="C - Framework"/>
    <n v="12"/>
    <x v="4"/>
    <s v="HE Networking Supply and Services Framework Agreement (HENSS)"/>
  </r>
  <r>
    <n v="13583"/>
    <x v="3"/>
    <s v="ITS2004 NE"/>
    <s v="Networking - HE, Supply &amp; Services  (HENSS) LOT 2 Network Projects &lt; £1m"/>
    <x v="2"/>
    <n v="2"/>
    <d v="2018-09-25T00:00:00"/>
    <d v="2018-10-01T00:00:00"/>
    <d v="2021-09-30T00:00:00"/>
    <n v="24"/>
    <n v="24"/>
    <b v="1"/>
    <n v="12"/>
    <b v="0"/>
    <n v="12"/>
    <n v="0"/>
    <n v="0"/>
    <m/>
    <d v="2018-09-25T00:00:00"/>
    <b v="1"/>
    <s v="C - Framework"/>
    <n v="12"/>
    <x v="4"/>
    <s v="HE Networking - Supply and Services Framework Agreement (HENSS)"/>
  </r>
  <r>
    <n v="13737"/>
    <x v="3"/>
    <s v="SP-17-028"/>
    <s v="Publishing Print Design &amp; Associated Services"/>
    <x v="6"/>
    <n v="1"/>
    <d v="2018-10-01T00:00:00"/>
    <d v="2018-10-01T00:00:00"/>
    <d v="2023-09-30T00:00:00"/>
    <n v="60"/>
    <n v="24"/>
    <b v="0"/>
    <m/>
    <b v="0"/>
    <m/>
    <n v="10000"/>
    <n v="70000"/>
    <d v="2018-01-10T00:00:00"/>
    <m/>
    <b v="1"/>
    <s v="A"/>
    <n v="24"/>
    <x v="0"/>
    <m/>
  </r>
  <r>
    <n v="13746"/>
    <x v="3"/>
    <s v="ITS1039 SP"/>
    <s v="Pecos Integration Support"/>
    <x v="2"/>
    <n v="1"/>
    <d v="2018-08-14T00:00:00"/>
    <d v="2018-11-05T00:00:00"/>
    <d v="2023-11-04T00:00:00"/>
    <n v="60"/>
    <n v="24"/>
    <b v="0"/>
    <m/>
    <b v="0"/>
    <m/>
    <n v="61900"/>
    <n v="433300"/>
    <m/>
    <m/>
    <b v="1"/>
    <s v="A"/>
    <n v="24"/>
    <x v="0"/>
    <m/>
  </r>
  <r>
    <n v="13785"/>
    <x v="3"/>
    <s v="ITS1028 AP"/>
    <s v="Library Management Systems &amp; Associated Services (SCURL)"/>
    <x v="2"/>
    <n v="1"/>
    <d v="2020-04-16T00:00:00"/>
    <d v="2020-04-16T00:00:00"/>
    <d v="2022-04-15T00:00:00"/>
    <n v="24"/>
    <n v="24"/>
    <b v="0"/>
    <m/>
    <b v="0"/>
    <m/>
    <n v="400000"/>
    <n v="2000000"/>
    <d v="2019-03-14T00:00:00"/>
    <d v="2020-03-18T00:00:00"/>
    <b v="1"/>
    <s v="B"/>
    <n v="24"/>
    <x v="0"/>
    <s v="Library Management Systems &amp; Associated Services"/>
  </r>
  <r>
    <n v="13786"/>
    <x v="8"/>
    <s v="ITS 1040 AP"/>
    <s v="Virtual Learning Environment and Associated Services"/>
    <x v="2"/>
    <n v="1"/>
    <m/>
    <m/>
    <m/>
    <m/>
    <m/>
    <b v="0"/>
    <m/>
    <b v="0"/>
    <m/>
    <n v="1500000"/>
    <n v="8000000"/>
    <d v="2020-01-27T00:00:00"/>
    <d v="2020-11-25T00:00:00"/>
    <b v="0"/>
    <s v="B"/>
    <m/>
    <x v="0"/>
    <m/>
  </r>
  <r>
    <n v="13829"/>
    <x v="3"/>
    <s v="PFB5044 LU"/>
    <s v="Debt Recovery Services"/>
    <x v="6"/>
    <n v="5"/>
    <m/>
    <d v="2018-10-22T00:00:00"/>
    <d v="2022-10-21T00:00:00"/>
    <n v="36"/>
    <n v="12"/>
    <b v="1"/>
    <n v="12"/>
    <b v="0"/>
    <m/>
    <n v="867000"/>
    <n v="0"/>
    <m/>
    <m/>
    <b v="1"/>
    <s v="B"/>
    <n v="0"/>
    <x v="5"/>
    <s v="One-stop-shop (Pre-legal collections and Legal Recoveries)"/>
  </r>
  <r>
    <n v="13855"/>
    <x v="3"/>
    <s v="NP5016/17"/>
    <s v="Software Value Added Re-seller (VAR)"/>
    <x v="2"/>
    <n v="1"/>
    <d v="2018-06-18T00:00:00"/>
    <d v="2018-06-18T00:00:00"/>
    <d v="2022-06-17T00:00:00"/>
    <n v="24"/>
    <n v="24"/>
    <b v="1"/>
    <n v="12"/>
    <b v="1"/>
    <n v="12"/>
    <n v="100000"/>
    <n v="1000000"/>
    <m/>
    <m/>
    <b v="1"/>
    <s v="A"/>
    <n v="0"/>
    <x v="0"/>
    <m/>
  </r>
  <r>
    <n v="13869"/>
    <x v="8"/>
    <s v="AV1017 AP copy"/>
    <s v="Audio Visual Equipment - Supply of Equipment and Consumables"/>
    <x v="2"/>
    <n v="1"/>
    <m/>
    <m/>
    <m/>
    <m/>
    <m/>
    <b v="0"/>
    <m/>
    <b v="0"/>
    <m/>
    <n v="0"/>
    <n v="0"/>
    <m/>
    <m/>
    <b v="0"/>
    <s v="B"/>
    <m/>
    <x v="0"/>
    <m/>
  </r>
  <r>
    <n v="13870"/>
    <x v="3"/>
    <s v="AV1017 AP"/>
    <s v="Audio Visual Equipment - Supply, Design &amp; Installation of Energy Efficient Audio-Visual Equipment"/>
    <x v="2"/>
    <n v="1"/>
    <d v="2018-10-26T00:00:00"/>
    <d v="2018-10-31T00:00:00"/>
    <d v="2021-10-30T00:00:00"/>
    <n v="24"/>
    <n v="24"/>
    <b v="1"/>
    <n v="12"/>
    <b v="0"/>
    <n v="12"/>
    <n v="10000000"/>
    <n v="40000000"/>
    <m/>
    <m/>
    <b v="1"/>
    <s v="B"/>
    <n v="12"/>
    <x v="0"/>
    <s v="Supply, Design &amp; Installation of Energy Efficient Audio-Visual Equipment"/>
  </r>
  <r>
    <n v="13945"/>
    <x v="3"/>
    <s v="ITS1040 AP"/>
    <s v="Virtual Learning Environment (VLE) and Associated Services"/>
    <x v="2"/>
    <n v="1"/>
    <d v="2021-04-12T00:00:00"/>
    <d v="2021-06-15T00:00:00"/>
    <d v="2023-06-14T00:00:00"/>
    <n v="24"/>
    <n v="24"/>
    <b v="0"/>
    <m/>
    <b v="0"/>
    <m/>
    <n v="1500000"/>
    <n v="8000000"/>
    <d v="2020-06-01T00:00:00"/>
    <d v="2021-03-30T00:00:00"/>
    <b v="1"/>
    <s v="B"/>
    <n v="24"/>
    <x v="0"/>
    <s v="Proprietary VLE &amp; Associated Services"/>
  </r>
  <r>
    <n v="13975"/>
    <x v="3"/>
    <s v="CAT11043 TU"/>
    <s v="Vegan &amp; Vegetarian Food"/>
    <x v="1"/>
    <n v="10"/>
    <m/>
    <d v="2019-04-15T00:00:00"/>
    <d v="2022-04-14T00:00:00"/>
    <n v="24"/>
    <n v="24"/>
    <b v="1"/>
    <n v="12"/>
    <b v="0"/>
    <n v="12"/>
    <n v="0"/>
    <n v="0"/>
    <m/>
    <m/>
    <b v="1"/>
    <s v="B"/>
    <n v="12"/>
    <x v="1"/>
    <m/>
  </r>
  <r>
    <n v="14018"/>
    <x v="14"/>
    <s v="ITS1041 AP"/>
    <s v="Programming Language Software"/>
    <x v="2"/>
    <n v="1"/>
    <d v="2020-04-29T00:00:00"/>
    <d v="2021-12-30T00:00:00"/>
    <d v="2023-12-29T00:00:00"/>
    <n v="24"/>
    <n v="24"/>
    <b v="0"/>
    <m/>
    <b v="0"/>
    <m/>
    <n v="750000"/>
    <n v="3000000"/>
    <d v="2019-01-07T00:00:00"/>
    <d v="2021-12-30T00:00:00"/>
    <b v="1"/>
    <s v="B"/>
    <n v="24"/>
    <x v="0"/>
    <m/>
  </r>
  <r>
    <n v="14019"/>
    <x v="6"/>
    <s v="ITS1042 AP"/>
    <s v="Innovative Technology"/>
    <x v="2"/>
    <n v="1"/>
    <m/>
    <m/>
    <m/>
    <m/>
    <m/>
    <b v="0"/>
    <m/>
    <b v="0"/>
    <m/>
    <m/>
    <m/>
    <d v="2019-04-08T00:00:00"/>
    <m/>
    <b v="0"/>
    <s v="B"/>
    <m/>
    <x v="0"/>
    <m/>
  </r>
  <r>
    <n v="14020"/>
    <x v="4"/>
    <s v="LIB1011 AP"/>
    <s v="Geospatial Mapping Software"/>
    <x v="4"/>
    <n v="1"/>
    <m/>
    <d v="2020-08-01T00:00:00"/>
    <m/>
    <m/>
    <m/>
    <b v="0"/>
    <m/>
    <b v="0"/>
    <m/>
    <m/>
    <m/>
    <d v="2020-01-01T00:00:00"/>
    <m/>
    <b v="0"/>
    <s v="B"/>
    <m/>
    <x v="0"/>
    <m/>
  </r>
  <r>
    <n v="14021"/>
    <x v="10"/>
    <s v="ITS1043 AP"/>
    <s v="Market Research"/>
    <x v="2"/>
    <n v="1"/>
    <d v="2021-01-01T00:00:00"/>
    <d v="2022-04-30T00:00:00"/>
    <d v="2024-04-29T00:00:00"/>
    <n v="24"/>
    <n v="24"/>
    <b v="0"/>
    <n v="12"/>
    <b v="0"/>
    <n v="12"/>
    <n v="50000"/>
    <n v="200000"/>
    <d v="2019-09-15T00:00:00"/>
    <d v="2020-05-18T00:00:00"/>
    <b v="1"/>
    <s v="B"/>
    <n v="24"/>
    <x v="0"/>
    <m/>
  </r>
  <r>
    <n v="14130"/>
    <x v="3"/>
    <s v="JAN1009 AP"/>
    <s v="Laundry Services"/>
    <x v="1"/>
    <n v="1"/>
    <d v="2020-05-12T00:00:00"/>
    <d v="2020-05-18T00:00:00"/>
    <d v="2022-05-17T00:00:00"/>
    <n v="24"/>
    <n v="24"/>
    <b v="0"/>
    <m/>
    <b v="0"/>
    <m/>
    <n v="710000"/>
    <n v="2840000"/>
    <d v="2019-06-09T00:00:00"/>
    <d v="2020-04-06T00:00:00"/>
    <b v="1"/>
    <s v="B"/>
    <n v="24"/>
    <x v="0"/>
    <m/>
  </r>
  <r>
    <n v="14138"/>
    <x v="3"/>
    <s v="UTI1002 AP"/>
    <s v="Liquid Fuels SP-19-009"/>
    <x v="1"/>
    <n v="1"/>
    <d v="2019-09-30T00:00:00"/>
    <d v="2019-10-14T00:00:00"/>
    <d v="2021-10-13T00:00:00"/>
    <n v="24"/>
    <n v="24"/>
    <b v="0"/>
    <m/>
    <b v="0"/>
    <m/>
    <n v="920000"/>
    <n v="3680000"/>
    <d v="2018-11-12T00:00:00"/>
    <d v="2019-09-23T00:00:00"/>
    <b v="1"/>
    <s v="A"/>
    <n v="24"/>
    <x v="0"/>
    <m/>
  </r>
  <r>
    <n v="14141"/>
    <x v="3"/>
    <s v="CAT11044-TU"/>
    <s v="Digital Services"/>
    <x v="1"/>
    <n v="10"/>
    <m/>
    <d v="2019-07-01T00:00:00"/>
    <d v="2036-02-29T00:00:00"/>
    <n v="200"/>
    <m/>
    <b v="0"/>
    <m/>
    <b v="0"/>
    <m/>
    <n v="0"/>
    <n v="0"/>
    <m/>
    <m/>
    <b v="1"/>
    <s v="(Blank)"/>
    <m/>
    <x v="1"/>
    <m/>
  </r>
  <r>
    <n v="14176"/>
    <x v="3"/>
    <s v="EFM1043 AP"/>
    <s v="Construction Works and Associated Services (RM6088)"/>
    <x v="1"/>
    <n v="1"/>
    <d v="2020-01-06T00:00:00"/>
    <d v="2019-10-31T00:00:00"/>
    <d v="2026-10-30T00:00:00"/>
    <n v="84"/>
    <n v="0"/>
    <b v="0"/>
    <m/>
    <b v="0"/>
    <m/>
    <n v="200000000"/>
    <n v="800000000"/>
    <d v="2018-09-03T00:00:00"/>
    <d v="2019-09-01T00:00:00"/>
    <b v="1"/>
    <s v="A"/>
    <n v="0"/>
    <x v="0"/>
    <m/>
  </r>
  <r>
    <n v="14191"/>
    <x v="3"/>
    <s v="CAT11033 TU"/>
    <s v="Kitchen equipment maintenance, deep cleaning &amp; ventilation ducting services"/>
    <x v="1"/>
    <n v="10"/>
    <m/>
    <d v="2019-04-01T00:00:00"/>
    <d v="2022-03-31T00:00:00"/>
    <n v="24"/>
    <n v="24"/>
    <b v="1"/>
    <n v="12"/>
    <b v="0"/>
    <n v="12"/>
    <n v="0"/>
    <n v="0"/>
    <m/>
    <m/>
    <b v="1"/>
    <s v="(Blank)"/>
    <n v="12"/>
    <x v="1"/>
    <m/>
  </r>
  <r>
    <n v="14192"/>
    <x v="3"/>
    <s v="EFM1044 AP"/>
    <s v="Water Quality Management"/>
    <x v="1"/>
    <n v="1"/>
    <d v="2021-07-19T00:00:00"/>
    <d v="2021-08-06T00:00:00"/>
    <d v="2023-08-05T00:00:00"/>
    <n v="24"/>
    <n v="24"/>
    <b v="0"/>
    <m/>
    <b v="0"/>
    <m/>
    <n v="1250000"/>
    <n v="5000000"/>
    <d v="2021-01-07T00:00:00"/>
    <d v="2021-07-12T00:00:00"/>
    <b v="1"/>
    <s v="B"/>
    <n v="24"/>
    <x v="0"/>
    <s v="Lot 1 -5  Risk Assessment Services"/>
  </r>
  <r>
    <n v="14193"/>
    <x v="13"/>
    <s v="FFE1016 AP"/>
    <s v="Floor Coverings"/>
    <x v="1"/>
    <n v="1"/>
    <m/>
    <d v="2022-09-07T00:00:00"/>
    <d v="2024-09-06T00:00:00"/>
    <n v="24"/>
    <n v="24"/>
    <b v="0"/>
    <m/>
    <b v="0"/>
    <m/>
    <n v="800000"/>
    <n v="3200000"/>
    <d v="2022-02-07T00:00:00"/>
    <d v="2022-08-15T00:00:00"/>
    <b v="1"/>
    <s v="B"/>
    <n v="24"/>
    <x v="0"/>
    <m/>
  </r>
  <r>
    <n v="14199"/>
    <x v="3"/>
    <s v="EFM3129 NW"/>
    <s v="Gas Equipment Maintenance &amp; Repair"/>
    <x v="1"/>
    <n v="3"/>
    <m/>
    <d v="2019-08-01T00:00:00"/>
    <d v="2022-07-31T00:00:00"/>
    <n v="24"/>
    <n v="24"/>
    <b v="1"/>
    <n v="12"/>
    <b v="0"/>
    <n v="12"/>
    <n v="0"/>
    <n v="0"/>
    <m/>
    <d v="2019-08-01T00:00:00"/>
    <b v="1"/>
    <s v="B"/>
    <n v="12"/>
    <x v="2"/>
    <s v="Domestic &amp; Non-Domestic up to 500kw (Cumbria, Greater Manchester &amp; Lancashire)"/>
  </r>
  <r>
    <n v="14204"/>
    <x v="3"/>
    <s v="PFB4039 SU"/>
    <s v="Travel Management Services"/>
    <x v="6"/>
    <n v="4"/>
    <d v="2019-08-19T00:00:00"/>
    <d v="2019-08-19T00:00:00"/>
    <d v="2022-08-18T00:00:00"/>
    <n v="36"/>
    <n v="12"/>
    <b v="0"/>
    <m/>
    <b v="0"/>
    <m/>
    <n v="0"/>
    <n v="0"/>
    <m/>
    <m/>
    <b v="1"/>
    <s v="B"/>
    <n v="12"/>
    <x v="3"/>
    <s v="Business Travel"/>
  </r>
  <r>
    <n v="14218"/>
    <x v="3"/>
    <s v="SP-18-013"/>
    <s v="Admin, Catering &amp; Manual Staff Services - South region"/>
    <x v="5"/>
    <n v="1"/>
    <d v="2019-03-29T00:00:00"/>
    <d v="2019-04-13T00:00:00"/>
    <d v="2022-04-12T00:00:00"/>
    <n v="36"/>
    <n v="12"/>
    <b v="0"/>
    <m/>
    <b v="0"/>
    <m/>
    <n v="1000000"/>
    <n v="4000000"/>
    <m/>
    <m/>
    <b v="1"/>
    <s v="A"/>
    <n v="12"/>
    <x v="0"/>
    <m/>
  </r>
  <r>
    <n v="14280"/>
    <x v="3"/>
    <s v="MAI3130 NW"/>
    <s v="Electronic Components"/>
    <x v="0"/>
    <n v="3"/>
    <m/>
    <d v="2020-01-01T00:00:00"/>
    <d v="2022-12-31T00:00:00"/>
    <n v="36"/>
    <n v="12"/>
    <b v="0"/>
    <n v="12"/>
    <b v="0"/>
    <m/>
    <n v="0"/>
    <n v="0"/>
    <m/>
    <m/>
    <b v="1"/>
    <s v="B"/>
    <n v="12"/>
    <x v="2"/>
    <s v="Electronic Components incl. Development Boards"/>
  </r>
  <r>
    <n v="14291"/>
    <x v="3"/>
    <s v="JAN1010 AP"/>
    <s v="Cleaning Equipment 18-18"/>
    <x v="1"/>
    <n v="1"/>
    <m/>
    <d v="2019-05-01T00:00:00"/>
    <d v="2022-04-30T00:00:00"/>
    <n v="36"/>
    <n v="12"/>
    <b v="0"/>
    <m/>
    <b v="0"/>
    <m/>
    <n v="75000"/>
    <n v="300000"/>
    <d v="2018-10-08T00:00:00"/>
    <d v="2019-04-15T00:00:00"/>
    <b v="1"/>
    <s v="B"/>
    <n v="12"/>
    <x v="0"/>
    <m/>
  </r>
  <r>
    <n v="14312"/>
    <x v="3"/>
    <s v="OFF3128 NW"/>
    <s v="Promotional Merchandise"/>
    <x v="6"/>
    <n v="3"/>
    <m/>
    <d v="2019-03-01T00:00:00"/>
    <d v="2022-02-28T00:00:00"/>
    <n v="36"/>
    <n v="12"/>
    <b v="0"/>
    <n v="12"/>
    <b v="0"/>
    <m/>
    <n v="0"/>
    <n v="0"/>
    <m/>
    <m/>
    <b v="1"/>
    <s v="B"/>
    <n v="12"/>
    <x v="2"/>
    <s v="Vouchers &amp; Gift Cards"/>
  </r>
  <r>
    <n v="14313"/>
    <x v="3"/>
    <s v="OFF3128 NW"/>
    <s v="Promotional Merchandise"/>
    <x v="6"/>
    <n v="3"/>
    <m/>
    <d v="2019-03-01T00:00:00"/>
    <d v="2022-02-28T00:00:00"/>
    <n v="36"/>
    <n v="12"/>
    <b v="0"/>
    <n v="12"/>
    <b v="0"/>
    <m/>
    <n v="0"/>
    <n v="0"/>
    <m/>
    <m/>
    <b v="1"/>
    <s v="B"/>
    <n v="12"/>
    <x v="2"/>
    <s v="Promotional Clothing"/>
  </r>
  <r>
    <n v="14378"/>
    <x v="3"/>
    <s v="SP-18-014"/>
    <s v="Interim Professional Staff Services - National"/>
    <x v="5"/>
    <n v="1"/>
    <d v="2019-03-29T00:00:00"/>
    <d v="2019-04-13T00:00:00"/>
    <d v="2022-04-12T00:00:00"/>
    <n v="36"/>
    <n v="12"/>
    <b v="0"/>
    <m/>
    <b v="0"/>
    <m/>
    <n v="1500000"/>
    <n v="6000000"/>
    <m/>
    <m/>
    <b v="1"/>
    <s v="A"/>
    <n v="12"/>
    <x v="0"/>
    <m/>
  </r>
  <r>
    <n v="14379"/>
    <x v="3"/>
    <s v="ITS1035 AP"/>
    <s v="Online Streaming and Online Training Services"/>
    <x v="4"/>
    <n v="1"/>
    <d v="2020-09-30T00:00:00"/>
    <d v="2020-10-30T00:00:00"/>
    <d v="2022-10-29T00:00:00"/>
    <n v="24"/>
    <n v="24"/>
    <b v="0"/>
    <m/>
    <b v="0"/>
    <m/>
    <n v="1000000"/>
    <n v="4000000"/>
    <d v="2019-12-01T00:00:00"/>
    <d v="2020-09-11T00:00:00"/>
    <b v="1"/>
    <s v="B"/>
    <n v="24"/>
    <x v="0"/>
    <s v="Academic Content"/>
  </r>
  <r>
    <n v="14383"/>
    <x v="3"/>
    <s v="SP-18-033"/>
    <s v="Internet of Things (IoT) - Dynamic Procurement System"/>
    <x v="2"/>
    <n v="1"/>
    <d v="2019-09-05T00:00:00"/>
    <d v="2019-09-06T00:00:00"/>
    <d v="2023-09-05T00:00:00"/>
    <n v="24"/>
    <n v="24"/>
    <b v="1"/>
    <n v="24"/>
    <b v="0"/>
    <n v="12"/>
    <n v="200000"/>
    <n v="800000"/>
    <d v="2019-01-07T00:00:00"/>
    <d v="2019-07-30T00:00:00"/>
    <b v="1"/>
    <s v="A"/>
    <n v="0"/>
    <x v="0"/>
    <m/>
  </r>
  <r>
    <n v="14387"/>
    <x v="3"/>
    <s v="SP-19-025"/>
    <s v="Recruitment Advertising and PINs"/>
    <x v="5"/>
    <n v="1"/>
    <d v="2020-07-03T00:00:00"/>
    <d v="2020-07-11T00:00:00"/>
    <d v="2023-07-10T00:00:00"/>
    <n v="36"/>
    <n v="12"/>
    <b v="0"/>
    <m/>
    <b v="0"/>
    <m/>
    <n v="100000"/>
    <n v="400000"/>
    <d v="2019-07-01T00:00:00"/>
    <d v="2020-06-18T00:00:00"/>
    <b v="1"/>
    <s v="A"/>
    <n v="12"/>
    <x v="0"/>
    <m/>
  </r>
  <r>
    <n v="14396"/>
    <x v="3"/>
    <s v="SP-18-11"/>
    <s v="Supported Businesses Framework"/>
    <x v="2"/>
    <n v="1"/>
    <d v="2018-12-24T00:00:00"/>
    <d v="2018-12-10T00:00:00"/>
    <d v="2021-12-09T00:00:00"/>
    <n v="24"/>
    <n v="24"/>
    <b v="1"/>
    <n v="12"/>
    <b v="0"/>
    <n v="12"/>
    <n v="0"/>
    <n v="300000"/>
    <m/>
    <m/>
    <b v="1"/>
    <s v="A"/>
    <n v="12"/>
    <x v="0"/>
    <s v="Document management services"/>
  </r>
  <r>
    <n v="14397"/>
    <x v="3"/>
    <s v="FOS1001 AP"/>
    <s v="Office &amp; Special Moving Services"/>
    <x v="6"/>
    <n v="1"/>
    <d v="2021-03-02T00:00:00"/>
    <d v="2021-03-02T00:00:00"/>
    <d v="2023-03-01T00:00:00"/>
    <n v="24"/>
    <n v="24"/>
    <b v="0"/>
    <m/>
    <b v="0"/>
    <m/>
    <n v="350000"/>
    <n v="1400000"/>
    <d v="2019-09-02T00:00:00"/>
    <d v="2021-03-02T00:00:00"/>
    <b v="1"/>
    <s v="B"/>
    <n v="24"/>
    <x v="0"/>
    <s v="Large Projects - High value/high risk"/>
  </r>
  <r>
    <n v="14398"/>
    <x v="3"/>
    <s v="SP-18-027"/>
    <s v="Cloud Services"/>
    <x v="2"/>
    <n v="1"/>
    <d v="2019-08-01T00:00:00"/>
    <d v="2019-08-01T00:00:00"/>
    <d v="2023-07-31T00:00:00"/>
    <n v="48"/>
    <n v="0"/>
    <b v="0"/>
    <n v="12"/>
    <b v="0"/>
    <n v="12"/>
    <n v="500000"/>
    <n v="2000000"/>
    <d v="2018-10-01T00:00:00"/>
    <m/>
    <b v="1"/>
    <s v="A"/>
    <n v="0"/>
    <x v="0"/>
    <m/>
  </r>
  <r>
    <n v="14403"/>
    <x v="3"/>
    <s v="SP-17-016"/>
    <s v="Banking Services Framework"/>
    <x v="6"/>
    <n v="1"/>
    <d v="2018-07-31T00:00:00"/>
    <d v="2018-08-01T00:00:00"/>
    <d v="2022-07-31T00:00:00"/>
    <n v="48"/>
    <n v="0"/>
    <b v="0"/>
    <m/>
    <b v="0"/>
    <m/>
    <n v="200000"/>
    <n v="800000"/>
    <m/>
    <m/>
    <b v="1"/>
    <s v="A"/>
    <n v="0"/>
    <x v="0"/>
    <m/>
  </r>
  <r>
    <n v="14405"/>
    <x v="3"/>
    <s v="SP-18-11"/>
    <s v="Supported Businesses Framework"/>
    <x v="1"/>
    <n v="1"/>
    <d v="2018-12-24T00:00:00"/>
    <d v="2018-12-10T00:00:00"/>
    <d v="2021-12-09T00:00:00"/>
    <n v="24"/>
    <n v="24"/>
    <b v="1"/>
    <n v="12"/>
    <b v="0"/>
    <n v="12"/>
    <n v="0"/>
    <n v="300000"/>
    <m/>
    <m/>
    <b v="1"/>
    <s v="A"/>
    <n v="12"/>
    <x v="0"/>
    <s v="Protective Equipment and Uniforms"/>
  </r>
  <r>
    <n v="14407"/>
    <x v="3"/>
    <s v="VEH1009 AP"/>
    <s v="Vehicle Lease (CCS REF: RM6096)"/>
    <x v="1"/>
    <n v="1"/>
    <d v="2019-05-13T00:00:00"/>
    <d v="2019-05-16T00:00:00"/>
    <d v="2022-05-15T00:00:00"/>
    <n v="36"/>
    <n v="12"/>
    <b v="0"/>
    <m/>
    <b v="0"/>
    <m/>
    <n v="200000"/>
    <n v="800000"/>
    <d v="2019-03-27T00:00:00"/>
    <d v="2019-05-01T00:00:00"/>
    <b v="1"/>
    <s v="A"/>
    <n v="12"/>
    <x v="0"/>
    <m/>
  </r>
  <r>
    <n v="14412"/>
    <x v="3"/>
    <s v="SP-19-020"/>
    <s v="Mobile Client Devices (National Framework for)"/>
    <x v="2"/>
    <n v="1"/>
    <d v="2021-07-12T00:00:00"/>
    <d v="2021-08-16T00:00:00"/>
    <d v="2025-08-15T00:00:00"/>
    <n v="48"/>
    <n v="0"/>
    <b v="0"/>
    <m/>
    <b v="0"/>
    <m/>
    <n v="1200000"/>
    <n v="4800000"/>
    <d v="2018-07-19T00:00:00"/>
    <m/>
    <b v="1"/>
    <s v="A"/>
    <n v="0"/>
    <x v="0"/>
    <m/>
  </r>
  <r>
    <n v="14413"/>
    <x v="4"/>
    <s v="ITS1045 AP"/>
    <s v="Client Devices - Thin Clients (National Framework for)"/>
    <x v="2"/>
    <n v="1"/>
    <m/>
    <d v="2019-11-16T00:00:00"/>
    <d v="2023-11-15T00:00:00"/>
    <n v="48"/>
    <n v="0"/>
    <b v="0"/>
    <m/>
    <b v="0"/>
    <m/>
    <n v="20000"/>
    <n v="80000"/>
    <m/>
    <m/>
    <b v="1"/>
    <s v="A"/>
    <n v="0"/>
    <x v="0"/>
    <m/>
  </r>
  <r>
    <n v="14414"/>
    <x v="3"/>
    <s v="SP-19-013"/>
    <s v="Web Based and Proprietary Client Device Framework (National Framework for)"/>
    <x v="2"/>
    <n v="1"/>
    <d v="2019-11-01T00:00:00"/>
    <d v="2019-11-29T00:00:00"/>
    <d v="2021-11-28T00:00:00"/>
    <n v="24"/>
    <n v="0"/>
    <b v="0"/>
    <n v="12"/>
    <b v="0"/>
    <n v="12"/>
    <n v="400000"/>
    <n v="1200000"/>
    <m/>
    <m/>
    <b v="1"/>
    <s v="A"/>
    <n v="0"/>
    <x v="0"/>
    <m/>
  </r>
  <r>
    <n v="14415"/>
    <x v="3"/>
    <s v="SP-19-016"/>
    <s v="Desktop Client Devices (National Framework for)"/>
    <x v="2"/>
    <n v="1"/>
    <d v="2019-11-27T00:00:00"/>
    <d v="2020-01-01T00:00:00"/>
    <d v="2021-12-31T00:00:00"/>
    <n v="24"/>
    <n v="24"/>
    <b v="0"/>
    <n v="12"/>
    <b v="0"/>
    <n v="12"/>
    <n v="3500000"/>
    <n v="12000000"/>
    <d v="2018-07-19T00:00:00"/>
    <m/>
    <b v="1"/>
    <s v="A"/>
    <n v="24"/>
    <x v="0"/>
    <m/>
  </r>
  <r>
    <n v="14417"/>
    <x v="4"/>
    <s v="ITS1048 AP"/>
    <s v="National Framework for Workstation Client Devices_x000d__x000a_National Framework for Workstation Client Devices"/>
    <x v="2"/>
    <n v="1"/>
    <m/>
    <d v="2019-11-16T00:00:00"/>
    <d v="2023-11-15T00:00:00"/>
    <n v="48"/>
    <n v="0"/>
    <b v="0"/>
    <m/>
    <b v="0"/>
    <m/>
    <n v="300000"/>
    <n v="1200000"/>
    <m/>
    <m/>
    <b v="1"/>
    <s v="A"/>
    <n v="0"/>
    <x v="0"/>
    <m/>
  </r>
  <r>
    <n v="14489"/>
    <x v="3"/>
    <s v="EFM5056 LU"/>
    <s v="Waste Management Services (Sustainable)"/>
    <x v="1"/>
    <n v="5"/>
    <m/>
    <d v="2019-03-11T00:00:00"/>
    <d v="2022-03-10T00:00:00"/>
    <n v="24"/>
    <n v="24"/>
    <b v="1"/>
    <n v="12"/>
    <b v="0"/>
    <n v="12"/>
    <n v="0"/>
    <n v="0"/>
    <d v="2018-05-30T00:00:00"/>
    <d v="2019-01-04T00:00:00"/>
    <b v="0"/>
    <s v="B"/>
    <n v="12"/>
    <x v="5"/>
    <s v="Total Waste Management (London)"/>
  </r>
  <r>
    <n v="14492"/>
    <x v="3"/>
    <s v="EFM5056 LU"/>
    <s v="Waste Management Services (Sustainable)"/>
    <x v="1"/>
    <n v="5"/>
    <m/>
    <d v="2019-03-11T00:00:00"/>
    <d v="2022-03-10T00:00:00"/>
    <n v="24"/>
    <n v="24"/>
    <b v="1"/>
    <n v="12"/>
    <b v="0"/>
    <n v="12"/>
    <n v="0"/>
    <n v="0"/>
    <d v="2018-05-30T00:00:00"/>
    <d v="2019-01-04T00:00:00"/>
    <b v="0"/>
    <s v="B"/>
    <n v="12"/>
    <x v="5"/>
    <s v="Hazardous, Chemical and Radioactive Waste (England, Wales &amp; NI)"/>
  </r>
  <r>
    <n v="14494"/>
    <x v="3"/>
    <s v="EFM5056 LU"/>
    <s v="Waste Management Services (Sustainable)"/>
    <x v="1"/>
    <n v="5"/>
    <m/>
    <d v="2019-03-11T00:00:00"/>
    <d v="2022-03-10T00:00:00"/>
    <n v="24"/>
    <n v="24"/>
    <b v="1"/>
    <n v="12"/>
    <b v="0"/>
    <n v="12"/>
    <n v="0"/>
    <n v="0"/>
    <d v="2018-05-30T00:00:00"/>
    <d v="2019-01-04T00:00:00"/>
    <b v="0"/>
    <s v="B"/>
    <n v="12"/>
    <x v="5"/>
    <s v="Clinical and Pharmaceutical Waste (England, Wales &amp; NI)"/>
  </r>
  <r>
    <n v="14497"/>
    <x v="3"/>
    <s v="EFM5056 LU"/>
    <s v="Waste Management Services (Sustainable)"/>
    <x v="1"/>
    <n v="5"/>
    <d v="2019-03-06T00:00:00"/>
    <d v="2019-03-11T00:00:00"/>
    <d v="2022-03-10T00:00:00"/>
    <n v="24"/>
    <n v="24"/>
    <b v="1"/>
    <n v="12"/>
    <b v="0"/>
    <n v="12"/>
    <n v="0"/>
    <n v="0"/>
    <d v="2018-05-30T00:00:00"/>
    <d v="2019-01-04T00:00:00"/>
    <b v="0"/>
    <s v="B"/>
    <n v="12"/>
    <x v="5"/>
    <s v="Confidential Waste (England, Wales &amp; NI)"/>
  </r>
  <r>
    <n v="14520"/>
    <x v="3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1"/>
    <s v="B"/>
    <n v="24"/>
    <x v="0"/>
    <m/>
  </r>
  <r>
    <n v="14521"/>
    <x v="3"/>
    <s v="EFM1046 AP"/>
    <s v="Electrical Sundries"/>
    <x v="1"/>
    <n v="1"/>
    <d v="2020-12-08T00:00:00"/>
    <d v="2020-12-21T00:00:00"/>
    <d v="2022-12-20T00:00:00"/>
    <n v="24"/>
    <n v="48"/>
    <b v="0"/>
    <m/>
    <b v="0"/>
    <m/>
    <n v="2000000"/>
    <n v="8000000"/>
    <d v="2020-03-16T00:00:00"/>
    <d v="2020-12-01T00:00:00"/>
    <b v="1"/>
    <s v="B"/>
    <n v="48"/>
    <x v="0"/>
    <m/>
  </r>
  <r>
    <n v="14522"/>
    <x v="13"/>
    <s v="EFM1047 AP"/>
    <s v="Plumbing Consumables &amp; Commercial Heating Products"/>
    <x v="1"/>
    <n v="1"/>
    <m/>
    <d v="2022-08-10T00:00:00"/>
    <d v="2024-08-09T00:00:00"/>
    <n v="24"/>
    <n v="24"/>
    <b v="0"/>
    <m/>
    <b v="0"/>
    <m/>
    <n v="400000"/>
    <n v="1600000"/>
    <d v="2021-08-10T00:00:00"/>
    <d v="2022-08-10T00:00:00"/>
    <b v="0"/>
    <s v="B"/>
    <n v="24"/>
    <x v="0"/>
    <m/>
  </r>
  <r>
    <n v="14523"/>
    <x v="3"/>
    <s v="PMR1002 SP"/>
    <s v="Postal Services"/>
    <x v="1"/>
    <n v="1"/>
    <d v="2021-06-24T00:00:00"/>
    <d v="2021-07-01T00:00:00"/>
    <d v="2025-06-30T00:00:00"/>
    <n v="48"/>
    <n v="0"/>
    <b v="0"/>
    <m/>
    <b v="0"/>
    <m/>
    <n v="200000"/>
    <n v="800000"/>
    <d v="2019-04-01T00:00:00"/>
    <d v="2020-10-01T00:00:00"/>
    <b v="1"/>
    <s v="A"/>
    <n v="0"/>
    <x v="0"/>
    <s v="One stop shop - Physical, hybrid, scheduled/bulk (print and post) and digital mail"/>
  </r>
  <r>
    <n v="14524"/>
    <x v="13"/>
    <s v="PMR1003 AP"/>
    <s v="Franking Machines"/>
    <x v="1"/>
    <n v="1"/>
    <m/>
    <d v="2021-10-29T00:00:00"/>
    <d v="2023-10-28T00:00:00"/>
    <n v="24"/>
    <n v="24"/>
    <b v="0"/>
    <m/>
    <b v="0"/>
    <m/>
    <n v="200000"/>
    <n v="800000"/>
    <d v="2020-11-01T00:00:00"/>
    <d v="2021-10-25T00:00:00"/>
    <b v="0"/>
    <s v="C"/>
    <n v="24"/>
    <x v="0"/>
    <m/>
  </r>
  <r>
    <n v="14528"/>
    <x v="2"/>
    <s v="PMR2002 NE"/>
    <s v="Freight and Haulage - Lot 2 Non Exhibition Freight"/>
    <x v="1"/>
    <n v="2"/>
    <d v="2019-03-31T00:00:00"/>
    <d v="2019-03-31T00:00:00"/>
    <d v="2024-03-30T00:00:00"/>
    <n v="60"/>
    <m/>
    <b v="0"/>
    <m/>
    <b v="0"/>
    <m/>
    <n v="0"/>
    <n v="0"/>
    <m/>
    <d v="2019-01-31T00:00:00"/>
    <b v="0"/>
    <s v="C - Framework"/>
    <m/>
    <x v="4"/>
    <s v="Lot 2 Non Exhibition Freight"/>
  </r>
  <r>
    <n v="14575"/>
    <x v="3"/>
    <s v="SP-18-26"/>
    <s v="Dynamic Purchasing System (DPS 2.0) for Digital Technology Services"/>
    <x v="2"/>
    <n v="1"/>
    <d v="2019-03-19T00:00:00"/>
    <d v="2019-03-19T00:00:00"/>
    <d v="2023-02-18T00:00:00"/>
    <n v="23"/>
    <n v="24"/>
    <b v="1"/>
    <n v="24"/>
    <b v="0"/>
    <m/>
    <n v="0"/>
    <n v="0"/>
    <d v="2019-01-01T00:00:00"/>
    <d v="2019-03-19T00:00:00"/>
    <b v="1"/>
    <s v="A"/>
    <n v="0"/>
    <x v="0"/>
    <s v="Digital Technology Projects"/>
  </r>
  <r>
    <n v="14576"/>
    <x v="0"/>
    <s v="Jeff"/>
    <s v="Jeff"/>
    <x v="2"/>
    <n v="1"/>
    <m/>
    <d v="2023-05-31T00:00:00"/>
    <d v="2027-07-30T00:00:00"/>
    <n v="24"/>
    <n v="24"/>
    <b v="1"/>
    <n v="12"/>
    <b v="1"/>
    <n v="14"/>
    <n v="100000"/>
    <n v="400000"/>
    <m/>
    <m/>
    <b v="0"/>
    <s v="B"/>
    <n v="0"/>
    <x v="0"/>
    <s v="Stuff"/>
  </r>
  <r>
    <n v="14577"/>
    <x v="3"/>
    <s v="SP-18-26"/>
    <s v="Dynamic Purchasing System (DPS 2.0) for Digital Technology Services"/>
    <x v="2"/>
    <n v="1"/>
    <d v="2019-03-19T00:00:00"/>
    <d v="2019-03-19T00:00:00"/>
    <d v="2023-02-18T00:00:00"/>
    <n v="23"/>
    <n v="24"/>
    <b v="1"/>
    <n v="24"/>
    <b v="0"/>
    <m/>
    <n v="25000"/>
    <n v="100000"/>
    <m/>
    <m/>
    <b v="1"/>
    <s v="A"/>
    <n v="0"/>
    <x v="0"/>
    <s v="Cyber Security Services"/>
  </r>
  <r>
    <n v="14578"/>
    <x v="3"/>
    <s v="SP-18-26"/>
    <s v="Dynamic Purchasing System (DPS 2.0) for Digital Technology Services"/>
    <x v="2"/>
    <n v="1"/>
    <d v="2019-03-19T00:00:00"/>
    <d v="2019-03-19T00:00:00"/>
    <d v="2023-02-18T00:00:00"/>
    <n v="23"/>
    <n v="24"/>
    <b v="1"/>
    <n v="24"/>
    <b v="0"/>
    <m/>
    <n v="0"/>
    <n v="0"/>
    <m/>
    <m/>
    <b v="1"/>
    <s v="A"/>
    <n v="0"/>
    <x v="0"/>
    <s v="Digital Technology Resources"/>
  </r>
  <r>
    <n v="14593"/>
    <x v="3"/>
    <s v="SP-18-001"/>
    <s v="Print &amp; Associated Services Framework"/>
    <x v="6"/>
    <n v="1"/>
    <d v="2019-04-01T00:00:00"/>
    <d v="2019-04-01T00:00:00"/>
    <d v="2022-03-31T00:00:00"/>
    <n v="24"/>
    <n v="24"/>
    <b v="1"/>
    <n v="12"/>
    <b v="0"/>
    <m/>
    <n v="2000000"/>
    <n v="8000000"/>
    <m/>
    <d v="2019-04-15T00:00:00"/>
    <b v="1"/>
    <s v="A"/>
    <n v="12"/>
    <x v="0"/>
    <m/>
  </r>
  <r>
    <n v="14637"/>
    <x v="13"/>
    <s v="EFM1048 AP"/>
    <s v="Construction Professional Services RM6165"/>
    <x v="1"/>
    <n v="1"/>
    <m/>
    <d v="2021-12-01T00:00:00"/>
    <d v="2024-11-30T00:00:00"/>
    <n v="36"/>
    <n v="12"/>
    <b v="0"/>
    <m/>
    <b v="0"/>
    <m/>
    <n v="0"/>
    <n v="0"/>
    <d v="2020-01-01T00:00:00"/>
    <d v="2021-04-20T00:00:00"/>
    <b v="0"/>
    <s v="A"/>
    <n v="12"/>
    <x v="0"/>
    <m/>
  </r>
  <r>
    <n v="14638"/>
    <x v="3"/>
    <s v="UTI1004 AP"/>
    <s v="Non-Domestic Energy Efficiency Services &gt; £1M (SP-019-014)"/>
    <x v="1"/>
    <n v="1"/>
    <d v="2020-04-01T00:00:00"/>
    <d v="2020-04-01T00:00:00"/>
    <d v="2024-03-31T00:00:00"/>
    <n v="48"/>
    <n v="0"/>
    <b v="0"/>
    <m/>
    <b v="0"/>
    <m/>
    <n v="750000"/>
    <n v="3000000"/>
    <d v="2019-02-04T00:00:00"/>
    <d v="2020-01-20T00:00:00"/>
    <b v="1"/>
    <s v="A"/>
    <n v="0"/>
    <x v="0"/>
    <m/>
  </r>
  <r>
    <n v="14726"/>
    <x v="3"/>
    <s v="PMR2003 NE"/>
    <s v="Courier Services"/>
    <x v="1"/>
    <n v="2"/>
    <d v="2019-09-02T00:00:00"/>
    <d v="2019-09-02T00:00:00"/>
    <d v="2022-09-01T00:00:00"/>
    <n v="36"/>
    <n v="12"/>
    <b v="0"/>
    <n v="12"/>
    <b v="0"/>
    <m/>
    <n v="0"/>
    <n v="0"/>
    <d v="2019-01-01T00:00:00"/>
    <d v="2019-07-01T00:00:00"/>
    <b v="1"/>
    <s v="(Blank)"/>
    <n v="12"/>
    <x v="4"/>
    <s v="UK Domestic Courier Services"/>
  </r>
  <r>
    <n v="14766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4351448"/>
    <n v="17405792"/>
    <d v="2020-01-20T00:00:00"/>
    <d v="2020-09-14T00:00:00"/>
    <b v="1"/>
    <s v="B"/>
    <n v="24"/>
    <x v="0"/>
    <s v="Personal Protective Equipment (PPE)"/>
  </r>
  <r>
    <n v="14767"/>
    <x v="3"/>
    <s v="LIB1009 AP"/>
    <s v="Library Security and Self-Service Equipment, Software and Maintenance"/>
    <x v="4"/>
    <n v="1"/>
    <d v="2018-08-17T00:00:00"/>
    <d v="2018-08-20T00:00:00"/>
    <d v="2022-08-19T00:00:00"/>
    <n v="24"/>
    <n v="24"/>
    <b v="1"/>
    <n v="12"/>
    <b v="1"/>
    <n v="12"/>
    <n v="400000"/>
    <n v="1600000"/>
    <m/>
    <m/>
    <b v="1"/>
    <s v="B"/>
    <n v="0"/>
    <x v="0"/>
    <s v="Self-Service Laptop Loan Charging Lockers"/>
  </r>
  <r>
    <n v="14851"/>
    <x v="10"/>
    <s v="LAB1026 AP"/>
    <s v="Servicing &amp; Calibration of Laboratory Equipment"/>
    <x v="0"/>
    <n v="1"/>
    <d v="2022-05-01T00:00:00"/>
    <d v="2022-05-01T00:00:00"/>
    <d v="2026-04-30T00:00:00"/>
    <n v="48"/>
    <n v="0"/>
    <b v="0"/>
    <m/>
    <b v="0"/>
    <m/>
    <n v="0"/>
    <n v="0"/>
    <m/>
    <m/>
    <b v="0"/>
    <s v="B"/>
    <n v="0"/>
    <x v="0"/>
    <m/>
  </r>
  <r>
    <n v="14878"/>
    <x v="3"/>
    <s v="JAN2004 NE"/>
    <s v="Cleaning and Janitorial Supplies"/>
    <x v="1"/>
    <n v="2"/>
    <d v="2019-07-02T00:00:00"/>
    <d v="2019-07-13T00:00:00"/>
    <d v="2022-07-12T00:00:00"/>
    <n v="36"/>
    <n v="12"/>
    <b v="0"/>
    <m/>
    <b v="0"/>
    <m/>
    <n v="8000000"/>
    <n v="32000000"/>
    <m/>
    <d v="2019-06-18T00:00:00"/>
    <b v="0"/>
    <s v="B"/>
    <n v="12"/>
    <x v="4"/>
    <m/>
  </r>
  <r>
    <n v="14879"/>
    <x v="3"/>
    <s v="EFM2028 NE"/>
    <s v="Firefighting Equipment and Associated Services"/>
    <x v="1"/>
    <n v="2"/>
    <d v="2020-02-18T00:00:00"/>
    <d v="2020-02-24T00:00:00"/>
    <d v="2022-02-23T00:00:00"/>
    <n v="24"/>
    <n v="24"/>
    <b v="0"/>
    <m/>
    <b v="0"/>
    <m/>
    <m/>
    <m/>
    <d v="2019-04-01T00:00:00"/>
    <m/>
    <b v="0"/>
    <s v="B"/>
    <n v="24"/>
    <x v="4"/>
    <s v="Fire Equipment and Maintenance"/>
  </r>
  <r>
    <n v="14912"/>
    <x v="3"/>
    <s v="LAB5054 LU"/>
    <s v="Life Science Equipment"/>
    <x v="0"/>
    <n v="5"/>
    <d v="2019-07-08T00:00:00"/>
    <d v="2019-07-01T00:00:00"/>
    <d v="2022-06-30T00:00:00"/>
    <n v="36"/>
    <n v="12"/>
    <b v="0"/>
    <n v="12"/>
    <b v="0"/>
    <m/>
    <n v="0"/>
    <n v="0"/>
    <d v="2019-06-03T00:00:00"/>
    <d v="2019-05-20T00:00:00"/>
    <b v="1"/>
    <s v="B"/>
    <n v="12"/>
    <x v="5"/>
    <s v="Cell Analysis Systems"/>
  </r>
  <r>
    <n v="14943"/>
    <x v="3"/>
    <s v="SP-18-007"/>
    <s v="Media Planning Buying &amp; Associated Services"/>
    <x v="6"/>
    <n v="1"/>
    <d v="2019-08-30T00:00:00"/>
    <d v="2019-09-01T00:00:00"/>
    <d v="2023-08-31T00:00:00"/>
    <n v="48"/>
    <n v="0"/>
    <b v="0"/>
    <m/>
    <b v="0"/>
    <m/>
    <n v="10000"/>
    <n v="40000"/>
    <m/>
    <m/>
    <b v="1"/>
    <s v="A"/>
    <n v="0"/>
    <x v="0"/>
    <s v="UK and Overseas"/>
  </r>
  <r>
    <n v="14945"/>
    <x v="4"/>
    <s v="SP-18-025"/>
    <s v="Travel Services Framework"/>
    <x v="6"/>
    <n v="1"/>
    <m/>
    <d v="2019-09-01T00:00:00"/>
    <d v="2023-08-31T00:00:00"/>
    <n v="48"/>
    <n v="0"/>
    <b v="0"/>
    <m/>
    <b v="0"/>
    <m/>
    <n v="250000"/>
    <n v="1000000"/>
    <m/>
    <m/>
    <b v="1"/>
    <s v="A"/>
    <n v="0"/>
    <x v="0"/>
    <m/>
  </r>
  <r>
    <n v="14987"/>
    <x v="3"/>
    <s v="ITS4041 SU"/>
    <s v="IT Related Accessories and Parts (ITRAP)"/>
    <x v="2"/>
    <n v="4"/>
    <d v="2020-01-18T00:00:00"/>
    <d v="2020-02-03T00:00:00"/>
    <d v="2023-02-02T00:00:00"/>
    <n v="36"/>
    <n v="12"/>
    <b v="0"/>
    <m/>
    <b v="0"/>
    <m/>
    <n v="12000000"/>
    <n v="0"/>
    <d v="2019-05-24T00:00:00"/>
    <d v="2020-01-06T00:00:00"/>
    <b v="1"/>
    <s v="B"/>
    <n v="12"/>
    <x v="3"/>
    <m/>
  </r>
  <r>
    <n v="14996"/>
    <x v="3"/>
    <s v="PFB5052 LU"/>
    <s v="Occupational Health Services"/>
    <x v="5"/>
    <n v="5"/>
    <d v="2019-05-22T00:00:00"/>
    <d v="2019-05-22T00:00:00"/>
    <d v="2023-05-21T00:00:00"/>
    <n v="24"/>
    <n v="24"/>
    <b v="1"/>
    <n v="24"/>
    <b v="0"/>
    <m/>
    <n v="44000"/>
    <n v="0"/>
    <m/>
    <m/>
    <b v="1"/>
    <s v="B"/>
    <n v="0"/>
    <x v="5"/>
    <s v="Staff and Student Occupational Health Services National"/>
  </r>
  <r>
    <n v="14997"/>
    <x v="3"/>
    <s v="PFB5052 LU"/>
    <s v="Occupational Health Services"/>
    <x v="5"/>
    <n v="5"/>
    <d v="2019-05-22T00:00:00"/>
    <d v="2019-05-22T00:00:00"/>
    <d v="2023-05-21T00:00:00"/>
    <n v="24"/>
    <n v="24"/>
    <b v="1"/>
    <n v="24"/>
    <b v="0"/>
    <m/>
    <n v="0"/>
    <n v="0"/>
    <m/>
    <m/>
    <b v="1"/>
    <s v="B"/>
    <n v="0"/>
    <x v="5"/>
    <s v="Staff and Student Wellbeing National"/>
  </r>
  <r>
    <n v="14998"/>
    <x v="7"/>
    <m/>
    <m/>
    <x v="7"/>
    <n v="5"/>
    <m/>
    <m/>
    <m/>
    <m/>
    <m/>
    <b v="0"/>
    <m/>
    <b v="0"/>
    <m/>
    <m/>
    <m/>
    <m/>
    <m/>
    <b v="0"/>
    <s v="B"/>
    <m/>
    <x v="5"/>
    <m/>
  </r>
  <r>
    <n v="15032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0"/>
    <n v="200000"/>
    <m/>
    <m/>
    <b v="1"/>
    <s v="B"/>
    <n v="0"/>
    <x v="0"/>
    <s v="Educational Textbooks - Pearson"/>
  </r>
  <r>
    <n v="15033"/>
    <x v="3"/>
    <s v="06-17 SE"/>
    <s v="Library Books, Educational Textbooks and Multimedia Supplies (Supply and Delivery)"/>
    <x v="4"/>
    <n v="1"/>
    <d v="2018-02-16T00:00:00"/>
    <d v="2018-02-01T00:00:00"/>
    <d v="2022-01-31T00:00:00"/>
    <n v="24"/>
    <n v="24"/>
    <b v="1"/>
    <n v="12"/>
    <b v="1"/>
    <n v="12"/>
    <n v="5000"/>
    <n v="20000"/>
    <m/>
    <m/>
    <b v="1"/>
    <s v="B"/>
    <n v="0"/>
    <x v="0"/>
    <s v="Educational Textbooks - TeeJay"/>
  </r>
  <r>
    <n v="15087"/>
    <x v="3"/>
    <s v="PMR2004 NE"/>
    <s v="Mail Services"/>
    <x v="1"/>
    <n v="2"/>
    <d v="2021-04-29T00:00:00"/>
    <d v="2021-05-04T00:00:00"/>
    <d v="2023-05-03T00:00:00"/>
    <n v="24"/>
    <n v="24"/>
    <b v="0"/>
    <n v="12"/>
    <b v="0"/>
    <n v="12"/>
    <n v="0"/>
    <n v="0"/>
    <d v="2019-06-13T00:00:00"/>
    <d v="2021-04-01T00:00:00"/>
    <b v="1"/>
    <s v="B"/>
    <n v="24"/>
    <x v="4"/>
    <s v="UK Mail Services"/>
  </r>
  <r>
    <n v="15113"/>
    <x v="4"/>
    <s v="LAB2006NE"/>
    <s v="Dental Solutions"/>
    <x v="0"/>
    <n v="2"/>
    <m/>
    <m/>
    <m/>
    <n v="24"/>
    <n v="24"/>
    <b v="0"/>
    <n v="12"/>
    <b v="0"/>
    <n v="12"/>
    <n v="0"/>
    <n v="0"/>
    <d v="2019-03-01T00:00:00"/>
    <d v="2019-10-04T00:00:00"/>
    <b v="0"/>
    <s v="C - Framework"/>
    <n v="24"/>
    <x v="4"/>
    <m/>
  </r>
  <r>
    <n v="15134"/>
    <x v="3"/>
    <s v="SP-18-11"/>
    <s v="Supported Businesses Framework"/>
    <x v="1"/>
    <n v="1"/>
    <d v="2018-12-24T00:00:00"/>
    <d v="2018-12-10T00:00:00"/>
    <d v="2021-12-09T00:00:00"/>
    <n v="24"/>
    <n v="24"/>
    <b v="1"/>
    <n v="12"/>
    <b v="0"/>
    <n v="12"/>
    <n v="0"/>
    <n v="300000"/>
    <m/>
    <m/>
    <b v="1"/>
    <s v="A"/>
    <n v="12"/>
    <x v="0"/>
    <s v="Signage"/>
  </r>
  <r>
    <n v="15136"/>
    <x v="13"/>
    <s v="ITS6004 HW"/>
    <s v="Apple Equipment and Services Framework Agreement"/>
    <x v="2"/>
    <n v="6"/>
    <m/>
    <d v="2021-11-01T00:00:00"/>
    <d v="2023-10-31T00:00:00"/>
    <n v="24"/>
    <n v="24"/>
    <b v="0"/>
    <n v="12"/>
    <b v="0"/>
    <n v="12"/>
    <n v="0"/>
    <n v="0"/>
    <d v="2019-06-24T00:00:00"/>
    <d v="2021-10-01T00:00:00"/>
    <b v="1"/>
    <s v="B"/>
    <n v="24"/>
    <x v="6"/>
    <m/>
  </r>
  <r>
    <n v="15150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m/>
    <n v="63000000"/>
    <d v="2019-06-26T00:00:00"/>
    <d v="2021-05-28T00:00:00"/>
    <b v="1"/>
    <s v="B"/>
    <n v="12"/>
    <x v="5"/>
    <s v="Lot 1 - Centrifuges"/>
  </r>
  <r>
    <n v="15151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1"/>
    <s v="B"/>
    <n v="12"/>
    <x v="3"/>
    <s v="Ancillary (National and London)"/>
  </r>
  <r>
    <n v="15152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0"/>
    <s v="B"/>
    <n v="12"/>
    <x v="3"/>
    <s v="Admin - London Only"/>
  </r>
  <r>
    <n v="15153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0"/>
    <s v="B"/>
    <n v="12"/>
    <x v="3"/>
    <s v="Ancillary - London only"/>
  </r>
  <r>
    <n v="15154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1"/>
    <s v="B"/>
    <n v="12"/>
    <x v="3"/>
    <s v="Corporate and Professional Roles"/>
  </r>
  <r>
    <n v="15155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1"/>
    <s v="B"/>
    <n v="12"/>
    <x v="3"/>
    <s v="Data, digital and technical (ICT)"/>
  </r>
  <r>
    <n v="15156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1"/>
    <s v="B"/>
    <n v="12"/>
    <x v="3"/>
    <s v="One Stop Shop + Payroll Services"/>
  </r>
  <r>
    <n v="15157"/>
    <x v="3"/>
    <s v="PFB4037 SU"/>
    <s v="Temporary and Permanent Recruitment"/>
    <x v="5"/>
    <n v="4"/>
    <d v="2019-05-20T00:00:00"/>
    <d v="2019-05-20T00:00:00"/>
    <d v="2022-05-19T00:00:00"/>
    <n v="36"/>
    <n v="12"/>
    <b v="0"/>
    <m/>
    <b v="0"/>
    <m/>
    <n v="0"/>
    <n v="0"/>
    <m/>
    <m/>
    <b v="1"/>
    <s v="B"/>
    <n v="12"/>
    <x v="3"/>
    <s v="Non-medical Helpers"/>
  </r>
  <r>
    <n v="15185"/>
    <x v="3"/>
    <s v="PFB4039 SU"/>
    <s v="Travel Management Services"/>
    <x v="6"/>
    <n v="4"/>
    <d v="2019-08-19T00:00:00"/>
    <d v="2019-08-19T00:00:00"/>
    <d v="2022-08-18T00:00:00"/>
    <n v="36"/>
    <n v="12"/>
    <b v="0"/>
    <m/>
    <b v="0"/>
    <m/>
    <n v="0"/>
    <n v="0"/>
    <m/>
    <m/>
    <b v="1"/>
    <s v="B"/>
    <n v="12"/>
    <x v="3"/>
    <s v="Student Group Travel"/>
  </r>
  <r>
    <n v="15223"/>
    <x v="4"/>
    <s v="LAB2008NE"/>
    <s v="Engineering Workshop Machinery &amp; Consumables"/>
    <x v="0"/>
    <n v="2"/>
    <m/>
    <m/>
    <m/>
    <m/>
    <m/>
    <b v="0"/>
    <m/>
    <b v="0"/>
    <m/>
    <m/>
    <m/>
    <m/>
    <m/>
    <b v="0"/>
    <s v="(Blank)"/>
    <m/>
    <x v="4"/>
    <m/>
  </r>
  <r>
    <n v="15246"/>
    <x v="3"/>
    <s v="CAT11048 TU"/>
    <s v="Hot Beverage"/>
    <x v="1"/>
    <n v="10"/>
    <m/>
    <d v="2020-01-04T00:00:00"/>
    <d v="2022-01-03T00:00:00"/>
    <n v="24"/>
    <n v="24"/>
    <b v="0"/>
    <n v="12"/>
    <b v="0"/>
    <n v="12"/>
    <n v="0"/>
    <n v="0"/>
    <m/>
    <m/>
    <b v="1"/>
    <s v="C - Framework"/>
    <n v="24"/>
    <x v="1"/>
    <m/>
  </r>
  <r>
    <n v="15247"/>
    <x v="3"/>
    <s v="CAT11049 TU"/>
    <s v="Disposable Products, Kitchen Chemicals, Allergen Labelling and Associated Products and Services"/>
    <x v="1"/>
    <n v="10"/>
    <m/>
    <d v="2019-12-15T00:00:00"/>
    <d v="2021-12-14T00:00:00"/>
    <n v="24"/>
    <n v="24"/>
    <b v="0"/>
    <n v="12"/>
    <b v="0"/>
    <n v="12"/>
    <n v="0"/>
    <n v="0"/>
    <m/>
    <m/>
    <b v="1"/>
    <s v="B"/>
    <n v="24"/>
    <x v="1"/>
    <m/>
  </r>
  <r>
    <n v="15248"/>
    <x v="3"/>
    <s v="CAT11045 TU"/>
    <s v="Alcohol (Spirits, Core Wines Beer, Cider and PPS)"/>
    <x v="1"/>
    <n v="10"/>
    <m/>
    <d v="2020-01-16T00:00:00"/>
    <d v="2022-01-15T00:00:00"/>
    <n v="24"/>
    <n v="24"/>
    <b v="0"/>
    <m/>
    <b v="0"/>
    <m/>
    <n v="0"/>
    <n v="0"/>
    <m/>
    <m/>
    <b v="1"/>
    <s v="C - Framework"/>
    <n v="24"/>
    <x v="1"/>
    <m/>
  </r>
  <r>
    <n v="15249"/>
    <x v="3"/>
    <s v="CAT11046 TU"/>
    <s v="Convenience Retail Products and Services"/>
    <x v="1"/>
    <n v="10"/>
    <m/>
    <d v="2020-07-01T00:00:00"/>
    <d v="2022-06-30T00:00:00"/>
    <n v="24"/>
    <n v="24"/>
    <b v="0"/>
    <n v="12"/>
    <b v="0"/>
    <n v="12"/>
    <n v="0"/>
    <n v="0"/>
    <m/>
    <m/>
    <b v="1"/>
    <s v="(Blank)"/>
    <n v="24"/>
    <x v="1"/>
    <m/>
  </r>
  <r>
    <n v="15250"/>
    <x v="3"/>
    <s v="CAT11047 TU"/>
    <s v="Temporary Structures"/>
    <x v="1"/>
    <n v="10"/>
    <d v="2020-05-04T00:00:00"/>
    <d v="2020-05-04T00:00:00"/>
    <d v="2022-05-03T00:00:00"/>
    <n v="24"/>
    <n v="24"/>
    <b v="0"/>
    <n v="12"/>
    <b v="0"/>
    <n v="12"/>
    <n v="0"/>
    <n v="0"/>
    <m/>
    <m/>
    <b v="1"/>
    <s v="(Blank)"/>
    <n v="24"/>
    <x v="1"/>
    <m/>
  </r>
  <r>
    <n v="15281"/>
    <x v="3"/>
    <s v="LAB5054 LU"/>
    <s v="Life Science Equipment"/>
    <x v="0"/>
    <n v="5"/>
    <d v="2019-07-01T00:00:00"/>
    <d v="2019-07-01T00:00:00"/>
    <d v="2022-06-30T00:00:00"/>
    <n v="36"/>
    <n v="12"/>
    <b v="0"/>
    <n v="12"/>
    <b v="0"/>
    <m/>
    <n v="0"/>
    <n v="0"/>
    <d v="2019-07-08T00:00:00"/>
    <d v="2019-05-20T00:00:00"/>
    <b v="1"/>
    <s v="B"/>
    <n v="12"/>
    <x v="5"/>
    <s v="Cell Manipulation"/>
  </r>
  <r>
    <n v="15282"/>
    <x v="3"/>
    <s v="LAB5054 LU"/>
    <s v="Life Science Equipment"/>
    <x v="0"/>
    <n v="5"/>
    <d v="2019-07-08T00:00:00"/>
    <d v="2019-07-01T00:00:00"/>
    <d v="2022-06-30T00:00:00"/>
    <n v="36"/>
    <n v="12"/>
    <b v="0"/>
    <n v="12"/>
    <b v="0"/>
    <m/>
    <n v="0"/>
    <n v="0"/>
    <d v="2019-06-03T00:00:00"/>
    <d v="2019-05-20T00:00:00"/>
    <b v="1"/>
    <s v="B"/>
    <n v="12"/>
    <x v="5"/>
    <s v="Cell Counters"/>
  </r>
  <r>
    <n v="15283"/>
    <x v="3"/>
    <s v="LAB5054 LU"/>
    <s v="Life Science Equipment"/>
    <x v="0"/>
    <n v="5"/>
    <d v="2019-07-08T00:00:00"/>
    <d v="2019-07-01T00:00:00"/>
    <d v="2022-06-30T00:00:00"/>
    <n v="36"/>
    <n v="12"/>
    <b v="0"/>
    <n v="12"/>
    <b v="0"/>
    <m/>
    <n v="0"/>
    <n v="0"/>
    <d v="2019-06-03T00:00:00"/>
    <d v="2019-05-20T00:00:00"/>
    <b v="1"/>
    <s v="B"/>
    <n v="12"/>
    <x v="5"/>
    <s v="Entry-Level Flow Cytometers"/>
  </r>
  <r>
    <n v="15284"/>
    <x v="3"/>
    <s v="LAB5054 LU"/>
    <s v="Life Science Equipment"/>
    <x v="0"/>
    <n v="5"/>
    <d v="2019-07-08T00:00:00"/>
    <d v="2019-07-01T00:00:00"/>
    <d v="2022-06-30T00:00:00"/>
    <n v="36"/>
    <n v="12"/>
    <b v="0"/>
    <n v="12"/>
    <b v="0"/>
    <m/>
    <n v="0"/>
    <n v="0"/>
    <d v="2019-06-03T00:00:00"/>
    <d v="2019-05-20T00:00:00"/>
    <b v="1"/>
    <s v="B"/>
    <n v="12"/>
    <x v="5"/>
    <s v="Biomolecule Manipulation"/>
  </r>
  <r>
    <n v="15285"/>
    <x v="3"/>
    <s v="LAB5054 LU"/>
    <s v="Life Science Equipment"/>
    <x v="0"/>
    <n v="5"/>
    <d v="2019-07-08T00:00:00"/>
    <d v="2019-07-01T00:00:00"/>
    <d v="2022-06-30T00:00:00"/>
    <n v="36"/>
    <n v="12"/>
    <b v="0"/>
    <n v="12"/>
    <b v="0"/>
    <m/>
    <n v="0"/>
    <n v="0"/>
    <d v="2019-06-03T00:00:00"/>
    <d v="2019-05-20T00:00:00"/>
    <b v="1"/>
    <s v="B"/>
    <n v="12"/>
    <x v="5"/>
    <s v="Other DNA/RNA Applications"/>
  </r>
  <r>
    <n v="15286"/>
    <x v="3"/>
    <s v="LAB5054 LU"/>
    <s v="Life Science Equipment"/>
    <x v="0"/>
    <n v="5"/>
    <d v="2019-07-08T00:00:00"/>
    <d v="2019-07-08T00:00:00"/>
    <d v="2022-07-07T00:00:00"/>
    <n v="36"/>
    <n v="12"/>
    <b v="0"/>
    <n v="12"/>
    <b v="0"/>
    <m/>
    <n v="0"/>
    <n v="0"/>
    <d v="2019-07-08T00:00:00"/>
    <d v="2019-05-20T00:00:00"/>
    <b v="1"/>
    <s v="B"/>
    <n v="12"/>
    <x v="5"/>
    <s v="Post-Installation Services for Life Sciences Equipment Only"/>
  </r>
  <r>
    <n v="15292"/>
    <x v="8"/>
    <s v="LAB2009 NE"/>
    <s v="Life Sciences Reagents, Kits &amp; Consumables"/>
    <x v="0"/>
    <n v="2"/>
    <m/>
    <m/>
    <m/>
    <m/>
    <m/>
    <b v="0"/>
    <n v="12"/>
    <b v="0"/>
    <m/>
    <n v="20000000"/>
    <n v="60000000"/>
    <m/>
    <m/>
    <b v="0"/>
    <s v="C - Framework"/>
    <m/>
    <x v="4"/>
    <m/>
  </r>
  <r>
    <n v="15335"/>
    <x v="3"/>
    <s v="TRA5047 LU"/>
    <s v="Taxi Services including Hybrid and Executive Cars."/>
    <x v="6"/>
    <n v="5"/>
    <d v="2019-08-01T00:00:00"/>
    <d v="2019-08-14T00:00:00"/>
    <d v="2022-08-13T00:00:00"/>
    <n v="24"/>
    <n v="24"/>
    <b v="1"/>
    <n v="12"/>
    <b v="0"/>
    <n v="12"/>
    <n v="50000"/>
    <n v="0"/>
    <d v="2017-03-15T00:00:00"/>
    <d v="2018-06-01T00:00:00"/>
    <b v="1"/>
    <s v="B"/>
    <n v="12"/>
    <x v="5"/>
    <s v="Lot 2: Hybrid Vehicles"/>
  </r>
  <r>
    <n v="15416"/>
    <x v="3"/>
    <s v="LIB1013 AP"/>
    <s v="Periodicals and Associated Services  (The supply of)"/>
    <x v="4"/>
    <n v="1"/>
    <d v="2020-10-08T00:00:00"/>
    <d v="2021-01-01T00:00:00"/>
    <d v="2022-12-31T00:00:00"/>
    <n v="24"/>
    <n v="24"/>
    <b v="0"/>
    <n v="12"/>
    <b v="0"/>
    <n v="12"/>
    <n v="10000000"/>
    <n v="40000000"/>
    <d v="2019-09-17T00:00:00"/>
    <d v="2020-10-02T00:00:00"/>
    <b v="1"/>
    <s v="B"/>
    <n v="24"/>
    <x v="0"/>
    <m/>
  </r>
  <r>
    <n v="15463"/>
    <x v="3"/>
    <s v="EFM2027 NE"/>
    <s v="Window Cleaning Services"/>
    <x v="1"/>
    <n v="2"/>
    <d v="2019-11-26T00:00:00"/>
    <d v="2019-12-02T00:00:00"/>
    <d v="2022-12-01T00:00:00"/>
    <n v="36"/>
    <n v="12"/>
    <b v="0"/>
    <m/>
    <b v="0"/>
    <m/>
    <n v="0"/>
    <n v="0"/>
    <d v="2019-07-30T00:00:00"/>
    <d v="2019-11-18T00:00:00"/>
    <b v="0"/>
    <s v="B"/>
    <n v="12"/>
    <x v="4"/>
    <m/>
  </r>
  <r>
    <n v="15466"/>
    <x v="8"/>
    <s v="LAB2009 NE"/>
    <s v="Life Sciences Reagents, Kits &amp; Consumables"/>
    <x v="0"/>
    <n v="2"/>
    <m/>
    <m/>
    <m/>
    <m/>
    <m/>
    <b v="0"/>
    <n v="12"/>
    <b v="0"/>
    <n v="12"/>
    <m/>
    <m/>
    <m/>
    <m/>
    <b v="0"/>
    <s v="C - Framework"/>
    <m/>
    <x v="4"/>
    <s v="Nucleotide Purification Kits"/>
  </r>
  <r>
    <n v="15467"/>
    <x v="8"/>
    <s v="LAB2009 NE"/>
    <s v="Life Sciences Reagents, Kits &amp; Consumables"/>
    <x v="0"/>
    <n v="2"/>
    <m/>
    <m/>
    <m/>
    <m/>
    <m/>
    <b v="0"/>
    <n v="12"/>
    <b v="0"/>
    <n v="12"/>
    <m/>
    <m/>
    <m/>
    <m/>
    <b v="0"/>
    <s v="C - Framework"/>
    <m/>
    <x v="4"/>
    <s v="DNA/RNA Polymerase"/>
  </r>
  <r>
    <n v="15488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MRI Scanners for Veterinary Use"/>
  </r>
  <r>
    <n v="15489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Scanning Probe Microscopes"/>
  </r>
  <r>
    <n v="15490"/>
    <x v="3"/>
    <s v="LAB3123 NW"/>
    <s v="High Value Laboratory Equipment (HVLE)"/>
    <x v="0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EPR (ESR) Spectometers"/>
  </r>
  <r>
    <n v="15491"/>
    <x v="3"/>
    <s v="EFM3127 NW"/>
    <s v="Portable Appliance Testing (PAT)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Scotland"/>
  </r>
  <r>
    <n v="15492"/>
    <x v="3"/>
    <s v="EFM3127 NW"/>
    <s v="Portable Appliance Testing (PAT)"/>
    <x v="1"/>
    <n v="3"/>
    <m/>
    <d v="2019-08-01T00:00:00"/>
    <d v="2022-07-31T00:00:00"/>
    <n v="24"/>
    <n v="24"/>
    <b v="1"/>
    <n v="12"/>
    <b v="0"/>
    <n v="12"/>
    <n v="0"/>
    <n v="0"/>
    <m/>
    <m/>
    <b v="1"/>
    <s v="B"/>
    <n v="12"/>
    <x v="2"/>
    <s v="Northern Ireland"/>
  </r>
  <r>
    <n v="15493"/>
    <x v="14"/>
    <s v="AVI2006NE"/>
    <s v="Audio visual consultancy"/>
    <x v="7"/>
    <n v="2"/>
    <m/>
    <d v="2021-09-01T00:00:00"/>
    <d v="2022-08-31T00:00:00"/>
    <n v="12"/>
    <n v="36"/>
    <b v="0"/>
    <m/>
    <b v="0"/>
    <m/>
    <n v="0"/>
    <n v="0"/>
    <d v="2019-12-13T00:00:00"/>
    <d v="2021-08-13T00:00:00"/>
    <b v="0"/>
    <s v="(Blank)"/>
    <n v="36"/>
    <x v="4"/>
    <m/>
  </r>
  <r>
    <n v="15495"/>
    <x v="3"/>
    <s v="EFM2024 NE"/>
    <s v="Electrical Works Framework Agreement for North-Eastern Universities"/>
    <x v="1"/>
    <n v="2"/>
    <d v="2019-04-02T00:00:00"/>
    <d v="2019-04-12T00:00:00"/>
    <d v="2023-04-11T00:00:00"/>
    <n v="48"/>
    <n v="0"/>
    <b v="0"/>
    <m/>
    <b v="0"/>
    <m/>
    <n v="0"/>
    <n v="9000000"/>
    <m/>
    <m/>
    <b v="0"/>
    <s v="C - Framework"/>
    <n v="0"/>
    <x v="4"/>
    <m/>
  </r>
  <r>
    <n v="15504"/>
    <x v="3"/>
    <s v="PMR2003 NE"/>
    <s v="Courier Services"/>
    <x v="1"/>
    <n v="2"/>
    <d v="2019-09-02T00:00:00"/>
    <d v="2019-09-02T00:00:00"/>
    <d v="2022-09-01T00:00:00"/>
    <n v="36"/>
    <n v="12"/>
    <b v="0"/>
    <n v="12"/>
    <b v="0"/>
    <m/>
    <n v="0"/>
    <n v="0"/>
    <m/>
    <m/>
    <b v="1"/>
    <s v="(Blank)"/>
    <n v="12"/>
    <x v="4"/>
    <s v="International Courier Services"/>
  </r>
  <r>
    <n v="15505"/>
    <x v="3"/>
    <s v="PMR2003 NE"/>
    <s v="Courier Services"/>
    <x v="1"/>
    <n v="2"/>
    <d v="2019-09-02T00:00:00"/>
    <d v="2019-09-02T00:00:00"/>
    <d v="2022-09-01T00:00:00"/>
    <n v="36"/>
    <n v="12"/>
    <b v="0"/>
    <n v="12"/>
    <b v="0"/>
    <m/>
    <n v="0"/>
    <n v="0"/>
    <m/>
    <m/>
    <b v="1"/>
    <s v="(Blank)"/>
    <n v="12"/>
    <x v="4"/>
    <s v="Transport of Dangerous &amp; Hazardous Goods"/>
  </r>
  <r>
    <n v="15517"/>
    <x v="3"/>
    <s v="EFM2025 NE"/>
    <s v="Minor Works Framework Agreement"/>
    <x v="1"/>
    <n v="2"/>
    <d v="2019-07-02T00:00:00"/>
    <d v="2019-07-12T00:00:00"/>
    <d v="2023-07-11T00:00:00"/>
    <n v="48"/>
    <n v="0"/>
    <b v="0"/>
    <m/>
    <b v="0"/>
    <m/>
    <n v="10000000"/>
    <n v="40000000"/>
    <m/>
    <m/>
    <b v="1"/>
    <s v="C - Framework"/>
    <n v="0"/>
    <x v="4"/>
    <m/>
  </r>
  <r>
    <n v="15521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m/>
    <m/>
    <m/>
    <d v="2021-08-16T00:00:00"/>
    <b v="1"/>
    <s v="B"/>
    <n v="12"/>
    <x v="5"/>
    <s v="Minor Works"/>
  </r>
  <r>
    <n v="15522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n v="0"/>
    <n v="0"/>
    <m/>
    <d v="2021-08-16T00:00:00"/>
    <b v="1"/>
    <s v="B"/>
    <n v="12"/>
    <x v="5"/>
    <s v="Estates Maintenance and Minor Works - One Stop Shop"/>
  </r>
  <r>
    <n v="15523"/>
    <x v="13"/>
    <s v="EFM5059 LU"/>
    <s v="Estates and Facilities Management"/>
    <x v="1"/>
    <n v="5"/>
    <m/>
    <d v="2021-10-25T00:00:00"/>
    <d v="2024-10-24T00:00:00"/>
    <n v="36"/>
    <n v="12"/>
    <b v="0"/>
    <n v="12"/>
    <b v="0"/>
    <m/>
    <m/>
    <m/>
    <m/>
    <d v="2021-08-16T00:00:00"/>
    <b v="1"/>
    <s v="B"/>
    <n v="12"/>
    <x v="5"/>
    <s v="M&amp;E Planned and Reactive"/>
  </r>
  <r>
    <n v="15524"/>
    <x v="7"/>
    <m/>
    <s v="Estates Maintenance and Minor Works"/>
    <x v="7"/>
    <n v="5"/>
    <m/>
    <m/>
    <m/>
    <m/>
    <m/>
    <b v="0"/>
    <m/>
    <b v="0"/>
    <m/>
    <m/>
    <m/>
    <m/>
    <m/>
    <b v="0"/>
    <s v="(Blank)"/>
    <m/>
    <x v="5"/>
    <m/>
  </r>
  <r>
    <n v="15525"/>
    <x v="13"/>
    <s v="EFM5059 LU"/>
    <s v="Estates and Facilities Management"/>
    <x v="1"/>
    <n v="5"/>
    <m/>
    <d v="2021-10-25T00:00:00"/>
    <d v="2024-10-24T00:00:00"/>
    <n v="36"/>
    <n v="12"/>
    <b v="0"/>
    <m/>
    <b v="0"/>
    <m/>
    <m/>
    <m/>
    <m/>
    <d v="2021-08-16T00:00:00"/>
    <b v="0"/>
    <s v="B"/>
    <n v="12"/>
    <x v="5"/>
    <s v="M&amp;E Minor works"/>
  </r>
  <r>
    <n v="15534"/>
    <x v="3"/>
    <s v="EFM3131 NW"/>
    <s v="Fixed Wired Testing (FWT)"/>
    <x v="1"/>
    <n v="3"/>
    <m/>
    <d v="2019-08-13T00:00:00"/>
    <d v="2022-08-12T00:00:00"/>
    <n v="24"/>
    <n v="24"/>
    <b v="1"/>
    <n v="12"/>
    <b v="0"/>
    <n v="12"/>
    <n v="0"/>
    <n v="0"/>
    <m/>
    <m/>
    <b v="1"/>
    <s v="B"/>
    <n v="12"/>
    <x v="2"/>
    <s v="Scotland"/>
  </r>
  <r>
    <n v="15542"/>
    <x v="3"/>
    <s v="LAB2009 NE"/>
    <s v="Life Sciences Reagents, Kits &amp; Consumables"/>
    <x v="0"/>
    <n v="2"/>
    <d v="2020-03-09T00:00:00"/>
    <d v="2020-03-09T00:00:00"/>
    <d v="2023-03-08T00:00:00"/>
    <n v="36"/>
    <n v="12"/>
    <b v="0"/>
    <m/>
    <b v="0"/>
    <m/>
    <n v="20000000"/>
    <n v="60000000"/>
    <d v="2019-07-08T00:00:00"/>
    <d v="2020-03-09T00:00:00"/>
    <b v="1"/>
    <s v="C - Framework"/>
    <n v="12"/>
    <x v="4"/>
    <m/>
  </r>
  <r>
    <n v="15543"/>
    <x v="8"/>
    <s v="LAB2009 NE"/>
    <s v="Life Sciences Reagents, Kits &amp; Consumables"/>
    <x v="0"/>
    <n v="2"/>
    <m/>
    <m/>
    <m/>
    <n v="24"/>
    <n v="48"/>
    <b v="0"/>
    <n v="12"/>
    <b v="0"/>
    <n v="12"/>
    <m/>
    <m/>
    <m/>
    <m/>
    <b v="0"/>
    <s v="C - Framework"/>
    <n v="48"/>
    <x v="4"/>
    <s v="Cloning"/>
  </r>
  <r>
    <n v="15544"/>
    <x v="8"/>
    <s v="LAB2009 NE"/>
    <s v="Life Sciences Reagents, Kits &amp; Consumables"/>
    <x v="0"/>
    <n v="2"/>
    <m/>
    <m/>
    <m/>
    <m/>
    <m/>
    <b v="0"/>
    <m/>
    <b v="0"/>
    <m/>
    <m/>
    <m/>
    <m/>
    <m/>
    <b v="0"/>
    <s v="C - Framework"/>
    <m/>
    <x v="4"/>
    <m/>
  </r>
  <r>
    <n v="15545"/>
    <x v="8"/>
    <s v="LAB2009 NE"/>
    <s v="Life Sciences Reagents, Kits &amp; Consumables"/>
    <x v="0"/>
    <n v="2"/>
    <m/>
    <m/>
    <m/>
    <m/>
    <m/>
    <b v="0"/>
    <m/>
    <b v="0"/>
    <m/>
    <m/>
    <m/>
    <m/>
    <m/>
    <b v="0"/>
    <s v="C - Framework"/>
    <m/>
    <x v="4"/>
    <m/>
  </r>
  <r>
    <n v="15546"/>
    <x v="8"/>
    <s v="LAB2009 NE"/>
    <s v="Life Sciences Reagents, Kits &amp; Consumables"/>
    <x v="0"/>
    <n v="2"/>
    <m/>
    <m/>
    <m/>
    <m/>
    <m/>
    <b v="0"/>
    <m/>
    <b v="0"/>
    <m/>
    <m/>
    <m/>
    <m/>
    <m/>
    <b v="0"/>
    <s v="C - Framework"/>
    <m/>
    <x v="4"/>
    <m/>
  </r>
  <r>
    <n v="15547"/>
    <x v="8"/>
    <s v="LAB2009 NE"/>
    <s v="Life Sciences Reagents, Kits &amp; Consumables"/>
    <x v="0"/>
    <n v="2"/>
    <m/>
    <m/>
    <m/>
    <m/>
    <m/>
    <b v="0"/>
    <m/>
    <b v="0"/>
    <m/>
    <m/>
    <m/>
    <m/>
    <m/>
    <b v="0"/>
    <s v="C - Framework"/>
    <m/>
    <x v="4"/>
    <m/>
  </r>
  <r>
    <n v="15551"/>
    <x v="3"/>
    <s v="ITS5063 LU"/>
    <s v="Network Equipment, Jisc"/>
    <x v="2"/>
    <n v="15"/>
    <d v="2019-08-13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Arista equipment or equivalent"/>
  </r>
  <r>
    <n v="15552"/>
    <x v="3"/>
    <s v="ITS5064 LU"/>
    <s v="Telephony Purchasing Services, Jisc"/>
    <x v="2"/>
    <n v="15"/>
    <m/>
    <d v="2019-12-02T00:00:00"/>
    <d v="2021-12-01T00:00:00"/>
    <n v="24"/>
    <n v="24"/>
    <b v="0"/>
    <n v="12"/>
    <b v="0"/>
    <n v="12"/>
    <m/>
    <m/>
    <m/>
    <m/>
    <b v="1"/>
    <s v="B"/>
    <n v="24"/>
    <x v="7"/>
    <m/>
  </r>
  <r>
    <n v="15553"/>
    <x v="7"/>
    <s v="ITS5063 LU"/>
    <s v="Network Equipment, Jisc"/>
    <x v="7"/>
    <n v="5"/>
    <m/>
    <m/>
    <m/>
    <m/>
    <m/>
    <b v="0"/>
    <m/>
    <b v="0"/>
    <m/>
    <m/>
    <m/>
    <m/>
    <m/>
    <b v="0"/>
    <s v="B"/>
    <m/>
    <x v="5"/>
    <m/>
  </r>
  <r>
    <n v="15556"/>
    <x v="3"/>
    <s v="AVI3084 NW"/>
    <s v="Audio Visual Equipment &amp; Installation Services"/>
    <x v="2"/>
    <n v="3"/>
    <m/>
    <d v="2020-03-01T00:00:00"/>
    <d v="2022-02-28T00:00:00"/>
    <n v="24"/>
    <n v="12"/>
    <b v="0"/>
    <n v="12"/>
    <b v="0"/>
    <m/>
    <n v="0"/>
    <n v="0"/>
    <m/>
    <m/>
    <b v="1"/>
    <s v="B"/>
    <n v="12"/>
    <x v="2"/>
    <s v="Supply of Equipment"/>
  </r>
  <r>
    <n v="15557"/>
    <x v="3"/>
    <s v="AVI3125 NW"/>
    <s v="Photographic Equipment and Consumables"/>
    <x v="2"/>
    <n v="3"/>
    <d v="2020-01-01T00:00:00"/>
    <d v="2020-01-01T00:00:00"/>
    <d v="2021-12-31T00:00:00"/>
    <n v="24"/>
    <n v="24"/>
    <b v="0"/>
    <n v="12"/>
    <b v="0"/>
    <n v="12"/>
    <n v="7000000"/>
    <n v="28000000"/>
    <m/>
    <d v="2019-12-01T00:00:00"/>
    <b v="1"/>
    <s v="B"/>
    <n v="24"/>
    <x v="2"/>
    <m/>
  </r>
  <r>
    <n v="15558"/>
    <x v="3"/>
    <s v="EFM3081 NW"/>
    <s v="Plumbing, Sanitary &amp; Heating Equipment, Supplies &amp; Associated Services"/>
    <x v="1"/>
    <n v="3"/>
    <m/>
    <d v="2020-03-01T00:00:00"/>
    <d v="2022-02-28T00:00:00"/>
    <n v="24"/>
    <n v="24"/>
    <b v="0"/>
    <n v="12"/>
    <b v="0"/>
    <n v="12"/>
    <n v="0"/>
    <n v="0"/>
    <m/>
    <m/>
    <b v="1"/>
    <s v="B"/>
    <n v="24"/>
    <x v="2"/>
    <m/>
  </r>
  <r>
    <n v="15559"/>
    <x v="3"/>
    <s v="EFM3108 CPC"/>
    <s v="Mechanical, Electrical &amp; Building Fabric Maintenance Services"/>
    <x v="1"/>
    <n v="3"/>
    <m/>
    <d v="2020-03-02T00:00:00"/>
    <d v="2022-03-01T00:00:00"/>
    <n v="24"/>
    <n v="24"/>
    <b v="0"/>
    <n v="12"/>
    <b v="0"/>
    <n v="12"/>
    <n v="0"/>
    <n v="0"/>
    <m/>
    <m/>
    <b v="1"/>
    <s v="B"/>
    <n v="24"/>
    <x v="2"/>
    <m/>
  </r>
  <r>
    <n v="15560"/>
    <x v="4"/>
    <s v="ITS5063 LU"/>
    <s v="Network Equipment, Jisc"/>
    <x v="2"/>
    <n v="5"/>
    <m/>
    <d v="2019-10-01T00:00:00"/>
    <d v="2021-09-30T00:00:00"/>
    <n v="24"/>
    <n v="24"/>
    <b v="0"/>
    <n v="12"/>
    <b v="0"/>
    <n v="12"/>
    <n v="0"/>
    <n v="0"/>
    <d v="2019-04-26T00:00:00"/>
    <d v="2019-09-02T00:00:00"/>
    <b v="1"/>
    <s v="B"/>
    <n v="24"/>
    <x v="5"/>
    <s v="Ciena equipment or equivalent"/>
  </r>
  <r>
    <n v="15561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Cisco equipment or equivalent"/>
  </r>
  <r>
    <n v="15563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Lot 4: Extreme equipment or equivalent"/>
  </r>
  <r>
    <n v="15564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Lot 5: HPE equipment (including Aruba) or equivalent"/>
  </r>
  <r>
    <n v="15565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Juniper equipment or equivalent"/>
  </r>
  <r>
    <n v="15566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m/>
    <m/>
    <d v="2019-04-26T00:00:00"/>
    <d v="2019-09-02T00:00:00"/>
    <b v="1"/>
    <s v="B"/>
    <n v="0"/>
    <x v="7"/>
    <s v="Palo Alto equipment or equivalent"/>
  </r>
  <r>
    <n v="15567"/>
    <x v="3"/>
    <s v="ITS5063 LU"/>
    <s v="Network Equipment, Jisc"/>
    <x v="2"/>
    <n v="15"/>
    <d v="2019-09-02T00:00:00"/>
    <d v="2019-10-01T00:00:00"/>
    <d v="2023-09-30T00:00:00"/>
    <n v="24"/>
    <n v="24"/>
    <b v="1"/>
    <n v="12"/>
    <b v="1"/>
    <n v="12"/>
    <n v="0"/>
    <n v="0"/>
    <d v="2019-04-26T00:00:00"/>
    <d v="2019-09-02T00:00:00"/>
    <b v="1"/>
    <s v="B"/>
    <n v="0"/>
    <x v="7"/>
    <s v="Other network equipment"/>
  </r>
  <r>
    <n v="15627"/>
    <x v="4"/>
    <s v="LAB1027 AP"/>
    <s v="LIQUID HANDLING ROBOTICS"/>
    <x v="0"/>
    <n v="1"/>
    <m/>
    <d v="2021-08-01T00:00:00"/>
    <d v="2025-07-31T00:00:00"/>
    <n v="48"/>
    <m/>
    <b v="0"/>
    <n v="0"/>
    <b v="0"/>
    <n v="0"/>
    <n v="1000000"/>
    <n v="4000000"/>
    <d v="2020-08-01T00:00:00"/>
    <d v="2021-08-01T00:00:00"/>
    <b v="1"/>
    <s v="B"/>
    <m/>
    <x v="0"/>
    <m/>
  </r>
  <r>
    <n v="15639"/>
    <x v="3"/>
    <s v="SP-18-007"/>
    <s v="Media Planning Buying &amp; Associated Services"/>
    <x v="6"/>
    <n v="1"/>
    <d v="2019-08-30T00:00:00"/>
    <d v="2019-09-01T00:00:00"/>
    <d v="2023-08-31T00:00:00"/>
    <n v="48"/>
    <n v="0"/>
    <b v="0"/>
    <m/>
    <b v="0"/>
    <m/>
    <n v="10000"/>
    <n v="40000"/>
    <m/>
    <m/>
    <b v="1"/>
    <s v="A"/>
    <n v="0"/>
    <x v="0"/>
    <s v="International Media (purchased and placed in-country)"/>
  </r>
  <r>
    <n v="15642"/>
    <x v="14"/>
    <s v="EFM1052 AP"/>
    <s v="Lift Maintenance, Installation &amp; Refurbishment Services"/>
    <x v="1"/>
    <n v="1"/>
    <d v="2022-12-12T00:00:00"/>
    <d v="2023-01-01T00:00:00"/>
    <d v="2024-12-31T00:00:00"/>
    <n v="24"/>
    <n v="48"/>
    <b v="0"/>
    <m/>
    <b v="0"/>
    <m/>
    <n v="800000"/>
    <n v="3200000"/>
    <d v="2021-06-01T00:00:00"/>
    <d v="2022-12-05T00:00:00"/>
    <b v="0"/>
    <s v="B"/>
    <n v="48"/>
    <x v="0"/>
    <m/>
  </r>
  <r>
    <n v="15650"/>
    <x v="3"/>
    <s v="EFM2032 NE"/>
    <s v="Floor Coverings"/>
    <x v="1"/>
    <n v="2"/>
    <d v="2020-09-02T00:00:00"/>
    <d v="2020-09-08T00:00:00"/>
    <d v="2024-09-07T00:00:00"/>
    <n v="48"/>
    <n v="0"/>
    <b v="0"/>
    <m/>
    <b v="0"/>
    <m/>
    <m/>
    <m/>
    <d v="2019-11-07T00:00:00"/>
    <d v="2020-06-02T00:00:00"/>
    <b v="0"/>
    <s v="B"/>
    <n v="0"/>
    <x v="4"/>
    <s v="Supply Only"/>
  </r>
  <r>
    <n v="15661"/>
    <x v="13"/>
    <s v="ITS1050 AP"/>
    <s v="Student Information Management Systems and Associated Services"/>
    <x v="2"/>
    <n v="1"/>
    <m/>
    <d v="2022-03-01T00:00:00"/>
    <d v="2024-02-29T00:00:00"/>
    <n v="24"/>
    <n v="24"/>
    <b v="0"/>
    <m/>
    <b v="0"/>
    <m/>
    <n v="1000000"/>
    <n v="4000000"/>
    <d v="2020-08-10T00:00:00"/>
    <d v="2022-02-28T00:00:00"/>
    <b v="0"/>
    <s v="B"/>
    <n v="24"/>
    <x v="0"/>
    <s v="Higher Education Systems"/>
  </r>
  <r>
    <n v="15665"/>
    <x v="13"/>
    <s v="ITS1049 AP"/>
    <s v="Similarity Detection Systems and Associated Services"/>
    <x v="2"/>
    <n v="1"/>
    <m/>
    <d v="2022-08-29T00:00:00"/>
    <d v="2024-08-28T00:00:00"/>
    <n v="24"/>
    <n v="24"/>
    <b v="0"/>
    <m/>
    <b v="0"/>
    <m/>
    <n v="450000"/>
    <n v="1800000"/>
    <d v="2020-12-16T00:00:00"/>
    <d v="2022-09-01T00:00:00"/>
    <b v="0"/>
    <s v="B"/>
    <n v="24"/>
    <x v="0"/>
    <m/>
  </r>
  <r>
    <n v="15711"/>
    <x v="3"/>
    <s v="ITS2006 NE"/>
    <s v="Printers and Managed Print Services (NEPA2)"/>
    <x v="2"/>
    <n v="2"/>
    <d v="2021-02-19T00:00:00"/>
    <d v="2021-03-01T00:00:00"/>
    <d v="2023-02-28T00:00:00"/>
    <n v="24"/>
    <n v="24"/>
    <b v="0"/>
    <n v="12"/>
    <b v="0"/>
    <n v="12"/>
    <n v="0"/>
    <n v="0"/>
    <d v="2019-09-09T00:00:00"/>
    <d v="2021-02-01T00:00:00"/>
    <b v="1"/>
    <s v="C - Framework"/>
    <n v="24"/>
    <x v="4"/>
    <s v="Lot 1 Non-Managed Print Equipment"/>
  </r>
  <r>
    <n v="15712"/>
    <x v="3"/>
    <s v="ITS2006 NE"/>
    <s v="Printers and Managed Print Services (NEPA2)"/>
    <x v="2"/>
    <n v="2"/>
    <m/>
    <d v="2021-03-01T00:00:00"/>
    <d v="2023-02-28T00:00:00"/>
    <n v="24"/>
    <n v="24"/>
    <b v="0"/>
    <n v="12"/>
    <b v="0"/>
    <n v="12"/>
    <n v="0"/>
    <n v="0"/>
    <d v="2019-09-09T00:00:00"/>
    <d v="2021-02-01T00:00:00"/>
    <b v="1"/>
    <s v="C - Framework"/>
    <n v="24"/>
    <x v="4"/>
    <s v="Lot 2 Supply of Managed Print Equipment and Services"/>
  </r>
  <r>
    <n v="15713"/>
    <x v="3"/>
    <s v="ITS2006 NE"/>
    <s v="Printers and Managed Print Services (NEPA2)"/>
    <x v="2"/>
    <n v="2"/>
    <d v="2021-03-01T00:00:00"/>
    <d v="2021-03-01T00:00:00"/>
    <d v="2023-02-28T00:00:00"/>
    <n v="24"/>
    <n v="24"/>
    <b v="0"/>
    <n v="12"/>
    <b v="0"/>
    <n v="12"/>
    <n v="0"/>
    <n v="0"/>
    <d v="2019-09-09T00:00:00"/>
    <d v="2021-02-01T00:00:00"/>
    <b v="1"/>
    <s v="C - Framework"/>
    <n v="24"/>
    <x v="4"/>
    <s v="Lot 3 Print Production Equipment and Services"/>
  </r>
  <r>
    <n v="15714"/>
    <x v="3"/>
    <s v="ITS2006 NE"/>
    <s v="Printers and Managed Print Services (NEPA2)"/>
    <x v="2"/>
    <n v="2"/>
    <d v="2021-03-01T00:00:00"/>
    <d v="2021-03-01T00:00:00"/>
    <d v="2023-02-28T00:00:00"/>
    <n v="24"/>
    <n v="24"/>
    <b v="0"/>
    <n v="12"/>
    <b v="0"/>
    <n v="12"/>
    <n v="0"/>
    <n v="0"/>
    <d v="2019-09-09T00:00:00"/>
    <d v="2021-02-01T00:00:00"/>
    <b v="1"/>
    <s v="C - Framework"/>
    <n v="24"/>
    <x v="4"/>
    <s v="Lot 4 One Stop Shop for Office Print Equipment and Services"/>
  </r>
  <r>
    <n v="15715"/>
    <x v="4"/>
    <s v="ITS2006 NE"/>
    <s v="National Education Printer Agreement 2 (Nepa 2)"/>
    <x v="2"/>
    <n v="2"/>
    <m/>
    <m/>
    <m/>
    <n v="24"/>
    <n v="24"/>
    <b v="0"/>
    <n v="12"/>
    <b v="0"/>
    <n v="12"/>
    <m/>
    <m/>
    <d v="2019-09-09T00:00:00"/>
    <d v="2020-03-09T00:00:00"/>
    <b v="1"/>
    <s v="C - Framework"/>
    <n v="24"/>
    <x v="4"/>
    <s v="Lot 5 Independent Print Audit and Consultancy"/>
  </r>
  <r>
    <n v="15728"/>
    <x v="13"/>
    <s v="CAT1066 AP"/>
    <s v="Fresh Dairy Products"/>
    <x v="1"/>
    <n v="1"/>
    <m/>
    <d v="2021-10-26T00:00:00"/>
    <d v="2023-10-25T00:00:00"/>
    <n v="24"/>
    <n v="24"/>
    <b v="0"/>
    <m/>
    <b v="0"/>
    <m/>
    <n v="500000"/>
    <n v="2000000"/>
    <d v="2020-02-10T00:00:00"/>
    <d v="2021-10-04T00:00:00"/>
    <b v="0"/>
    <s v="B"/>
    <n v="24"/>
    <x v="0"/>
    <m/>
  </r>
  <r>
    <n v="15729"/>
    <x v="3"/>
    <s v="CAT1067 AP"/>
    <s v="Fresh Fish &amp; Seafood"/>
    <x v="1"/>
    <n v="1"/>
    <m/>
    <d v="2021-08-02T00:00:00"/>
    <d v="2023-08-01T00:00:00"/>
    <n v="24"/>
    <n v="24"/>
    <b v="0"/>
    <m/>
    <b v="0"/>
    <m/>
    <n v="385000"/>
    <n v="1540000"/>
    <d v="2020-03-02T00:00:00"/>
    <d v="2022-07-25T00:00:00"/>
    <b v="1"/>
    <s v="B"/>
    <n v="24"/>
    <x v="0"/>
    <m/>
  </r>
  <r>
    <n v="15730"/>
    <x v="14"/>
    <s v="CAT1068 AP"/>
    <s v="Fresh Fruit &amp; Vegetables"/>
    <x v="1"/>
    <n v="1"/>
    <m/>
    <d v="2022-12-20T00:00:00"/>
    <d v="2024-12-19T00:00:00"/>
    <n v="24"/>
    <n v="24"/>
    <b v="0"/>
    <m/>
    <b v="0"/>
    <m/>
    <n v="1200000"/>
    <n v="4800000"/>
    <d v="2022-05-02T00:00:00"/>
    <d v="2022-12-01T00:00:00"/>
    <b v="0"/>
    <s v="B"/>
    <n v="24"/>
    <x v="0"/>
    <m/>
  </r>
  <r>
    <n v="15731"/>
    <x v="14"/>
    <s v="CAT1069 AP"/>
    <s v="Fresh Butcher Meat"/>
    <x v="1"/>
    <n v="1"/>
    <m/>
    <d v="2023-03-05T00:00:00"/>
    <d v="2025-03-04T00:00:00"/>
    <n v="24"/>
    <n v="24"/>
    <b v="0"/>
    <m/>
    <b v="0"/>
    <m/>
    <n v="1500000"/>
    <n v="6000000"/>
    <d v="2020-06-01T00:00:00"/>
    <d v="2023-02-13T00:00:00"/>
    <b v="0"/>
    <s v="B"/>
    <n v="24"/>
    <x v="0"/>
    <m/>
  </r>
  <r>
    <n v="15732"/>
    <x v="13"/>
    <s v="JAN1011 AP"/>
    <s v="Janitorial &amp; Cleaning Products"/>
    <x v="1"/>
    <n v="1"/>
    <m/>
    <d v="2022-04-03T00:00:00"/>
    <d v="2024-04-02T00:00:00"/>
    <n v="24"/>
    <n v="24"/>
    <b v="0"/>
    <m/>
    <b v="0"/>
    <m/>
    <n v="2200000"/>
    <n v="8800000"/>
    <d v="2020-08-10T00:00:00"/>
    <d v="2022-03-14T00:00:00"/>
    <b v="0"/>
    <s v="B"/>
    <n v="24"/>
    <x v="0"/>
    <m/>
  </r>
  <r>
    <n v="15739"/>
    <x v="3"/>
    <s v="RM3808"/>
    <s v="CCS NETWORK SERVICES 2"/>
    <x v="2"/>
    <n v="2"/>
    <d v="2019-08-12T00:00:00"/>
    <d v="2019-08-17T00:00:00"/>
    <d v="2022-08-16T00:00:00"/>
    <n v="36"/>
    <n v="12"/>
    <b v="0"/>
    <n v="12"/>
    <b v="0"/>
    <m/>
    <n v="0"/>
    <n v="0"/>
    <d v="2019-08-12T00:00:00"/>
    <m/>
    <b v="1"/>
    <s v="C - Framework"/>
    <n v="12"/>
    <x v="4"/>
    <s v="Mobile Voice and Data Services"/>
  </r>
  <r>
    <n v="15779"/>
    <x v="3"/>
    <s v="RM3808"/>
    <s v="CCS NETWORK SERVICES 2"/>
    <x v="2"/>
    <n v="2"/>
    <d v="2019-08-12T00:00:00"/>
    <d v="2019-08-17T00:00:00"/>
    <d v="2022-08-16T00:00:00"/>
    <n v="36"/>
    <n v="12"/>
    <b v="0"/>
    <n v="12"/>
    <b v="0"/>
    <m/>
    <n v="0"/>
    <n v="0"/>
    <d v="2019-08-12T00:00:00"/>
    <m/>
    <b v="1"/>
    <s v="C - Framework"/>
    <n v="12"/>
    <x v="4"/>
    <s v="Lot 7 Paging and alerting services"/>
  </r>
  <r>
    <n v="15780"/>
    <x v="3"/>
    <s v="RM3808"/>
    <s v="CCS Network Services 2"/>
    <x v="2"/>
    <n v="2"/>
    <m/>
    <d v="2019-08-17T00:00:00"/>
    <d v="2022-08-16T00:00:00"/>
    <n v="36"/>
    <m/>
    <b v="0"/>
    <m/>
    <b v="0"/>
    <m/>
    <n v="0"/>
    <n v="0"/>
    <d v="2019-08-17T00:00:00"/>
    <m/>
    <b v="0"/>
    <s v="C - Framework"/>
    <m/>
    <x v="4"/>
    <s v="Radio services"/>
  </r>
  <r>
    <n v="15781"/>
    <x v="8"/>
    <m/>
    <s v="RM3808  to prepare lot"/>
    <x v="7"/>
    <n v="2"/>
    <m/>
    <m/>
    <m/>
    <m/>
    <m/>
    <b v="0"/>
    <m/>
    <b v="0"/>
    <m/>
    <m/>
    <m/>
    <m/>
    <m/>
    <b v="0"/>
    <s v="(Blank)"/>
    <m/>
    <x v="4"/>
    <m/>
  </r>
  <r>
    <n v="15782"/>
    <x v="8"/>
    <m/>
    <s v=" RM3808 to prepare lot"/>
    <x v="7"/>
    <n v="2"/>
    <m/>
    <m/>
    <m/>
    <m/>
    <m/>
    <b v="0"/>
    <m/>
    <b v="0"/>
    <m/>
    <m/>
    <m/>
    <m/>
    <m/>
    <b v="0"/>
    <s v="(Blank)"/>
    <m/>
    <x v="4"/>
    <m/>
  </r>
  <r>
    <n v="15783"/>
    <x v="8"/>
    <m/>
    <s v="   RM3808 to prepare lot"/>
    <x v="7"/>
    <n v="2"/>
    <m/>
    <m/>
    <m/>
    <m/>
    <m/>
    <b v="0"/>
    <m/>
    <b v="0"/>
    <m/>
    <m/>
    <m/>
    <m/>
    <m/>
    <b v="0"/>
    <s v="(Blank)"/>
    <m/>
    <x v="4"/>
    <m/>
  </r>
  <r>
    <n v="15784"/>
    <x v="8"/>
    <m/>
    <s v="RM  3808 to prepare lot"/>
    <x v="7"/>
    <n v="2"/>
    <m/>
    <m/>
    <m/>
    <m/>
    <m/>
    <b v="0"/>
    <m/>
    <b v="0"/>
    <m/>
    <m/>
    <m/>
    <m/>
    <m/>
    <b v="0"/>
    <s v="(Blank)"/>
    <m/>
    <x v="4"/>
    <m/>
  </r>
  <r>
    <n v="15785"/>
    <x v="8"/>
    <m/>
    <s v="      RM3808 to prepare lot"/>
    <x v="7"/>
    <n v="2"/>
    <m/>
    <m/>
    <m/>
    <m/>
    <m/>
    <b v="0"/>
    <m/>
    <b v="0"/>
    <m/>
    <m/>
    <m/>
    <m/>
    <m/>
    <b v="0"/>
    <s v="(Blank)"/>
    <m/>
    <x v="4"/>
    <m/>
  </r>
  <r>
    <n v="15786"/>
    <x v="8"/>
    <m/>
    <s v="RM    3808 to prepare lot"/>
    <x v="7"/>
    <n v="2"/>
    <m/>
    <m/>
    <m/>
    <m/>
    <m/>
    <b v="0"/>
    <m/>
    <b v="0"/>
    <m/>
    <m/>
    <m/>
    <m/>
    <m/>
    <b v="0"/>
    <s v="(Blank)"/>
    <m/>
    <x v="4"/>
    <m/>
  </r>
  <r>
    <n v="15810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d v="2020-09-01T00:00:00"/>
    <b v="1"/>
    <s v="B"/>
    <n v="12"/>
    <x v="3"/>
    <s v="SLRA Lot 1 Microsoft &amp; Associated Services"/>
  </r>
  <r>
    <n v="15815"/>
    <x v="4"/>
    <s v="PFB2005 NE"/>
    <s v="Marketing services (excluding student recruitment)"/>
    <x v="6"/>
    <n v="2"/>
    <m/>
    <d v="2020-05-29T00:00:00"/>
    <m/>
    <m/>
    <m/>
    <b v="0"/>
    <m/>
    <b v="0"/>
    <m/>
    <n v="0"/>
    <n v="0"/>
    <d v="2019-07-01T00:00:00"/>
    <d v="2020-05-11T00:00:00"/>
    <b v="0"/>
    <s v="(Blank)"/>
    <m/>
    <x v="4"/>
    <m/>
  </r>
  <r>
    <n v="16019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m/>
    <n v="0"/>
    <n v="0"/>
    <m/>
    <d v="2019-09-02T00:00:00"/>
    <b v="0"/>
    <s v="B"/>
    <n v="12"/>
    <x v="3"/>
    <s v="Consumables"/>
  </r>
  <r>
    <n v="16021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Pipette Sets"/>
  </r>
  <r>
    <n v="16022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Gloves"/>
  </r>
  <r>
    <n v="16023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Personal &amp; Lab Protection Supplies"/>
  </r>
  <r>
    <n v="16026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Filtration Consumables"/>
  </r>
  <r>
    <n v="16027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Glass Consumables"/>
  </r>
  <r>
    <n v="16029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Chemicals, Solvents (Analytical Grade)"/>
  </r>
  <r>
    <n v="16030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Chemical Solvents (Other)"/>
  </r>
  <r>
    <n v="16031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Chemicals (Inorganic)"/>
  </r>
  <r>
    <n v="16032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Chemicals (Biological Compounds)"/>
  </r>
  <r>
    <n v="16033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Miscellaneous Consumables"/>
  </r>
  <r>
    <n v="16034"/>
    <x v="3"/>
    <s v="LAB4040 SU"/>
    <s v="Laboratory Consumables &amp; Chemicals IRLA"/>
    <x v="0"/>
    <n v="4"/>
    <d v="2019-09-02T00:00:00"/>
    <d v="2019-09-02T00:00:00"/>
    <d v="2022-09-01T00:00:00"/>
    <n v="36"/>
    <n v="12"/>
    <b v="0"/>
    <n v="12"/>
    <b v="0"/>
    <n v="0"/>
    <n v="0"/>
    <n v="0"/>
    <m/>
    <d v="2019-09-02T00:00:00"/>
    <b v="0"/>
    <s v="B"/>
    <n v="12"/>
    <x v="3"/>
    <s v="Multi-Purpose, One stop shop"/>
  </r>
  <r>
    <n v="16108"/>
    <x v="13"/>
    <s v="ITS4043 SU"/>
    <s v="Servers, Storage and Solutions National Agreement (SSSNA)"/>
    <x v="2"/>
    <n v="4"/>
    <m/>
    <d v="2022-05-02T00:00:00"/>
    <d v="2024-05-01T00:00:00"/>
    <n v="24"/>
    <n v="24"/>
    <b v="0"/>
    <m/>
    <b v="0"/>
    <m/>
    <n v="80000000"/>
    <n v="0"/>
    <m/>
    <d v="2020-10-02T00:00:00"/>
    <b v="0"/>
    <s v="B"/>
    <n v="24"/>
    <x v="3"/>
    <m/>
  </r>
  <r>
    <n v="16124"/>
    <x v="7"/>
    <m/>
    <m/>
    <x v="7"/>
    <n v="4"/>
    <m/>
    <m/>
    <m/>
    <m/>
    <m/>
    <b v="0"/>
    <m/>
    <b v="0"/>
    <m/>
    <m/>
    <m/>
    <m/>
    <m/>
    <b v="0"/>
    <s v="(Blank)"/>
    <m/>
    <x v="3"/>
    <m/>
  </r>
  <r>
    <n v="16314"/>
    <x v="13"/>
    <s v="LAB4041 SU"/>
    <s v="IUPC Lab Gases"/>
    <x v="0"/>
    <n v="4"/>
    <m/>
    <d v="2021-11-01T00:00:00"/>
    <d v="2024-10-31T00:00:00"/>
    <n v="36"/>
    <n v="12"/>
    <b v="0"/>
    <m/>
    <b v="0"/>
    <m/>
    <n v="0"/>
    <n v="0"/>
    <d v="2020-01-06T00:00:00"/>
    <d v="2021-09-03T00:00:00"/>
    <b v="0"/>
    <s v="B"/>
    <n v="12"/>
    <x v="3"/>
    <m/>
  </r>
  <r>
    <n v="16331"/>
    <x v="3"/>
    <s v="RM3828 GPS"/>
    <s v="ePurchasing Cards"/>
    <x v="6"/>
    <n v="1"/>
    <d v="2019-11-19T00:00:00"/>
    <d v="2019-12-02T00:00:00"/>
    <d v="2022-12-01T00:00:00"/>
    <n v="36"/>
    <n v="12"/>
    <b v="0"/>
    <m/>
    <b v="0"/>
    <m/>
    <n v="1000"/>
    <n v="4000"/>
    <m/>
    <m/>
    <b v="1"/>
    <s v="B"/>
    <n v="12"/>
    <x v="0"/>
    <m/>
  </r>
  <r>
    <n v="16336"/>
    <x v="3"/>
    <s v="PFB1036 AP"/>
    <s v="Teaching Qualification Further Education"/>
    <x v="6"/>
    <n v="1"/>
    <d v="2020-06-02T00:00:00"/>
    <d v="2020-06-02T00:00:00"/>
    <d v="2022-06-01T00:00:00"/>
    <n v="24"/>
    <n v="24"/>
    <b v="0"/>
    <m/>
    <b v="0"/>
    <m/>
    <n v="200000"/>
    <n v="800000"/>
    <m/>
    <d v="2020-05-01T00:00:00"/>
    <b v="1"/>
    <s v="B"/>
    <n v="24"/>
    <x v="0"/>
    <m/>
  </r>
  <r>
    <n v="16337"/>
    <x v="13"/>
    <s v="PFB1037 AP"/>
    <s v="Executive and Senior Specialist Search and Associated Recruitment Services"/>
    <x v="5"/>
    <n v="1"/>
    <m/>
    <d v="2022-01-17T00:00:00"/>
    <d v="2025-01-16T00:00:00"/>
    <n v="36"/>
    <n v="12"/>
    <b v="0"/>
    <m/>
    <b v="0"/>
    <m/>
    <n v="1500000"/>
    <n v="5000000"/>
    <d v="2021-06-01T00:00:00"/>
    <d v="2021-12-01T00:00:00"/>
    <b v="1"/>
    <s v="B"/>
    <n v="12"/>
    <x v="0"/>
    <m/>
  </r>
  <r>
    <n v="16342"/>
    <x v="3"/>
    <s v="SEC3133 CPC"/>
    <s v="Personal Protective Equipment (PPE)"/>
    <x v="1"/>
    <n v="3"/>
    <m/>
    <d v="2020-05-10T00:00:00"/>
    <d v="2022-05-09T00:00:00"/>
    <n v="24"/>
    <n v="24"/>
    <b v="0"/>
    <n v="12"/>
    <b v="0"/>
    <n v="12"/>
    <n v="0"/>
    <n v="0"/>
    <m/>
    <m/>
    <b v="1"/>
    <s v="B"/>
    <n v="24"/>
    <x v="2"/>
    <m/>
  </r>
  <r>
    <n v="16343"/>
    <x v="3"/>
    <s v="JAN3058 NW"/>
    <s v="Cleaning &amp; Janitorial Supplies"/>
    <x v="1"/>
    <n v="3"/>
    <m/>
    <d v="2020-04-01T00:00:00"/>
    <d v="2023-03-31T00:00:00"/>
    <n v="36"/>
    <n v="12"/>
    <b v="0"/>
    <n v="12"/>
    <b v="0"/>
    <m/>
    <n v="0"/>
    <n v="0"/>
    <m/>
    <m/>
    <b v="0"/>
    <s v="B"/>
    <n v="12"/>
    <x v="2"/>
    <s v="Cleaning Chemicals and Janitorial Supplies"/>
  </r>
  <r>
    <n v="16344"/>
    <x v="3"/>
    <s v="EFM3064 CPC"/>
    <s v="Synthetic Sports Facilities"/>
    <x v="1"/>
    <n v="3"/>
    <m/>
    <d v="2020-02-17T00:00:00"/>
    <d v="2022-02-16T00:00:00"/>
    <n v="24"/>
    <n v="24"/>
    <b v="0"/>
    <n v="12"/>
    <b v="0"/>
    <n v="12"/>
    <n v="0"/>
    <n v="0"/>
    <m/>
    <m/>
    <b v="1"/>
    <s v="B"/>
    <n v="24"/>
    <x v="2"/>
    <m/>
  </r>
  <r>
    <n v="16345"/>
    <x v="4"/>
    <s v="EFM3061 CPC"/>
    <s v="CCTV Equipment &amp; Maintenance - Lot 13 National"/>
    <x v="1"/>
    <n v="3"/>
    <m/>
    <d v="2019-09-12T00:00:00"/>
    <d v="2021-09-11T00:00:00"/>
    <n v="24"/>
    <n v="24"/>
    <b v="0"/>
    <n v="12"/>
    <b v="0"/>
    <n v="12"/>
    <n v="0"/>
    <n v="0"/>
    <m/>
    <m/>
    <b v="0"/>
    <s v="B"/>
    <n v="24"/>
    <x v="2"/>
    <s v="National"/>
  </r>
  <r>
    <n v="16346"/>
    <x v="4"/>
    <s v="EFM3061 CPC"/>
    <s v="CCTV Equipment &amp; Maintenance - Lot 14 Supply Only"/>
    <x v="1"/>
    <n v="3"/>
    <m/>
    <d v="2019-09-12T00:00:00"/>
    <d v="2021-09-11T00:00:00"/>
    <n v="24"/>
    <n v="24"/>
    <b v="0"/>
    <n v="12"/>
    <b v="0"/>
    <n v="12"/>
    <n v="0"/>
    <n v="0"/>
    <m/>
    <m/>
    <b v="0"/>
    <s v="B"/>
    <n v="24"/>
    <x v="2"/>
    <s v="Supply Only"/>
  </r>
  <r>
    <n v="16373"/>
    <x v="13"/>
    <s v="ITS2007 NE"/>
    <s v="eMarketplace for Tail End Spend"/>
    <x v="2"/>
    <n v="2"/>
    <m/>
    <d v="2021-07-31T00:00:00"/>
    <d v="2024-07-30T00:00:00"/>
    <n v="36"/>
    <n v="12"/>
    <b v="0"/>
    <n v="12"/>
    <b v="0"/>
    <m/>
    <m/>
    <m/>
    <d v="2019-11-11T00:00:00"/>
    <d v="2021-07-30T00:00:00"/>
    <b v="1"/>
    <s v="B"/>
    <n v="12"/>
    <x v="4"/>
    <m/>
  </r>
  <r>
    <n v="16380"/>
    <x v="7"/>
    <m/>
    <m/>
    <x v="7"/>
    <n v="1"/>
    <m/>
    <m/>
    <m/>
    <m/>
    <m/>
    <b v="0"/>
    <m/>
    <b v="0"/>
    <m/>
    <n v="0"/>
    <n v="0"/>
    <m/>
    <m/>
    <b v="0"/>
    <s v="(Blank)"/>
    <m/>
    <x v="0"/>
    <m/>
  </r>
  <r>
    <n v="16474"/>
    <x v="3"/>
    <s v="SP-19-002"/>
    <s v="Mobile Voice and Data Services Framework"/>
    <x v="2"/>
    <n v="1"/>
    <d v="2020-03-03T00:00:00"/>
    <d v="2020-03-31T00:00:00"/>
    <d v="2022-03-30T00:00:00"/>
    <n v="24"/>
    <n v="12"/>
    <b v="0"/>
    <n v="12"/>
    <b v="0"/>
    <m/>
    <n v="0"/>
    <n v="0"/>
    <d v="2019-09-10T00:00:00"/>
    <d v="2020-03-03T00:00:00"/>
    <b v="1"/>
    <s v="A"/>
    <n v="12"/>
    <x v="0"/>
    <m/>
  </r>
  <r>
    <n v="16514"/>
    <x v="14"/>
    <s v="FFE1017 AP"/>
    <s v="Furniture (Supply, Delivery &amp; Installation)"/>
    <x v="1"/>
    <n v="1"/>
    <m/>
    <d v="2022-12-01T00:00:00"/>
    <d v="2024-11-30T00:00:00"/>
    <n v="24"/>
    <n v="24"/>
    <b v="0"/>
    <m/>
    <b v="0"/>
    <m/>
    <n v="9000000"/>
    <n v="16000000"/>
    <d v="2022-04-01T00:00:00"/>
    <d v="2022-10-12T00:00:00"/>
    <b v="1"/>
    <s v="B"/>
    <n v="24"/>
    <x v="0"/>
    <m/>
  </r>
  <r>
    <n v="16515"/>
    <x v="14"/>
    <s v="EFM1050 AP"/>
    <s v="Fire Safety Products (Supply &amp; Service)"/>
    <x v="1"/>
    <n v="1"/>
    <m/>
    <d v="2022-04-16T00:00:00"/>
    <d v="2024-04-15T00:00:00"/>
    <n v="24"/>
    <n v="48"/>
    <b v="0"/>
    <m/>
    <b v="0"/>
    <m/>
    <n v="0"/>
    <n v="0"/>
    <d v="2021-12-02T00:00:00"/>
    <d v="2022-03-23T00:00:00"/>
    <b v="0"/>
    <s v="B"/>
    <n v="48"/>
    <x v="0"/>
    <m/>
  </r>
  <r>
    <n v="16517"/>
    <x v="3"/>
    <s v="EFM1051 AP"/>
    <s v="Estates Management Services (RM6168)"/>
    <x v="1"/>
    <n v="1"/>
    <d v="2021-07-21T00:00:00"/>
    <d v="2021-08-23T00:00:00"/>
    <d v="2025-08-22T00:00:00"/>
    <n v="48"/>
    <n v="48"/>
    <b v="0"/>
    <m/>
    <b v="0"/>
    <m/>
    <n v="1500000"/>
    <n v="6000000"/>
    <d v="2020-08-03T00:00:00"/>
    <d v="2021-08-03T00:00:00"/>
    <b v="1"/>
    <s v="B"/>
    <n v="48"/>
    <x v="0"/>
    <m/>
  </r>
  <r>
    <n v="16528"/>
    <x v="0"/>
    <s v="RM6008 GPS"/>
    <s v="Management Consultancy Framework 2"/>
    <x v="6"/>
    <n v="1"/>
    <d v="2018-09-03T00:00:00"/>
    <d v="2018-09-04T00:00:00"/>
    <d v="2021-09-03T00:00:00"/>
    <n v="36"/>
    <n v="12"/>
    <b v="0"/>
    <n v="12"/>
    <b v="0"/>
    <m/>
    <n v="400000"/>
    <n v="800000"/>
    <m/>
    <m/>
    <b v="1"/>
    <s v="A"/>
    <n v="12"/>
    <x v="0"/>
    <s v="Business Consultancy Services"/>
  </r>
  <r>
    <n v="16559"/>
    <x v="3"/>
    <s v="MAI3130 NW"/>
    <s v="Electronic Components"/>
    <x v="0"/>
    <n v="3"/>
    <m/>
    <d v="2020-01-01T00:00:00"/>
    <d v="2022-12-31T00:00:00"/>
    <n v="36"/>
    <n v="12"/>
    <b v="0"/>
    <n v="12"/>
    <b v="0"/>
    <m/>
    <n v="0"/>
    <n v="0"/>
    <m/>
    <m/>
    <b v="1"/>
    <s v="B"/>
    <n v="12"/>
    <x v="2"/>
    <s v="Tools &amp; Fixings"/>
  </r>
  <r>
    <n v="16560"/>
    <x v="3"/>
    <s v="MAI3130 NW"/>
    <s v="Electronic Components"/>
    <x v="0"/>
    <n v="3"/>
    <m/>
    <d v="2020-01-01T00:00:00"/>
    <d v="2022-12-31T00:00:00"/>
    <n v="36"/>
    <n v="12"/>
    <b v="0"/>
    <n v="12"/>
    <b v="0"/>
    <m/>
    <n v="0"/>
    <n v="0"/>
    <m/>
    <m/>
    <b v="1"/>
    <s v="B"/>
    <n v="12"/>
    <x v="2"/>
    <s v="Test &amp; Measurement Equipment"/>
  </r>
  <r>
    <n v="16561"/>
    <x v="3"/>
    <s v="MAI3130 NW"/>
    <s v="Electronic Components"/>
    <x v="0"/>
    <n v="3"/>
    <m/>
    <d v="2020-01-01T00:00:00"/>
    <d v="2022-12-31T00:00:00"/>
    <n v="36"/>
    <n v="12"/>
    <b v="0"/>
    <n v="12"/>
    <b v="0"/>
    <m/>
    <n v="0"/>
    <n v="0"/>
    <m/>
    <m/>
    <b v="1"/>
    <s v="B"/>
    <n v="12"/>
    <x v="2"/>
    <s v="Batteries"/>
  </r>
  <r>
    <n v="16562"/>
    <x v="3"/>
    <s v="MAI3130 NW"/>
    <s v="Electronic Components"/>
    <x v="0"/>
    <n v="3"/>
    <m/>
    <d v="2020-01-01T00:00:00"/>
    <d v="2022-12-31T00:00:00"/>
    <n v="36"/>
    <n v="12"/>
    <b v="0"/>
    <n v="12"/>
    <b v="0"/>
    <m/>
    <n v="0"/>
    <n v="0"/>
    <m/>
    <m/>
    <b v="1"/>
    <s v="B"/>
    <n v="12"/>
    <x v="2"/>
    <s v="Multi-Purpose"/>
  </r>
  <r>
    <n v="16648"/>
    <x v="3"/>
    <s v="CAT11050 TU"/>
    <s v="Vending Services"/>
    <x v="1"/>
    <n v="10"/>
    <m/>
    <d v="2020-10-01T00:00:00"/>
    <d v="2022-09-30T00:00:00"/>
    <n v="24"/>
    <n v="24"/>
    <b v="0"/>
    <n v="12"/>
    <b v="0"/>
    <n v="12"/>
    <n v="0"/>
    <n v="0"/>
    <m/>
    <m/>
    <b v="0"/>
    <s v="C"/>
    <n v="24"/>
    <x v="1"/>
    <m/>
  </r>
  <r>
    <n v="16671"/>
    <x v="3"/>
    <s v="SP-16-016"/>
    <s v="Interpreting, Translation and Transcription Services"/>
    <x v="6"/>
    <n v="1"/>
    <d v="2017-11-01T00:00:00"/>
    <d v="2017-11-12T00:00:00"/>
    <d v="2021-11-11T00:00:00"/>
    <n v="48"/>
    <n v="0"/>
    <b v="0"/>
    <m/>
    <b v="0"/>
    <m/>
    <n v="50000"/>
    <n v="200000"/>
    <d v="2016-11-14T00:00:00"/>
    <m/>
    <b v="1"/>
    <s v="A"/>
    <n v="0"/>
    <x v="0"/>
    <m/>
  </r>
  <r>
    <n v="16763"/>
    <x v="8"/>
    <s v="LIB1009 AP"/>
    <s v="Library Security and Self-Service Equipment"/>
    <x v="7"/>
    <n v="1"/>
    <m/>
    <m/>
    <m/>
    <m/>
    <m/>
    <b v="0"/>
    <m/>
    <b v="0"/>
    <m/>
    <m/>
    <m/>
    <m/>
    <m/>
    <b v="0"/>
    <s v="(Blank)"/>
    <m/>
    <x v="0"/>
    <m/>
  </r>
  <r>
    <n v="16764"/>
    <x v="3"/>
    <s v="LIB1009 AP"/>
    <s v="Library Security and Self-Service Equipment, Software and Maintenance"/>
    <x v="4"/>
    <n v="1"/>
    <d v="2018-07-17T00:00:00"/>
    <d v="2018-08-20T00:00:00"/>
    <d v="2022-08-19T00:00:00"/>
    <n v="24"/>
    <n v="24"/>
    <b v="1"/>
    <n v="12"/>
    <b v="1"/>
    <n v="12"/>
    <n v="0"/>
    <n v="0"/>
    <d v="2017-11-30T00:00:00"/>
    <d v="2018-07-27T00:00:00"/>
    <b v="1"/>
    <s v="B"/>
    <n v="0"/>
    <x v="0"/>
    <s v="Self Check Out App Design"/>
  </r>
  <r>
    <n v="16894"/>
    <x v="3"/>
    <s v="EFM2033 NE"/>
    <s v="Mechanical Works Framework Agreement for North-Eastern Universities"/>
    <x v="1"/>
    <n v="2"/>
    <d v="2020-01-14T00:00:00"/>
    <d v="2020-01-24T00:00:00"/>
    <d v="2024-01-23T00:00:00"/>
    <n v="48"/>
    <n v="0"/>
    <b v="0"/>
    <m/>
    <b v="0"/>
    <m/>
    <n v="0"/>
    <n v="12000000"/>
    <m/>
    <m/>
    <b v="1"/>
    <s v="(Blank)"/>
    <n v="0"/>
    <x v="4"/>
    <m/>
  </r>
  <r>
    <n v="16907"/>
    <x v="7"/>
    <m/>
    <m/>
    <x v="7"/>
    <n v="5"/>
    <m/>
    <m/>
    <m/>
    <m/>
    <m/>
    <b v="0"/>
    <m/>
    <b v="0"/>
    <m/>
    <m/>
    <m/>
    <m/>
    <m/>
    <b v="0"/>
    <s v="(Blank)"/>
    <m/>
    <x v="5"/>
    <m/>
  </r>
  <r>
    <n v="16910"/>
    <x v="3"/>
    <s v="TEL5065 LU"/>
    <s v="Mobile Phones - Ethically Sourced"/>
    <x v="2"/>
    <n v="5"/>
    <m/>
    <d v="2020-02-17T00:00:00"/>
    <d v="2022-02-16T00:00:00"/>
    <n v="24"/>
    <n v="24"/>
    <b v="0"/>
    <n v="12"/>
    <b v="0"/>
    <n v="12"/>
    <n v="0"/>
    <n v="0"/>
    <m/>
    <m/>
    <b v="1"/>
    <s v="B"/>
    <n v="24"/>
    <x v="5"/>
    <m/>
  </r>
  <r>
    <n v="16913"/>
    <x v="3"/>
    <s v="SP-19-001"/>
    <s v="Server and Infrastructure Maintenance_x000d__x000a_Server and Infrastructure Maintenance Framework"/>
    <x v="2"/>
    <n v="1"/>
    <m/>
    <d v="2019-08-02T00:00:00"/>
    <d v="2022-08-01T00:00:00"/>
    <n v="24"/>
    <n v="24"/>
    <b v="1"/>
    <n v="12"/>
    <b v="0"/>
    <m/>
    <n v="0"/>
    <n v="0"/>
    <m/>
    <m/>
    <b v="1"/>
    <s v="A"/>
    <n v="12"/>
    <x v="0"/>
    <m/>
  </r>
  <r>
    <n v="16932"/>
    <x v="3"/>
    <s v="RM6068"/>
    <s v="Technology Products and Associated Services"/>
    <x v="2"/>
    <n v="1"/>
    <d v="2019-12-10T00:00:00"/>
    <d v="2019-12-10T00:00:00"/>
    <d v="2022-12-09T00:00:00"/>
    <n v="24"/>
    <n v="24"/>
    <b v="1"/>
    <n v="12"/>
    <b v="0"/>
    <n v="12"/>
    <n v="0"/>
    <n v="0"/>
    <m/>
    <m/>
    <b v="1"/>
    <s v="A"/>
    <n v="12"/>
    <x v="0"/>
    <s v="Hardware &amp; Software &amp; Associated Services"/>
  </r>
  <r>
    <n v="16934"/>
    <x v="3"/>
    <s v="RM6068"/>
    <s v="Technology Products and Associated Services"/>
    <x v="2"/>
    <n v="1"/>
    <d v="2019-12-10T00:00:00"/>
    <d v="2019-12-10T00:00:00"/>
    <d v="2022-12-09T00:00:00"/>
    <n v="24"/>
    <n v="24"/>
    <b v="1"/>
    <n v="12"/>
    <b v="0"/>
    <n v="12"/>
    <n v="0"/>
    <n v="0"/>
    <m/>
    <m/>
    <b v="1"/>
    <s v="A"/>
    <n v="12"/>
    <x v="0"/>
    <s v="Hardware and Associated Services"/>
  </r>
  <r>
    <n v="16935"/>
    <x v="3"/>
    <s v="RM6068"/>
    <s v="Technology Products and Associated Services"/>
    <x v="2"/>
    <n v="1"/>
    <d v="2019-12-10T00:00:00"/>
    <d v="2019-12-10T00:00:00"/>
    <d v="2022-12-09T00:00:00"/>
    <n v="24"/>
    <n v="24"/>
    <b v="1"/>
    <n v="12"/>
    <b v="0"/>
    <n v="12"/>
    <n v="0"/>
    <n v="0"/>
    <m/>
    <m/>
    <b v="1"/>
    <s v="A"/>
    <n v="12"/>
    <x v="0"/>
    <s v="Software and Associated Services"/>
  </r>
  <r>
    <n v="16950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600000"/>
    <n v="2400000"/>
    <m/>
    <m/>
    <b v="1"/>
    <s v="B"/>
    <n v="24"/>
    <x v="0"/>
    <s v="Hair Products &amp; Hair Kits"/>
  </r>
  <r>
    <n v="16951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390000"/>
    <n v="1560000"/>
    <m/>
    <m/>
    <b v="1"/>
    <s v="B"/>
    <n v="24"/>
    <x v="0"/>
    <s v="Colour Houses"/>
  </r>
  <r>
    <n v="16952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210000"/>
    <n v="840000"/>
    <m/>
    <m/>
    <b v="1"/>
    <s v="B"/>
    <n v="24"/>
    <x v="0"/>
    <s v="Hairdressing - Wet Products"/>
  </r>
  <r>
    <n v="16953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210000"/>
    <n v="840000"/>
    <m/>
    <m/>
    <b v="1"/>
    <s v="B"/>
    <n v="24"/>
    <x v="0"/>
    <s v="Specialist Skincare"/>
  </r>
  <r>
    <n v="16954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120000"/>
    <n v="480000"/>
    <m/>
    <m/>
    <b v="1"/>
    <s v="B"/>
    <n v="24"/>
    <x v="0"/>
    <s v="Theatrical &amp; Specialist Makeup"/>
  </r>
  <r>
    <n v="16955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90000"/>
    <n v="360000"/>
    <m/>
    <m/>
    <b v="1"/>
    <s v="B"/>
    <n v="24"/>
    <x v="0"/>
    <s v="Wigs &amp; Hair Pieces"/>
  </r>
  <r>
    <n v="16956"/>
    <x v="3"/>
    <s v="FFE1013 AP"/>
    <s v="Hair &amp; Beauty"/>
    <x v="6"/>
    <n v="1"/>
    <d v="2020-02-03T00:00:00"/>
    <d v="2020-02-15T00:00:00"/>
    <d v="2022-02-14T00:00:00"/>
    <n v="24"/>
    <n v="24"/>
    <b v="0"/>
    <m/>
    <b v="0"/>
    <m/>
    <n v="420000"/>
    <n v="1680000"/>
    <m/>
    <m/>
    <b v="1"/>
    <s v="B"/>
    <n v="24"/>
    <x v="0"/>
    <s v="Uniforms"/>
  </r>
  <r>
    <n v="16959"/>
    <x v="10"/>
    <s v="LAB6003 HW"/>
    <s v="Radiochemicals for use in Research &amp; Teaching"/>
    <x v="0"/>
    <n v="6"/>
    <m/>
    <d v="2020-09-01T00:00:00"/>
    <d v="2022-08-31T00:00:00"/>
    <n v="24"/>
    <n v="24"/>
    <b v="0"/>
    <m/>
    <b v="0"/>
    <m/>
    <m/>
    <m/>
    <d v="2020-02-14T00:00:00"/>
    <d v="2020-09-01T00:00:00"/>
    <b v="1"/>
    <s v="B"/>
    <n v="24"/>
    <x v="6"/>
    <m/>
  </r>
  <r>
    <n v="17131"/>
    <x v="3"/>
    <s v="ITS5066 LU"/>
    <s v="Vulnerability Assessment and Information Services, Jisc"/>
    <x v="2"/>
    <n v="15"/>
    <m/>
    <d v="2020-04-16T00:00:00"/>
    <d v="2022-04-15T00:00:00"/>
    <n v="24"/>
    <n v="24"/>
    <b v="0"/>
    <n v="12"/>
    <b v="0"/>
    <n v="12"/>
    <m/>
    <m/>
    <m/>
    <m/>
    <b v="1"/>
    <s v="B"/>
    <n v="24"/>
    <x v="7"/>
    <s v="Vulnerability Assessment Service"/>
  </r>
  <r>
    <n v="17213"/>
    <x v="3"/>
    <s v="AVI3084 NW"/>
    <s v="Audio Visual Equipment &amp; Installation Services"/>
    <x v="2"/>
    <n v="3"/>
    <m/>
    <d v="2020-03-01T00:00:00"/>
    <d v="2022-02-28T00:00:00"/>
    <n v="24"/>
    <n v="12"/>
    <b v="0"/>
    <n v="12"/>
    <b v="0"/>
    <m/>
    <n v="0"/>
    <n v="0"/>
    <m/>
    <m/>
    <b v="1"/>
    <s v="B"/>
    <n v="12"/>
    <x v="2"/>
    <s v="Supply of Equipment &amp; Installation Services"/>
  </r>
  <r>
    <n v="17281"/>
    <x v="13"/>
    <s v="SP-19-036"/>
    <s v="General Office Supplies"/>
    <x v="2"/>
    <n v="1"/>
    <m/>
    <d v="2021-10-01T00:00:00"/>
    <d v="2023-09-30T00:00:00"/>
    <n v="24"/>
    <n v="24"/>
    <b v="0"/>
    <m/>
    <b v="0"/>
    <m/>
    <n v="0"/>
    <n v="0"/>
    <m/>
    <m/>
    <b v="1"/>
    <s v="A"/>
    <n v="24"/>
    <x v="0"/>
    <m/>
  </r>
  <r>
    <n v="17329"/>
    <x v="3"/>
    <s v="JAN3058 NW"/>
    <s v="Cleaning &amp; Janitorial Supplies"/>
    <x v="1"/>
    <n v="3"/>
    <m/>
    <d v="2020-04-01T00:00:00"/>
    <d v="2023-03-31T00:00:00"/>
    <n v="36"/>
    <n v="12"/>
    <b v="0"/>
    <n v="12"/>
    <b v="0"/>
    <m/>
    <n v="0"/>
    <n v="0"/>
    <m/>
    <m/>
    <b v="0"/>
    <s v="B"/>
    <n v="12"/>
    <x v="2"/>
    <s v="Refuse Sacks"/>
  </r>
  <r>
    <n v="17330"/>
    <x v="3"/>
    <s v="JAN3058 NW"/>
    <s v="Cleaning &amp; Janitorial Supplies"/>
    <x v="1"/>
    <n v="3"/>
    <m/>
    <d v="2020-04-01T00:00:00"/>
    <d v="2023-03-31T00:00:00"/>
    <n v="36"/>
    <n v="12"/>
    <b v="0"/>
    <n v="12"/>
    <b v="0"/>
    <m/>
    <n v="0"/>
    <n v="0"/>
    <m/>
    <m/>
    <b v="0"/>
    <s v="B"/>
    <n v="12"/>
    <x v="2"/>
    <s v="Paper Hygiene Products"/>
  </r>
  <r>
    <n v="17331"/>
    <x v="3"/>
    <s v="JAN3058 NW"/>
    <s v="Cleaning &amp; Janitorial Supplies"/>
    <x v="1"/>
    <n v="3"/>
    <m/>
    <d v="2020-04-01T00:00:00"/>
    <d v="2023-03-31T00:00:00"/>
    <n v="36"/>
    <n v="12"/>
    <b v="0"/>
    <n v="12"/>
    <b v="0"/>
    <m/>
    <n v="0"/>
    <n v="0"/>
    <m/>
    <m/>
    <b v="0"/>
    <s v="B"/>
    <n v="12"/>
    <x v="2"/>
    <s v="Cleaning Consumables (Great Britain and British Isles)"/>
  </r>
  <r>
    <n v="17332"/>
    <x v="3"/>
    <s v="JAN3058 NW"/>
    <s v="Cleaning &amp; Janitorial Supplies"/>
    <x v="1"/>
    <n v="3"/>
    <m/>
    <d v="2020-04-01T00:00:00"/>
    <d v="2023-03-31T00:00:00"/>
    <n v="36"/>
    <n v="12"/>
    <b v="0"/>
    <n v="12"/>
    <b v="0"/>
    <m/>
    <n v="0"/>
    <n v="0"/>
    <m/>
    <m/>
    <b v="0"/>
    <s v="B"/>
    <n v="12"/>
    <x v="2"/>
    <s v="Cleaning Consumables Northern Ireland"/>
  </r>
  <r>
    <n v="17346"/>
    <x v="3"/>
    <s v="UTI1005 AP"/>
    <s v="Non-Domestic Energy Efficiency Services &lt; £1M"/>
    <x v="1"/>
    <n v="1"/>
    <d v="2020-11-05T00:00:00"/>
    <d v="2020-10-01T00:00:00"/>
    <d v="2024-09-30T00:00:00"/>
    <n v="48"/>
    <n v="0"/>
    <b v="0"/>
    <m/>
    <b v="0"/>
    <m/>
    <n v="0"/>
    <n v="0"/>
    <d v="2019-04-01T00:00:00"/>
    <d v="2020-04-13T00:00:00"/>
    <b v="1"/>
    <s v="A"/>
    <n v="0"/>
    <x v="0"/>
    <m/>
  </r>
  <r>
    <n v="17347"/>
    <x v="3"/>
    <s v="UTI1006 AP"/>
    <s v="NDEE Project Support"/>
    <x v="1"/>
    <n v="1"/>
    <d v="2020-05-15T00:00:00"/>
    <d v="2020-05-15T00:00:00"/>
    <d v="2024-05-14T00:00:00"/>
    <n v="48"/>
    <n v="0"/>
    <b v="0"/>
    <m/>
    <b v="0"/>
    <m/>
    <n v="0"/>
    <n v="0"/>
    <d v="2019-04-01T00:00:00"/>
    <d v="2020-04-20T00:00:00"/>
    <b v="1"/>
    <s v="A"/>
    <n v="0"/>
    <x v="0"/>
    <m/>
  </r>
  <r>
    <n v="17349"/>
    <x v="13"/>
    <s v="EFM1053 AP"/>
    <s v="Construction Works - Civil Engineering"/>
    <x v="1"/>
    <n v="1"/>
    <m/>
    <d v="2022-05-30T00:00:00"/>
    <d v="2026-05-29T00:00:00"/>
    <n v="48"/>
    <n v="0"/>
    <b v="0"/>
    <m/>
    <b v="0"/>
    <m/>
    <n v="0"/>
    <n v="0"/>
    <d v="2019-11-04T00:00:00"/>
    <d v="2020-10-19T00:00:00"/>
    <b v="0"/>
    <s v="A"/>
    <n v="0"/>
    <x v="0"/>
    <m/>
  </r>
  <r>
    <n v="17411"/>
    <x v="3"/>
    <s v="EFM3079 CPC"/>
    <s v="Security Services"/>
    <x v="1"/>
    <n v="3"/>
    <m/>
    <d v="2020-04-13T00:00:00"/>
    <d v="2023-04-12T00:00:00"/>
    <n v="36"/>
    <n v="12"/>
    <b v="0"/>
    <n v="12"/>
    <b v="0"/>
    <m/>
    <n v="0"/>
    <n v="0"/>
    <m/>
    <m/>
    <b v="1"/>
    <s v="B"/>
    <n v="12"/>
    <x v="2"/>
    <m/>
  </r>
  <r>
    <n v="17517"/>
    <x v="3"/>
    <s v="EFM2030 NE"/>
    <s v="Window Cleaning Services for North Eastern Universities"/>
    <x v="1"/>
    <n v="2"/>
    <d v="2020-03-31T00:00:00"/>
    <d v="2020-04-06T00:00:00"/>
    <d v="2024-04-05T00:00:00"/>
    <n v="48"/>
    <n v="0"/>
    <b v="0"/>
    <m/>
    <b v="0"/>
    <m/>
    <n v="225000"/>
    <n v="900000"/>
    <m/>
    <m/>
    <b v="1"/>
    <s v="(Blank)"/>
    <n v="0"/>
    <x v="4"/>
    <m/>
  </r>
  <r>
    <n v="17538"/>
    <x v="3"/>
    <s v="JAN3134 NW"/>
    <s v="White Goods &amp; Associated Electrical Appliances"/>
    <x v="1"/>
    <n v="3"/>
    <m/>
    <d v="2021-06-01T00:00:00"/>
    <d v="2024-05-31T00:00:00"/>
    <n v="36"/>
    <n v="12"/>
    <b v="0"/>
    <n v="12"/>
    <b v="0"/>
    <m/>
    <n v="0"/>
    <n v="0"/>
    <m/>
    <d v="2021-01-01T00:00:00"/>
    <b v="1"/>
    <s v="B"/>
    <n v="12"/>
    <x v="2"/>
    <s v="Great Britain &amp; British Isles"/>
  </r>
  <r>
    <n v="17539"/>
    <x v="3"/>
    <s v="JAN3136 NW"/>
    <s v="Washroom Services &amp; Associated Products &amp; Services"/>
    <x v="1"/>
    <n v="3"/>
    <m/>
    <d v="2021-05-01T00:00:00"/>
    <d v="2024-04-30T00:00:00"/>
    <n v="36"/>
    <n v="12"/>
    <b v="0"/>
    <n v="12"/>
    <b v="0"/>
    <m/>
    <n v="0"/>
    <n v="0"/>
    <m/>
    <d v="2021-03-23T00:00:00"/>
    <b v="1"/>
    <s v="B"/>
    <n v="12"/>
    <x v="2"/>
    <s v="Washroom Services"/>
  </r>
  <r>
    <n v="17540"/>
    <x v="3"/>
    <s v="ITS5066 LU"/>
    <s v="Vulnerability Assessment and Information Services, Jisc"/>
    <x v="2"/>
    <n v="15"/>
    <m/>
    <d v="2020-04-16T00:00:00"/>
    <d v="2022-04-15T00:00:00"/>
    <n v="24"/>
    <n v="24"/>
    <b v="0"/>
    <n v="12"/>
    <b v="0"/>
    <n v="12"/>
    <m/>
    <m/>
    <m/>
    <m/>
    <b v="1"/>
    <s v="B"/>
    <n v="24"/>
    <x v="7"/>
    <s v="Supply and Support - IP Performance offering Wallix as a solution."/>
  </r>
  <r>
    <n v="17541"/>
    <x v="3"/>
    <s v="ITS5066 LU"/>
    <s v="Vulnerability Assessment and Information Services, Jisc"/>
    <x v="2"/>
    <n v="15"/>
    <m/>
    <d v="2020-04-16T00:00:00"/>
    <d v="2022-04-15T00:00:00"/>
    <n v="24"/>
    <n v="24"/>
    <b v="0"/>
    <n v="12"/>
    <b v="0"/>
    <n v="12"/>
    <m/>
    <m/>
    <m/>
    <m/>
    <b v="1"/>
    <s v="B"/>
    <n v="24"/>
    <x v="7"/>
    <s v="Other Tools. Khipu Networks offering Greenbone as a solution"/>
  </r>
  <r>
    <n v="17542"/>
    <x v="3"/>
    <s v="ITS5066 LU"/>
    <s v="Vulnerability Assessment and Information Services, Jisc"/>
    <x v="2"/>
    <n v="15"/>
    <m/>
    <d v="2020-04-16T00:00:00"/>
    <d v="2022-04-15T00:00:00"/>
    <n v="24"/>
    <n v="24"/>
    <b v="0"/>
    <n v="12"/>
    <b v="0"/>
    <n v="12"/>
    <m/>
    <m/>
    <m/>
    <m/>
    <b v="1"/>
    <s v="B"/>
    <n v="24"/>
    <x v="7"/>
    <s v="Supply and Support. IP Performance offering PCYSYS as a solution."/>
  </r>
  <r>
    <n v="17555"/>
    <x v="3"/>
    <s v="EFM2031 NE"/>
    <s v="Minor Works Lot 1A Framework Agreement for North-Eastern Universities"/>
    <x v="1"/>
    <n v="2"/>
    <d v="2020-04-28T00:00:00"/>
    <d v="2020-05-15T00:00:00"/>
    <d v="2024-05-14T00:00:00"/>
    <n v="48"/>
    <n v="0"/>
    <b v="0"/>
    <m/>
    <b v="0"/>
    <m/>
    <n v="25000000"/>
    <n v="100000000"/>
    <m/>
    <m/>
    <b v="1"/>
    <s v="(Blank)"/>
    <n v="0"/>
    <x v="4"/>
    <m/>
  </r>
  <r>
    <n v="17566"/>
    <x v="3"/>
    <s v="MUS2001 NE"/>
    <s v="Arts and Craft Materials"/>
    <x v="4"/>
    <n v="2"/>
    <d v="2020-04-17T00:00:00"/>
    <d v="2020-05-01T00:00:00"/>
    <d v="2022-04-30T00:00:00"/>
    <n v="24"/>
    <n v="24"/>
    <b v="0"/>
    <n v="12"/>
    <b v="0"/>
    <n v="12"/>
    <n v="625000"/>
    <n v="2500000"/>
    <d v="2019-07-26T00:00:00"/>
    <d v="2020-02-03T00:00:00"/>
    <b v="0"/>
    <s v="B"/>
    <n v="24"/>
    <x v="4"/>
    <s v="Art Papers"/>
  </r>
  <r>
    <n v="17567"/>
    <x v="3"/>
    <s v="EFM2028 NE"/>
    <s v="Firefighting Equipment and Associated Services"/>
    <x v="1"/>
    <n v="2"/>
    <d v="2020-02-18T00:00:00"/>
    <d v="2020-02-24T00:00:00"/>
    <d v="2022-02-23T00:00:00"/>
    <n v="24"/>
    <n v="24"/>
    <b v="0"/>
    <m/>
    <b v="0"/>
    <m/>
    <m/>
    <m/>
    <d v="2019-04-01T00:00:00"/>
    <m/>
    <b v="0"/>
    <s v="B"/>
    <n v="24"/>
    <x v="4"/>
    <s v="Fire Safety Training and Fire Risk Assessments"/>
  </r>
  <r>
    <n v="17636"/>
    <x v="13"/>
    <s v="SEC1005 AP"/>
    <s v="Student Assistance and Support Services"/>
    <x v="6"/>
    <n v="1"/>
    <m/>
    <d v="2022-04-18T00:00:00"/>
    <d v="2024-04-17T00:00:00"/>
    <n v="24"/>
    <n v="24"/>
    <b v="0"/>
    <m/>
    <b v="0"/>
    <m/>
    <n v="400000"/>
    <n v="1600000"/>
    <d v="2021-05-24T00:00:00"/>
    <d v="2022-03-31T00:00:00"/>
    <b v="1"/>
    <s v="B"/>
    <n v="24"/>
    <x v="0"/>
    <m/>
  </r>
  <r>
    <n v="17637"/>
    <x v="3"/>
    <s v="FFE1018 AP"/>
    <s v="Domestic Furniture and Furnishings (SXL 20-19)"/>
    <x v="1"/>
    <n v="1"/>
    <d v="2021-03-01T00:00:00"/>
    <d v="2021-03-01T00:00:00"/>
    <d v="2024-02-29T00:00:00"/>
    <n v="36"/>
    <n v="12"/>
    <b v="0"/>
    <m/>
    <b v="0"/>
    <m/>
    <n v="602131"/>
    <n v="2408524"/>
    <m/>
    <d v="2021-02-01T00:00:00"/>
    <b v="1"/>
    <s v="B"/>
    <n v="12"/>
    <x v="0"/>
    <s v="White Goods"/>
  </r>
  <r>
    <n v="17885"/>
    <x v="3"/>
    <s v="SP-19-004"/>
    <s v="Sourcing and Booking of Meeting Rooms and Conference Venues Service"/>
    <x v="6"/>
    <n v="1"/>
    <d v="2019-09-01T00:00:00"/>
    <d v="2019-09-01T00:00:00"/>
    <d v="2023-08-31T00:00:00"/>
    <n v="48"/>
    <n v="0"/>
    <b v="0"/>
    <m/>
    <b v="0"/>
    <m/>
    <n v="25000"/>
    <n v="100000"/>
    <m/>
    <m/>
    <b v="1"/>
    <s v="A"/>
    <n v="0"/>
    <x v="0"/>
    <m/>
  </r>
  <r>
    <n v="17917"/>
    <x v="3"/>
    <s v="EFM2034 NE"/>
    <s v="Telephone &amp; Data Cabling Framework Agreement for North-Eastern Universities Lot 1, Excel"/>
    <x v="2"/>
    <n v="2"/>
    <d v="2020-06-29T00:00:00"/>
    <d v="2020-07-06T00:00:00"/>
    <d v="2022-07-05T00:00:00"/>
    <n v="24"/>
    <n v="24"/>
    <b v="0"/>
    <n v="12"/>
    <b v="0"/>
    <n v="12"/>
    <n v="0"/>
    <n v="7000000"/>
    <m/>
    <m/>
    <b v="1"/>
    <s v="(Blank)"/>
    <n v="24"/>
    <x v="4"/>
    <s v="Excel"/>
  </r>
  <r>
    <n v="17918"/>
    <x v="3"/>
    <s v="EFM2034 NE"/>
    <s v="Telephone &amp; Data Cabling Framework Agreement for North-Eastern Universities Lot 2, Connectix"/>
    <x v="2"/>
    <n v="2"/>
    <d v="2020-06-29T00:00:00"/>
    <d v="2020-07-06T00:00:00"/>
    <d v="2022-07-05T00:00:00"/>
    <n v="24"/>
    <n v="24"/>
    <b v="0"/>
    <n v="12"/>
    <b v="0"/>
    <n v="12"/>
    <n v="0"/>
    <n v="7000000"/>
    <m/>
    <m/>
    <b v="1"/>
    <s v="(Blank)"/>
    <n v="24"/>
    <x v="4"/>
    <s v="Connectix"/>
  </r>
  <r>
    <n v="17948"/>
    <x v="15"/>
    <s v="ITS5068 LU"/>
    <s v="Research Outputs Repository Systems"/>
    <x v="2"/>
    <n v="5"/>
    <m/>
    <d v="2020-04-28T00:00:00"/>
    <d v="2022-04-27T00:00:00"/>
    <n v="12"/>
    <n v="48"/>
    <b v="1"/>
    <n v="12"/>
    <b v="0"/>
    <n v="12"/>
    <n v="0"/>
    <n v="0"/>
    <m/>
    <m/>
    <b v="1"/>
    <s v="B"/>
    <n v="36"/>
    <x v="5"/>
    <m/>
  </r>
  <r>
    <n v="17982"/>
    <x v="3"/>
    <s v="CAT1070 AP"/>
    <s v="Catering Sundries (1919 Scotland Excel) Supply &amp; Delivery"/>
    <x v="1"/>
    <n v="1"/>
    <m/>
    <d v="2020-08-01T00:00:00"/>
    <d v="2024-07-31T00:00:00"/>
    <n v="48"/>
    <n v="0"/>
    <b v="0"/>
    <m/>
    <b v="0"/>
    <m/>
    <n v="0"/>
    <n v="0"/>
    <m/>
    <m/>
    <b v="1"/>
    <s v="B"/>
    <n v="0"/>
    <x v="0"/>
    <m/>
  </r>
  <r>
    <n v="18029"/>
    <x v="7"/>
    <m/>
    <m/>
    <x v="7"/>
    <n v="6"/>
    <m/>
    <m/>
    <m/>
    <m/>
    <m/>
    <b v="0"/>
    <m/>
    <b v="0"/>
    <m/>
    <m/>
    <m/>
    <m/>
    <m/>
    <b v="0"/>
    <s v="(Blank)"/>
    <m/>
    <x v="6"/>
    <m/>
  </r>
  <r>
    <n v="18031"/>
    <x v="7"/>
    <m/>
    <m/>
    <x v="7"/>
    <n v="5"/>
    <m/>
    <m/>
    <m/>
    <m/>
    <m/>
    <b v="0"/>
    <m/>
    <b v="0"/>
    <m/>
    <m/>
    <m/>
    <m/>
    <m/>
    <b v="0"/>
    <s v="(Blank)"/>
    <m/>
    <x v="5"/>
    <m/>
  </r>
  <r>
    <n v="18032"/>
    <x v="7"/>
    <m/>
    <s v="Legal Services"/>
    <x v="7"/>
    <n v="5"/>
    <m/>
    <m/>
    <m/>
    <m/>
    <m/>
    <b v="0"/>
    <m/>
    <b v="0"/>
    <m/>
    <m/>
    <m/>
    <m/>
    <m/>
    <b v="0"/>
    <s v="(Blank)"/>
    <m/>
    <x v="5"/>
    <m/>
  </r>
  <r>
    <n v="18033"/>
    <x v="3"/>
    <s v="PFB5069 LU"/>
    <s v="Legal Services Framework Agreement - National"/>
    <x v="6"/>
    <n v="5"/>
    <d v="2021-05-20T00:00:00"/>
    <d v="2021-06-04T00:00:00"/>
    <d v="2024-06-03T00:00:00"/>
    <n v="36"/>
    <n v="12"/>
    <b v="0"/>
    <n v="12"/>
    <b v="0"/>
    <m/>
    <n v="0"/>
    <n v="0"/>
    <d v="2020-07-23T00:00:00"/>
    <d v="2021-03-31T00:00:00"/>
    <b v="1"/>
    <s v="B"/>
    <n v="12"/>
    <x v="5"/>
    <s v="Commercial Services"/>
  </r>
  <r>
    <n v="18055"/>
    <x v="3"/>
    <s v="ITS1035 AP"/>
    <s v="Online Streaming and Online Training Services"/>
    <x v="4"/>
    <n v="1"/>
    <d v="2020-09-30T00:00:00"/>
    <d v="2020-10-30T00:00:00"/>
    <d v="2022-10-29T00:00:00"/>
    <n v="24"/>
    <n v="24"/>
    <b v="0"/>
    <m/>
    <b v="0"/>
    <m/>
    <n v="0"/>
    <n v="0"/>
    <m/>
    <d v="2020-09-11T00:00:00"/>
    <b v="1"/>
    <s v="B"/>
    <n v="24"/>
    <x v="0"/>
    <s v="Film Content"/>
  </r>
  <r>
    <n v="18056"/>
    <x v="3"/>
    <s v="ITS1035 AP"/>
    <s v="Online Streaming and Online Training Services"/>
    <x v="4"/>
    <n v="1"/>
    <d v="2020-09-30T00:00:00"/>
    <d v="2020-10-30T00:00:00"/>
    <d v="2022-10-29T00:00:00"/>
    <n v="24"/>
    <n v="24"/>
    <b v="0"/>
    <m/>
    <b v="0"/>
    <m/>
    <n v="0"/>
    <n v="0"/>
    <m/>
    <d v="2020-09-11T00:00:00"/>
    <b v="1"/>
    <s v="B"/>
    <n v="24"/>
    <x v="0"/>
    <s v="Television Recordings"/>
  </r>
  <r>
    <n v="18057"/>
    <x v="3"/>
    <s v="ITS1035 AP"/>
    <s v="Online Streaming and Online Training Services"/>
    <x v="2"/>
    <n v="1"/>
    <d v="2020-09-30T00:00:00"/>
    <d v="2020-10-30T00:00:00"/>
    <d v="2022-10-29T00:00:00"/>
    <n v="24"/>
    <n v="24"/>
    <b v="0"/>
    <m/>
    <b v="0"/>
    <m/>
    <n v="0"/>
    <n v="0"/>
    <m/>
    <d v="2020-09-11T00:00:00"/>
    <b v="1"/>
    <s v="B"/>
    <n v="24"/>
    <x v="0"/>
    <s v="Online Training Platform"/>
  </r>
  <r>
    <n v="18122"/>
    <x v="3"/>
    <s v="PFB3135 NW"/>
    <s v="Global Workforce Mobility Services"/>
    <x v="6"/>
    <n v="3"/>
    <m/>
    <d v="2021-05-01T00:00:00"/>
    <d v="2023-04-30T00:00:00"/>
    <n v="24"/>
    <n v="24"/>
    <b v="0"/>
    <n v="12"/>
    <b v="0"/>
    <n v="12"/>
    <n v="0"/>
    <n v="0"/>
    <d v="2020-05-01T00:00:00"/>
    <d v="2021-03-03T00:00:00"/>
    <b v="1"/>
    <s v="B"/>
    <n v="24"/>
    <x v="2"/>
    <s v="Immigration Services"/>
  </r>
  <r>
    <n v="18214"/>
    <x v="3"/>
    <s v="YorConsult2"/>
    <s v="Estates Professional Services - YorConsult 2"/>
    <x v="1"/>
    <n v="2"/>
    <d v="2018-12-08T00:00:00"/>
    <d v="2018-12-08T00:00:00"/>
    <d v="2022-12-07T00:00:00"/>
    <n v="48"/>
    <n v="0"/>
    <b v="0"/>
    <m/>
    <b v="0"/>
    <m/>
    <n v="0"/>
    <n v="0"/>
    <m/>
    <m/>
    <b v="0"/>
    <s v="(Blank)"/>
    <n v="0"/>
    <x v="4"/>
    <m/>
  </r>
  <r>
    <n v="18215"/>
    <x v="7"/>
    <s v="YorBuild2"/>
    <m/>
    <x v="7"/>
    <n v="2"/>
    <m/>
    <m/>
    <m/>
    <m/>
    <m/>
    <b v="0"/>
    <m/>
    <b v="0"/>
    <m/>
    <m/>
    <m/>
    <m/>
    <m/>
    <b v="0"/>
    <s v="(Blank)"/>
    <m/>
    <x v="4"/>
    <m/>
  </r>
  <r>
    <n v="18223"/>
    <x v="3"/>
    <s v="SP-18-017"/>
    <s v="Network Advice (DPS)"/>
    <x v="2"/>
    <n v="1"/>
    <d v="2018-08-22T00:00:00"/>
    <d v="2018-11-22T00:00:00"/>
    <d v="2021-11-21T00:00:00"/>
    <n v="12"/>
    <n v="24"/>
    <b v="1"/>
    <n v="12"/>
    <b v="1"/>
    <n v="12"/>
    <n v="1000000"/>
    <n v="4000000"/>
    <d v="2018-06-22T00:00:00"/>
    <m/>
    <b v="0"/>
    <s v="A"/>
    <n v="0"/>
    <x v="0"/>
    <m/>
  </r>
  <r>
    <n v="18243"/>
    <x v="3"/>
    <s v="EFM2032 NE"/>
    <s v="Floor Coverings"/>
    <x v="1"/>
    <n v="2"/>
    <d v="2020-09-02T00:00:00"/>
    <d v="2020-09-08T00:00:00"/>
    <d v="2024-09-07T00:00:00"/>
    <n v="48"/>
    <n v="0"/>
    <b v="0"/>
    <m/>
    <b v="0"/>
    <m/>
    <n v="0"/>
    <n v="0"/>
    <m/>
    <m/>
    <b v="0"/>
    <s v="B"/>
    <n v="0"/>
    <x v="4"/>
    <s v="Supply, Fit and Maintenance"/>
  </r>
  <r>
    <n v="18512"/>
    <x v="13"/>
    <s v="LIB4044 SU"/>
    <s v="Books, e-Books and e-textbooks"/>
    <x v="4"/>
    <n v="4"/>
    <m/>
    <d v="2021-12-01T00:00:00"/>
    <d v="2023-11-30T00:00:00"/>
    <n v="24"/>
    <n v="24"/>
    <b v="0"/>
    <m/>
    <b v="0"/>
    <m/>
    <m/>
    <m/>
    <d v="2020-12-01T00:00:00"/>
    <d v="2021-11-01T00:00:00"/>
    <b v="0"/>
    <s v="B"/>
    <n v="24"/>
    <x v="3"/>
    <m/>
  </r>
  <r>
    <n v="18637"/>
    <x v="3"/>
    <s v="SEC1004 AP"/>
    <s v="Employee Assistance Programme"/>
    <x v="5"/>
    <n v="1"/>
    <d v="2020-09-02T00:00:00"/>
    <d v="2020-09-12T00:00:00"/>
    <d v="2022-09-11T00:00:00"/>
    <n v="24"/>
    <n v="24"/>
    <b v="0"/>
    <m/>
    <b v="0"/>
    <m/>
    <n v="100000"/>
    <n v="400000"/>
    <m/>
    <m/>
    <b v="1"/>
    <s v="B"/>
    <n v="24"/>
    <x v="0"/>
    <s v="All-Inclusive EAP"/>
  </r>
  <r>
    <n v="18665"/>
    <x v="13"/>
    <s v="TRA3137 NW"/>
    <s v="Vehicle Hire &amp; Leasing"/>
    <x v="1"/>
    <n v="3"/>
    <m/>
    <d v="2022-04-01T00:00:00"/>
    <d v="2024-03-31T00:00:00"/>
    <n v="24"/>
    <n v="24"/>
    <b v="0"/>
    <n v="12"/>
    <b v="0"/>
    <n v="12"/>
    <n v="0"/>
    <n v="0"/>
    <m/>
    <d v="2022-03-01T00:00:00"/>
    <b v="0"/>
    <s v="B"/>
    <n v="24"/>
    <x v="2"/>
    <m/>
  </r>
  <r>
    <n v="18672"/>
    <x v="7"/>
    <m/>
    <s v="-1"/>
    <x v="7"/>
    <n v="4"/>
    <m/>
    <m/>
    <m/>
    <m/>
    <m/>
    <b v="0"/>
    <m/>
    <b v="0"/>
    <m/>
    <m/>
    <m/>
    <m/>
    <m/>
    <b v="0"/>
    <s v="(Blank)"/>
    <m/>
    <x v="3"/>
    <m/>
  </r>
  <r>
    <n v="18673"/>
    <x v="3"/>
    <s v="LAB4042 SU"/>
    <s v="Antibodies &amp; Sera (and other related Matrices) IRLA"/>
    <x v="0"/>
    <n v="4"/>
    <m/>
    <d v="2021-07-01T00:00:00"/>
    <d v="2023-12-31T00:00:00"/>
    <n v="30"/>
    <n v="6"/>
    <b v="0"/>
    <n v="0"/>
    <b v="0"/>
    <n v="0"/>
    <m/>
    <n v="25000000"/>
    <d v="2020-11-02T00:00:00"/>
    <d v="2021-06-11T00:00:00"/>
    <b v="1"/>
    <s v="B"/>
    <n v="6"/>
    <x v="3"/>
    <s v="Antibodies"/>
  </r>
  <r>
    <n v="18795"/>
    <x v="3"/>
    <s v="CAT11054 TU"/>
    <s v="EPOS Hardware and Software Systems"/>
    <x v="1"/>
    <n v="10"/>
    <m/>
    <d v="2021-04-15T00:00:00"/>
    <d v="2023-04-14T00:00:00"/>
    <n v="24"/>
    <n v="24"/>
    <b v="0"/>
    <m/>
    <b v="0"/>
    <m/>
    <n v="0"/>
    <n v="0"/>
    <m/>
    <m/>
    <b v="0"/>
    <s v="(Blank)"/>
    <n v="24"/>
    <x v="1"/>
    <m/>
  </r>
  <r>
    <n v="18833"/>
    <x v="13"/>
    <s v="LAB1028 AP"/>
    <s v="Microscopy &amp; Imaging Equipment"/>
    <x v="0"/>
    <n v="1"/>
    <m/>
    <d v="2022-06-01T00:00:00"/>
    <d v="2026-05-31T00:00:00"/>
    <n v="48"/>
    <n v="0"/>
    <b v="0"/>
    <m/>
    <b v="0"/>
    <m/>
    <n v="10000000"/>
    <n v="40000000"/>
    <d v="2021-03-21T00:00:00"/>
    <d v="2022-06-01T00:00:00"/>
    <b v="1"/>
    <s v="A"/>
    <n v="0"/>
    <x v="0"/>
    <m/>
  </r>
  <r>
    <n v="18834"/>
    <x v="14"/>
    <s v="LAB1029 AP"/>
    <s v="Mass Spectrometry &amp; Chromatography Equipment"/>
    <x v="0"/>
    <n v="1"/>
    <m/>
    <d v="2022-10-01T00:00:00"/>
    <d v="2026-09-30T00:00:00"/>
    <n v="48"/>
    <m/>
    <b v="0"/>
    <m/>
    <b v="0"/>
    <m/>
    <n v="10000000"/>
    <n v="40000000"/>
    <d v="2021-10-04T00:00:00"/>
    <d v="2022-10-01T00:00:00"/>
    <b v="1"/>
    <s v="A"/>
    <m/>
    <x v="0"/>
    <m/>
  </r>
  <r>
    <n v="18835"/>
    <x v="14"/>
    <s v="LAB1030 AP"/>
    <s v="Veterinary Supplies"/>
    <x v="0"/>
    <n v="1"/>
    <m/>
    <d v="2024-02-10T00:00:00"/>
    <d v="2028-02-09T00:00:00"/>
    <n v="48"/>
    <m/>
    <b v="0"/>
    <m/>
    <b v="0"/>
    <m/>
    <n v="6000000"/>
    <n v="24000000"/>
    <m/>
    <d v="2024-02-10T00:00:00"/>
    <b v="1"/>
    <s v="A"/>
    <m/>
    <x v="0"/>
    <m/>
  </r>
  <r>
    <n v="18836"/>
    <x v="14"/>
    <s v="LAB1031 AP"/>
    <s v="Pipette Calibration, Servicing &amp; Repair"/>
    <x v="0"/>
    <n v="1"/>
    <m/>
    <d v="2022-10-28T00:00:00"/>
    <d v="2026-10-27T00:00:00"/>
    <n v="48"/>
    <m/>
    <b v="0"/>
    <m/>
    <b v="0"/>
    <m/>
    <n v="1000000"/>
    <n v="4000000"/>
    <m/>
    <d v="2022-10-28T00:00:00"/>
    <b v="1"/>
    <s v="C"/>
    <m/>
    <x v="0"/>
    <m/>
  </r>
  <r>
    <n v="18837"/>
    <x v="14"/>
    <s v="LAB1032 AP"/>
    <s v="Lasers &amp; Associated Equipment"/>
    <x v="0"/>
    <n v="1"/>
    <m/>
    <d v="2024-08-01T00:00:00"/>
    <d v="2028-07-31T00:00:00"/>
    <n v="48"/>
    <m/>
    <b v="0"/>
    <m/>
    <b v="0"/>
    <m/>
    <n v="10000000"/>
    <n v="40000000"/>
    <d v="2022-08-01T00:00:00"/>
    <d v="2024-08-01T00:00:00"/>
    <b v="1"/>
    <s v="A"/>
    <m/>
    <x v="0"/>
    <m/>
  </r>
  <r>
    <n v="18847"/>
    <x v="7"/>
    <s v="LAB 5061 LU"/>
    <s v="General Lab Equipment and Post Installation Services"/>
    <x v="7"/>
    <n v="5"/>
    <m/>
    <d v="2021-05-31T00:00:00"/>
    <m/>
    <m/>
    <n v="12"/>
    <b v="0"/>
    <m/>
    <b v="0"/>
    <m/>
    <n v="0"/>
    <n v="0"/>
    <d v="2021-05-31T00:00:00"/>
    <d v="2021-04-14T00:00:00"/>
    <b v="0"/>
    <s v="(Blank)"/>
    <n v="12"/>
    <x v="5"/>
    <m/>
  </r>
  <r>
    <n v="18873"/>
    <x v="14"/>
    <s v="PFB1040 AP"/>
    <s v="Audit Services - Internal External and Tax"/>
    <x v="6"/>
    <n v="1"/>
    <m/>
    <d v="2022-06-11T00:00:00"/>
    <d v="2025-06-10T00:00:00"/>
    <n v="36"/>
    <n v="12"/>
    <b v="0"/>
    <m/>
    <b v="0"/>
    <m/>
    <n v="750000"/>
    <n v="3000000"/>
    <m/>
    <d v="2022-04-11T00:00:00"/>
    <b v="1"/>
    <s v="B"/>
    <n v="12"/>
    <x v="0"/>
    <m/>
  </r>
  <r>
    <n v="18877"/>
    <x v="13"/>
    <s v="PFB1039 AP"/>
    <s v="Legal Services"/>
    <x v="6"/>
    <n v="1"/>
    <m/>
    <d v="2021-12-17T00:00:00"/>
    <d v="2023-12-16T00:00:00"/>
    <n v="24"/>
    <n v="24"/>
    <b v="0"/>
    <m/>
    <b v="0"/>
    <m/>
    <n v="775000"/>
    <n v="3100000"/>
    <d v="2021-03-08T00:00:00"/>
    <d v="2021-11-05T00:00:00"/>
    <b v="1"/>
    <s v="B"/>
    <n v="24"/>
    <x v="0"/>
    <m/>
  </r>
  <r>
    <n v="18946"/>
    <x v="13"/>
    <s v="LIB1016 AP"/>
    <s v="eBooks and eBook Collections"/>
    <x v="4"/>
    <n v="1"/>
    <d v="2021-11-19T00:00:00"/>
    <d v="2021-12-12T00:00:00"/>
    <d v="2023-12-11T00:00:00"/>
    <n v="24"/>
    <n v="24"/>
    <b v="0"/>
    <n v="12"/>
    <b v="0"/>
    <n v="12"/>
    <n v="0"/>
    <n v="0"/>
    <d v="2021-03-01T00:00:00"/>
    <d v="2021-11-19T00:00:00"/>
    <b v="1"/>
    <s v="B"/>
    <n v="24"/>
    <x v="0"/>
    <m/>
  </r>
  <r>
    <n v="18947"/>
    <x v="13"/>
    <s v="LIB1020 AP"/>
    <s v="Print Books &amp; Standing  Orders"/>
    <x v="4"/>
    <n v="1"/>
    <d v="2021-10-19T00:00:00"/>
    <d v="2021-11-03T00:00:00"/>
    <d v="2023-11-02T00:00:00"/>
    <n v="24"/>
    <n v="24"/>
    <b v="0"/>
    <n v="12"/>
    <b v="0"/>
    <n v="12"/>
    <n v="0"/>
    <n v="0"/>
    <d v="2020-10-30T00:00:00"/>
    <d v="2021-10-19T00:00:00"/>
    <b v="1"/>
    <s v="B"/>
    <n v="24"/>
    <x v="0"/>
    <m/>
  </r>
  <r>
    <n v="18995"/>
    <x v="3"/>
    <s v="LIB3138 CPC"/>
    <s v="Library Resources"/>
    <x v="4"/>
    <n v="3"/>
    <m/>
    <d v="2020-10-09T00:00:00"/>
    <d v="2022-10-08T00:00:00"/>
    <n v="24"/>
    <n v="24"/>
    <b v="0"/>
    <n v="12"/>
    <b v="0"/>
    <n v="12"/>
    <n v="0"/>
    <n v="0"/>
    <m/>
    <m/>
    <b v="0"/>
    <s v="B"/>
    <n v="24"/>
    <x v="2"/>
    <m/>
  </r>
  <r>
    <n v="19074"/>
    <x v="7"/>
    <s v="SP-20-002"/>
    <m/>
    <x v="7"/>
    <n v="1"/>
    <m/>
    <m/>
    <m/>
    <m/>
    <m/>
    <b v="0"/>
    <m/>
    <b v="0"/>
    <m/>
    <m/>
    <m/>
    <m/>
    <m/>
    <b v="0"/>
    <s v="(Blank)"/>
    <m/>
    <x v="0"/>
    <m/>
  </r>
  <r>
    <n v="19075"/>
    <x v="3"/>
    <s v="SP-20-002"/>
    <s v="Media Services Framework"/>
    <x v="6"/>
    <n v="1"/>
    <d v="2021-06-28T00:00:00"/>
    <d v="2021-09-01T00:00:00"/>
    <d v="2025-10-31T00:00:00"/>
    <n v="50"/>
    <n v="0"/>
    <b v="0"/>
    <m/>
    <b v="0"/>
    <m/>
    <n v="0"/>
    <n v="20000"/>
    <m/>
    <m/>
    <b v="1"/>
    <s v="A"/>
    <n v="0"/>
    <x v="0"/>
    <s v="Print Media, Broadcast, _x0009_Online, Social Media, ,Analytics &amp; Evaluation"/>
  </r>
  <r>
    <n v="19104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General Workwear"/>
  </r>
  <r>
    <n v="19105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Catering and Front of House"/>
  </r>
  <r>
    <n v="19106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Sports Clothing"/>
  </r>
  <r>
    <n v="19107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Footwear"/>
  </r>
  <r>
    <n v="19108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Laboratory Coats / Dentistry wear"/>
  </r>
  <r>
    <n v="19109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Specialist PPE"/>
  </r>
  <r>
    <n v="19110"/>
    <x v="3"/>
    <s v="JAN1012 AP"/>
    <s v="Personal Protective Equipment (PPE), Work &amp; Sports Wear"/>
    <x v="1"/>
    <n v="1"/>
    <d v="2020-11-24T00:00:00"/>
    <d v="2020-12-01T00:00:00"/>
    <d v="2022-11-30T00:00:00"/>
    <n v="24"/>
    <n v="24"/>
    <b v="0"/>
    <n v="12"/>
    <b v="0"/>
    <n v="12"/>
    <n v="0"/>
    <n v="0"/>
    <d v="2020-01-20T00:00:00"/>
    <d v="2020-09-14T00:00:00"/>
    <b v="1"/>
    <s v="B"/>
    <n v="24"/>
    <x v="0"/>
    <s v="One Stop Shop"/>
  </r>
  <r>
    <n v="19117"/>
    <x v="3"/>
    <s v="SEC1004 AP"/>
    <s v="Employee Assistance Programme"/>
    <x v="5"/>
    <n v="1"/>
    <d v="2020-09-02T00:00:00"/>
    <d v="2020-09-12T00:00:00"/>
    <d v="2022-09-11T00:00:00"/>
    <n v="24"/>
    <n v="24"/>
    <b v="0"/>
    <m/>
    <b v="0"/>
    <m/>
    <n v="100000"/>
    <n v="400000"/>
    <m/>
    <m/>
    <b v="1"/>
    <s v="B"/>
    <n v="24"/>
    <x v="0"/>
    <s v="Face-to-Face Counselling"/>
  </r>
  <r>
    <n v="19159"/>
    <x v="3"/>
    <s v="EFM3140 CPC"/>
    <s v="Grounds Maintenance"/>
    <x v="1"/>
    <n v="3"/>
    <m/>
    <d v="2020-11-23T00:00:00"/>
    <d v="2023-11-22T00:00:00"/>
    <n v="36"/>
    <m/>
    <b v="0"/>
    <n v="12"/>
    <b v="0"/>
    <m/>
    <n v="0"/>
    <n v="0"/>
    <m/>
    <m/>
    <b v="0"/>
    <s v="A"/>
    <m/>
    <x v="2"/>
    <m/>
  </r>
  <r>
    <n v="19178"/>
    <x v="4"/>
    <s v="CAT4444 SU"/>
    <s v="Bakery Products (Supply of)"/>
    <x v="1"/>
    <n v="4"/>
    <m/>
    <d v="2021-03-25T00:00:00"/>
    <d v="2025-05-24T00:00:00"/>
    <n v="24"/>
    <n v="24"/>
    <b v="1"/>
    <n v="12"/>
    <b v="1"/>
    <n v="14"/>
    <n v="0"/>
    <n v="0"/>
    <m/>
    <m/>
    <b v="1"/>
    <s v="B"/>
    <n v="0"/>
    <x v="3"/>
    <m/>
  </r>
  <r>
    <n v="19201"/>
    <x v="3"/>
    <s v="LIB1017 AP"/>
    <s v="SHEDL eBook Collections - Springer Nature"/>
    <x v="4"/>
    <n v="1"/>
    <d v="2021-02-28T00:00:00"/>
    <d v="2021-03-01T00:00:00"/>
    <d v="2024-02-29T00:00:00"/>
    <n v="36"/>
    <n v="12"/>
    <b v="0"/>
    <n v="12"/>
    <b v="0"/>
    <m/>
    <n v="503492"/>
    <n v="1500000"/>
    <d v="2020-10-30T00:00:00"/>
    <m/>
    <b v="1"/>
    <s v="B"/>
    <n v="12"/>
    <x v="0"/>
    <m/>
  </r>
  <r>
    <n v="19203"/>
    <x v="3"/>
    <s v="LIB1018 AP"/>
    <s v="SHEDL eBook Collections - Elsevier"/>
    <x v="4"/>
    <n v="1"/>
    <d v="2021-02-28T00:00:00"/>
    <d v="2021-03-01T00:00:00"/>
    <d v="2024-02-29T00:00:00"/>
    <n v="36"/>
    <n v="0"/>
    <b v="0"/>
    <m/>
    <b v="0"/>
    <m/>
    <n v="155612.73000000001"/>
    <n v="479403.9"/>
    <d v="2020-10-30T00:00:00"/>
    <m/>
    <b v="1"/>
    <s v="C"/>
    <n v="0"/>
    <x v="0"/>
    <m/>
  </r>
  <r>
    <n v="19204"/>
    <x v="3"/>
    <s v="LIB1019 AP"/>
    <s v="SHEDL eBook Collections - Oxford University Press (OUP)"/>
    <x v="4"/>
    <n v="1"/>
    <d v="2021-02-28T00:00:00"/>
    <d v="2021-03-01T00:00:00"/>
    <d v="2024-02-29T00:00:00"/>
    <n v="36"/>
    <n v="12"/>
    <b v="0"/>
    <n v="12"/>
    <b v="0"/>
    <m/>
    <n v="221651"/>
    <n v="664953"/>
    <d v="2020-10-30T00:00:00"/>
    <m/>
    <b v="1"/>
    <s v="C"/>
    <n v="12"/>
    <x v="0"/>
    <m/>
  </r>
  <r>
    <n v="19205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Scotland: Highlands and Islands"/>
  </r>
  <r>
    <n v="19206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North West (including North England, Northern Ireland and North Wales)"/>
  </r>
  <r>
    <n v="19207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North East England"/>
  </r>
  <r>
    <n v="19208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Greater London Area"/>
  </r>
  <r>
    <n v="19209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South West (including South West England and South Wales)"/>
  </r>
  <r>
    <n v="19210"/>
    <x v="8"/>
    <s v="EFM1045 AP"/>
    <s v="Doors Maintenance, Repair and Installation Services"/>
    <x v="1"/>
    <n v="1"/>
    <d v="2020-12-01T00:00:00"/>
    <d v="2020-12-16T00:00:00"/>
    <d v="2022-12-15T00:00:00"/>
    <n v="24"/>
    <n v="24"/>
    <b v="0"/>
    <m/>
    <b v="0"/>
    <m/>
    <n v="500000"/>
    <n v="2000000"/>
    <d v="2019-09-18T00:00:00"/>
    <d v="2020-05-12T00:00:00"/>
    <b v="0"/>
    <s v="B"/>
    <n v="24"/>
    <x v="0"/>
    <s v="South East England"/>
  </r>
  <r>
    <n v="19216"/>
    <x v="3"/>
    <s v="EFM4046 SU"/>
    <s v="Pagabo"/>
    <x v="1"/>
    <n v="4"/>
    <d v="2020-08-01T00:00:00"/>
    <d v="2020-08-01T00:00:00"/>
    <d v="2023-07-31T00:00:00"/>
    <n v="36"/>
    <n v="36"/>
    <b v="0"/>
    <m/>
    <b v="0"/>
    <m/>
    <n v="0"/>
    <n v="0"/>
    <m/>
    <m/>
    <b v="0"/>
    <s v="B1"/>
    <n v="36"/>
    <x v="3"/>
    <m/>
  </r>
  <r>
    <n v="19221"/>
    <x v="14"/>
    <s v="JAN1013 AP"/>
    <s v="Personal Protective Equipment (PPE), Work &amp; Sports Wear"/>
    <x v="1"/>
    <n v="1"/>
    <m/>
    <d v="2024-12-01T00:00:00"/>
    <d v="2026-11-30T00:00:00"/>
    <n v="24"/>
    <n v="24"/>
    <b v="0"/>
    <m/>
    <b v="0"/>
    <m/>
    <m/>
    <m/>
    <m/>
    <d v="2024-10-01T00:00:00"/>
    <b v="0"/>
    <s v="B"/>
    <n v="24"/>
    <x v="0"/>
    <m/>
  </r>
  <r>
    <n v="19239"/>
    <x v="3"/>
    <s v="PFB1041 AP"/>
    <s v="Audit Cluster-Tax"/>
    <x v="6"/>
    <n v="1"/>
    <m/>
    <d v="2021-03-19T00:00:00"/>
    <d v="2022-03-18T00:00:00"/>
    <n v="12"/>
    <n v="0"/>
    <b v="0"/>
    <m/>
    <b v="0"/>
    <m/>
    <n v="0"/>
    <n v="0"/>
    <d v="2020-12-10T00:00:00"/>
    <d v="2021-03-22T00:00:00"/>
    <b v="1"/>
    <s v="C"/>
    <n v="0"/>
    <x v="0"/>
    <m/>
  </r>
  <r>
    <n v="19330"/>
    <x v="13"/>
    <s v="ITS1051 AP"/>
    <s v="Accommodation Management and Conference Software"/>
    <x v="2"/>
    <n v="1"/>
    <m/>
    <d v="2022-07-01T00:00:00"/>
    <m/>
    <m/>
    <m/>
    <b v="0"/>
    <m/>
    <b v="0"/>
    <m/>
    <n v="500000"/>
    <n v="2000000"/>
    <d v="2021-01-05T00:00:00"/>
    <d v="2022-07-01T00:00:00"/>
    <b v="0"/>
    <s v="B"/>
    <m/>
    <x v="0"/>
    <m/>
  </r>
  <r>
    <n v="19477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Data access services"/>
  </r>
  <r>
    <n v="19478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Local connectivity services"/>
  </r>
  <r>
    <n v="19479"/>
    <x v="3"/>
    <s v="ITS1040 AP"/>
    <s v="Virtual Learning Environment (VLE) and Associated Services"/>
    <x v="2"/>
    <n v="1"/>
    <d v="2021-06-15T00:00:00"/>
    <d v="2021-06-15T00:00:00"/>
    <d v="2023-06-14T00:00:00"/>
    <n v="24"/>
    <n v="24"/>
    <b v="0"/>
    <m/>
    <b v="0"/>
    <m/>
    <n v="150000"/>
    <n v="600000"/>
    <d v="2020-10-26T00:00:00"/>
    <d v="2021-06-07T00:00:00"/>
    <b v="1"/>
    <s v="B"/>
    <n v="24"/>
    <x v="0"/>
    <s v="Moodle VLE Development, Hosting and Support &amp; Associated Services"/>
  </r>
  <r>
    <n v="19535"/>
    <x v="3"/>
    <s v="INS5070 LU"/>
    <s v="Insurance Brokerage Services"/>
    <x v="6"/>
    <n v="5"/>
    <d v="2021-07-27T00:00:00"/>
    <d v="2021-09-01T00:00:00"/>
    <d v="2024-08-31T00:00:00"/>
    <n v="36"/>
    <n v="48"/>
    <b v="0"/>
    <n v="24"/>
    <b v="0"/>
    <n v="24"/>
    <n v="0"/>
    <n v="0"/>
    <d v="2021-02-03T00:00:00"/>
    <d v="2021-08-06T00:00:00"/>
    <b v="0"/>
    <s v="B"/>
    <n v="48"/>
    <x v="5"/>
    <m/>
  </r>
  <r>
    <n v="19549"/>
    <x v="13"/>
    <s v="CAT11055 TU"/>
    <s v="Delivery App"/>
    <x v="1"/>
    <n v="10"/>
    <m/>
    <d v="2021-11-01T00:00:00"/>
    <d v="2030-10-31T00:00:00"/>
    <n v="108"/>
    <m/>
    <b v="0"/>
    <m/>
    <b v="0"/>
    <m/>
    <m/>
    <m/>
    <m/>
    <m/>
    <b v="0"/>
    <s v="(Blank)"/>
    <m/>
    <x v="1"/>
    <m/>
  </r>
  <r>
    <n v="19550"/>
    <x v="3"/>
    <s v="CAT11056 TU"/>
    <s v="Temporary &amp; Permanent Staff"/>
    <x v="5"/>
    <n v="10"/>
    <m/>
    <d v="2021-09-01T00:00:00"/>
    <d v="2023-08-31T00:00:00"/>
    <n v="24"/>
    <n v="24"/>
    <b v="0"/>
    <m/>
    <b v="0"/>
    <m/>
    <m/>
    <m/>
    <m/>
    <m/>
    <b v="1"/>
    <s v="B"/>
    <n v="24"/>
    <x v="1"/>
    <m/>
  </r>
  <r>
    <n v="19551"/>
    <x v="13"/>
    <s v="CAT11057 TU"/>
    <s v="Fresh Meat &amp; Poultry"/>
    <x v="1"/>
    <n v="10"/>
    <m/>
    <d v="2022-01-01T00:00:00"/>
    <d v="2023-12-31T00:00:00"/>
    <n v="24"/>
    <n v="24"/>
    <b v="0"/>
    <m/>
    <b v="0"/>
    <m/>
    <m/>
    <m/>
    <m/>
    <m/>
    <b v="1"/>
    <s v="(Blank)"/>
    <n v="24"/>
    <x v="1"/>
    <m/>
  </r>
  <r>
    <n v="19577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Traditional telephony services"/>
  </r>
  <r>
    <n v="19579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Inbound telephony services"/>
  </r>
  <r>
    <n v="19580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IP telephony services"/>
  </r>
  <r>
    <n v="19581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Video conferencing services"/>
  </r>
  <r>
    <n v="19583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Audio conferencing services"/>
  </r>
  <r>
    <n v="19585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Unified communications"/>
  </r>
  <r>
    <n v="19586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Security and surveillance services"/>
  </r>
  <r>
    <n v="19587"/>
    <x v="3"/>
    <s v="RM3808"/>
    <s v="CCS Network Services 2"/>
    <x v="2"/>
    <n v="1"/>
    <d v="2019-07-18T00:00:00"/>
    <d v="2019-08-17T00:00:00"/>
    <d v="2022-08-16T00:00:00"/>
    <n v="36"/>
    <n v="12"/>
    <b v="0"/>
    <n v="12"/>
    <b v="0"/>
    <m/>
    <n v="0"/>
    <n v="0"/>
    <m/>
    <m/>
    <b v="1"/>
    <s v="A"/>
    <n v="12"/>
    <x v="0"/>
    <s v="Contact centre services"/>
  </r>
  <r>
    <n v="19607"/>
    <x v="14"/>
    <s v="SP-20-017"/>
    <s v="Office Equipment and Services"/>
    <x v="2"/>
    <n v="1"/>
    <d v="2022-04-29T00:00:00"/>
    <d v="2022-06-03T00:00:00"/>
    <d v="2024-06-02T00:00:00"/>
    <n v="24"/>
    <n v="24"/>
    <b v="0"/>
    <m/>
    <b v="0"/>
    <m/>
    <n v="0"/>
    <n v="0"/>
    <m/>
    <m/>
    <b v="1"/>
    <s v="A"/>
    <n v="24"/>
    <x v="0"/>
    <m/>
  </r>
  <r>
    <n v="19609"/>
    <x v="14"/>
    <s v="SP-21-012"/>
    <s v="IT peripherals"/>
    <x v="2"/>
    <n v="1"/>
    <d v="2022-01-31T00:00:00"/>
    <d v="2022-03-14T00:00:00"/>
    <d v="2024-03-13T00:00:00"/>
    <n v="24"/>
    <n v="24"/>
    <b v="0"/>
    <n v="12"/>
    <b v="0"/>
    <n v="12"/>
    <n v="0"/>
    <n v="0"/>
    <m/>
    <m/>
    <b v="1"/>
    <s v="A"/>
    <n v="24"/>
    <x v="0"/>
    <m/>
  </r>
  <r>
    <n v="19696"/>
    <x v="3"/>
    <s v="EFM2029NE"/>
    <s v="Redecoration Framework Agreement for North-Eastern Universities"/>
    <x v="1"/>
    <n v="2"/>
    <d v="2021-01-26T00:00:00"/>
    <d v="2021-02-05T00:00:00"/>
    <d v="2025-02-04T00:00:00"/>
    <n v="48"/>
    <n v="0"/>
    <b v="0"/>
    <m/>
    <b v="0"/>
    <m/>
    <n v="0"/>
    <n v="4000000"/>
    <m/>
    <m/>
    <b v="1"/>
    <s v="(Blank)"/>
    <n v="0"/>
    <x v="4"/>
    <m/>
  </r>
  <r>
    <n v="19701"/>
    <x v="9"/>
    <s v="RM1075"/>
    <s v="Agreement for the Provision of Electricity Supply"/>
    <x v="1"/>
    <n v="1"/>
    <d v="2014-12-01T00:00:00"/>
    <d v="2014-12-01T00:00:00"/>
    <d v="2018-11-30T00:00:00"/>
    <n v="48"/>
    <m/>
    <b v="0"/>
    <m/>
    <b v="0"/>
    <m/>
    <m/>
    <m/>
    <m/>
    <m/>
    <b v="0"/>
    <s v="A"/>
    <m/>
    <x v="0"/>
    <m/>
  </r>
  <r>
    <n v="19702"/>
    <x v="9"/>
    <s v="RM3763"/>
    <s v="Personal Protective Equipment Framework"/>
    <x v="1"/>
    <n v="1"/>
    <d v="2015-07-12T00:00:00"/>
    <d v="2015-07-12T00:00:00"/>
    <d v="2019-07-11T00:00:00"/>
    <n v="48"/>
    <n v="0"/>
    <b v="0"/>
    <m/>
    <b v="0"/>
    <m/>
    <n v="0"/>
    <n v="0"/>
    <m/>
    <m/>
    <b v="0"/>
    <s v="A"/>
    <n v="0"/>
    <x v="0"/>
    <m/>
  </r>
  <r>
    <n v="19703"/>
    <x v="9"/>
    <s v="RM6011"/>
    <s v="Supply of Energy and Ancillary Services"/>
    <x v="1"/>
    <n v="1"/>
    <d v="2019-08-14T00:00:00"/>
    <d v="2019-08-14T00:00:00"/>
    <d v="2023-08-13T00:00:00"/>
    <n v="48"/>
    <n v="0"/>
    <b v="0"/>
    <m/>
    <b v="0"/>
    <m/>
    <n v="0"/>
    <n v="0"/>
    <m/>
    <m/>
    <b v="0"/>
    <s v="A"/>
    <n v="0"/>
    <x v="0"/>
    <m/>
  </r>
  <r>
    <n v="19709"/>
    <x v="13"/>
    <s v="EFM3141 NW"/>
    <s v="Building Maintenance &amp; Minor Works"/>
    <x v="1"/>
    <n v="3"/>
    <m/>
    <d v="2022-03-01T00:00:00"/>
    <d v="2024-02-29T00:00:00"/>
    <n v="24"/>
    <n v="24"/>
    <b v="0"/>
    <n v="12"/>
    <b v="0"/>
    <n v="12"/>
    <n v="0"/>
    <n v="0"/>
    <m/>
    <d v="2022-02-01T00:00:00"/>
    <b v="0"/>
    <s v="B"/>
    <n v="24"/>
    <x v="2"/>
    <m/>
  </r>
  <r>
    <n v="19741"/>
    <x v="13"/>
    <s v="CAT11052 TU"/>
    <s v="Milk, Dairy, Morning Goods &amp; Bread"/>
    <x v="1"/>
    <n v="10"/>
    <m/>
    <d v="2022-01-24T00:00:00"/>
    <d v="2024-01-23T00:00:00"/>
    <n v="24"/>
    <n v="24"/>
    <b v="0"/>
    <m/>
    <b v="0"/>
    <m/>
    <m/>
    <m/>
    <m/>
    <m/>
    <b v="1"/>
    <s v="C - Framework"/>
    <n v="24"/>
    <x v="1"/>
    <m/>
  </r>
  <r>
    <n v="19742"/>
    <x v="3"/>
    <s v="CAT11053 TU"/>
    <s v="Catering Innovation and Concept Solutions (CICS)"/>
    <x v="1"/>
    <n v="10"/>
    <m/>
    <d v="2021-06-01T00:00:00"/>
    <d v="2023-05-31T00:00:00"/>
    <n v="24"/>
    <n v="36"/>
    <b v="0"/>
    <m/>
    <b v="0"/>
    <m/>
    <n v="0"/>
    <n v="0"/>
    <m/>
    <m/>
    <b v="1"/>
    <s v="(Blank)"/>
    <n v="36"/>
    <x v="1"/>
    <m/>
  </r>
  <r>
    <n v="19752"/>
    <x v="3"/>
    <s v="FFE2007NE"/>
    <s v="Removals and Relocations Services"/>
    <x v="1"/>
    <n v="2"/>
    <d v="2021-02-19T00:00:00"/>
    <d v="2021-02-22T00:00:00"/>
    <d v="2025-02-21T00:00:00"/>
    <n v="48"/>
    <n v="0"/>
    <b v="0"/>
    <m/>
    <b v="0"/>
    <m/>
    <n v="0"/>
    <n v="0"/>
    <m/>
    <m/>
    <b v="0"/>
    <s v="B"/>
    <n v="0"/>
    <x v="4"/>
    <s v="Small Contracts"/>
  </r>
  <r>
    <n v="19754"/>
    <x v="3"/>
    <s v="FFE2007NE"/>
    <s v="Removals and Relocations Services"/>
    <x v="1"/>
    <n v="2"/>
    <d v="2021-02-19T00:00:00"/>
    <d v="2021-02-22T00:00:00"/>
    <d v="2025-02-21T00:00:00"/>
    <n v="48"/>
    <n v="0"/>
    <b v="0"/>
    <m/>
    <b v="0"/>
    <m/>
    <n v="0"/>
    <n v="0"/>
    <m/>
    <m/>
    <b v="0"/>
    <s v="B"/>
    <n v="0"/>
    <x v="4"/>
    <s v="Large Projects"/>
  </r>
  <r>
    <n v="19848"/>
    <x v="3"/>
    <s v="LAB4042 SU"/>
    <s v="Antibodies &amp; Sera (and other related Matrices) IRLA"/>
    <x v="0"/>
    <n v="4"/>
    <m/>
    <d v="2021-07-01T00:00:00"/>
    <d v="2023-12-31T00:00:00"/>
    <n v="30"/>
    <n v="6"/>
    <b v="0"/>
    <m/>
    <b v="0"/>
    <m/>
    <n v="0"/>
    <n v="7100000"/>
    <d v="2020-11-02T00:00:00"/>
    <d v="2021-06-11T00:00:00"/>
    <b v="1"/>
    <s v="B"/>
    <n v="6"/>
    <x v="3"/>
    <s v="Sera &amp; Other Matrices"/>
  </r>
  <r>
    <n v="19851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m/>
    <b v="1"/>
    <s v="B"/>
    <n v="12"/>
    <x v="3"/>
    <s v="SLRA Lot 2 Adobe ETLA Agreements"/>
  </r>
  <r>
    <n v="19852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m/>
    <b v="1"/>
    <s v="B"/>
    <n v="12"/>
    <x v="3"/>
    <s v="SLRA Lot 2b Adobe VIP/CLP Agreements"/>
  </r>
  <r>
    <n v="19854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m/>
    <b v="1"/>
    <s v="B"/>
    <n v="12"/>
    <x v="3"/>
    <s v="SLRA Lot 3 VMWare"/>
  </r>
  <r>
    <n v="19855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m/>
    <b v="1"/>
    <s v="B"/>
    <n v="12"/>
    <x v="3"/>
    <s v="SLRA Lot 4 Other Software"/>
  </r>
  <r>
    <n v="19856"/>
    <x v="3"/>
    <s v="ITS4042 SU"/>
    <s v="Software Licence Resellers Agreement (SLRA)"/>
    <x v="2"/>
    <n v="4"/>
    <m/>
    <d v="2021-02-22T00:00:00"/>
    <d v="2024-02-21T00:00:00"/>
    <n v="36"/>
    <n v="12"/>
    <b v="0"/>
    <m/>
    <b v="0"/>
    <m/>
    <n v="0"/>
    <n v="0"/>
    <m/>
    <m/>
    <b v="1"/>
    <s v="B"/>
    <n v="12"/>
    <x v="3"/>
    <s v="SLRA Lot 5 Software Services"/>
  </r>
  <r>
    <n v="19867"/>
    <x v="7"/>
    <m/>
    <m/>
    <x v="7"/>
    <n v="2"/>
    <m/>
    <m/>
    <m/>
    <m/>
    <m/>
    <b v="0"/>
    <m/>
    <b v="0"/>
    <m/>
    <m/>
    <m/>
    <m/>
    <m/>
    <b v="0"/>
    <s v="(Blank)"/>
    <m/>
    <x v="4"/>
    <m/>
  </r>
  <r>
    <n v="19868"/>
    <x v="14"/>
    <s v="EFM2038 NE"/>
    <s v="Cleaning Services"/>
    <x v="1"/>
    <n v="2"/>
    <m/>
    <d v="2022-06-16T00:00:00"/>
    <d v="2026-06-15T00:00:00"/>
    <n v="48"/>
    <n v="0"/>
    <b v="0"/>
    <m/>
    <b v="0"/>
    <m/>
    <m/>
    <m/>
    <m/>
    <d v="2023-05-01T00:00:00"/>
    <b v="0"/>
    <s v="(Blank)"/>
    <n v="0"/>
    <x v="4"/>
    <m/>
  </r>
  <r>
    <n v="19869"/>
    <x v="13"/>
    <s v="EFM2037 NE"/>
    <s v="Security Services"/>
    <x v="1"/>
    <n v="2"/>
    <m/>
    <d v="2022-04-01T00:00:00"/>
    <d v="2026-03-31T00:00:00"/>
    <n v="48"/>
    <n v="0"/>
    <b v="0"/>
    <m/>
    <b v="0"/>
    <m/>
    <n v="0"/>
    <n v="0"/>
    <m/>
    <d v="2022-02-01T00:00:00"/>
    <b v="0"/>
    <s v="(Blank)"/>
    <n v="0"/>
    <x v="4"/>
    <m/>
  </r>
  <r>
    <n v="19871"/>
    <x v="3"/>
    <s v="FOS1001 AP"/>
    <s v="Office &amp; Special Moving Services"/>
    <x v="6"/>
    <n v="1"/>
    <d v="2021-03-02T00:00:00"/>
    <d v="2021-03-02T00:00:00"/>
    <d v="2023-03-01T00:00:00"/>
    <n v="24"/>
    <n v="24"/>
    <b v="0"/>
    <m/>
    <b v="0"/>
    <m/>
    <n v="600000"/>
    <n v="2400000"/>
    <m/>
    <m/>
    <b v="1"/>
    <s v="B"/>
    <n v="24"/>
    <x v="0"/>
    <s v="Churn Work - low value/low risk"/>
  </r>
  <r>
    <n v="19872"/>
    <x v="3"/>
    <s v="FOS1001 AP"/>
    <s v="Office &amp; Special Moving Services"/>
    <x v="6"/>
    <n v="1"/>
    <d v="2021-03-02T00:00:00"/>
    <d v="2021-03-02T00:00:00"/>
    <d v="2023-03-01T00:00:00"/>
    <n v="24"/>
    <n v="24"/>
    <b v="0"/>
    <m/>
    <b v="0"/>
    <m/>
    <n v="50000"/>
    <n v="200000"/>
    <m/>
    <m/>
    <b v="1"/>
    <s v="B"/>
    <n v="24"/>
    <x v="0"/>
    <s v="Fine Art Move"/>
  </r>
  <r>
    <n v="19886"/>
    <x v="8"/>
    <s v="FFE1018 AP"/>
    <s v="Domestic Furniture and Furnishings (SXL 20-19) - White Goods"/>
    <x v="1"/>
    <n v="1"/>
    <d v="2021-03-01T00:00:00"/>
    <d v="2021-03-02T00:00:00"/>
    <d v="2024-03-01T00:00:00"/>
    <n v="36"/>
    <n v="12"/>
    <b v="0"/>
    <m/>
    <b v="0"/>
    <m/>
    <n v="602131"/>
    <n v="2408524"/>
    <m/>
    <m/>
    <b v="1"/>
    <s v="B"/>
    <n v="12"/>
    <x v="0"/>
    <s v="White Goods"/>
  </r>
  <r>
    <n v="19911"/>
    <x v="14"/>
    <s v="ITS5071 LU"/>
    <s v="Desktop &amp; Notebook (NDNA)"/>
    <x v="2"/>
    <n v="5"/>
    <m/>
    <d v="2022-07-01T00:00:00"/>
    <d v="2025-06-30T00:00:00"/>
    <n v="36"/>
    <n v="12"/>
    <b v="0"/>
    <n v="12"/>
    <b v="0"/>
    <m/>
    <m/>
    <m/>
    <d v="2021-11-01T00:00:00"/>
    <d v="2022-05-30T00:00:00"/>
    <b v="0"/>
    <s v="B"/>
    <n v="12"/>
    <x v="5"/>
    <s v="Desktop and Workstation PCs"/>
  </r>
  <r>
    <n v="19912"/>
    <x v="14"/>
    <s v="ITS5071 LU"/>
    <s v="Desktop &amp; Notebook (NDNA)"/>
    <x v="2"/>
    <n v="5"/>
    <m/>
    <d v="2022-07-01T00:00:00"/>
    <d v="2025-06-30T00:00:00"/>
    <n v="36"/>
    <n v="12"/>
    <b v="0"/>
    <n v="12"/>
    <b v="0"/>
    <m/>
    <m/>
    <m/>
    <d v="2021-11-01T00:00:00"/>
    <d v="2022-05-30T00:00:00"/>
    <b v="0"/>
    <s v="B"/>
    <n v="12"/>
    <x v="5"/>
    <s v="Notebook, Tablet, Hybrid and Mobile Workstation PCs"/>
  </r>
  <r>
    <n v="19913"/>
    <x v="14"/>
    <s v="ITS5071 LU"/>
    <s v="Desktop &amp; Notebook (NDNA)"/>
    <x v="2"/>
    <n v="5"/>
    <m/>
    <d v="2022-07-01T00:00:00"/>
    <d v="2025-06-30T00:00:00"/>
    <n v="36"/>
    <n v="12"/>
    <b v="0"/>
    <n v="12"/>
    <b v="0"/>
    <m/>
    <m/>
    <m/>
    <d v="2021-11-01T00:00:00"/>
    <d v="2022-05-30T00:00:00"/>
    <b v="0"/>
    <s v="B"/>
    <n v="12"/>
    <x v="5"/>
    <s v="Desktop and Notebook 'One Stop Shop'"/>
  </r>
  <r>
    <n v="20009"/>
    <x v="14"/>
    <s v="PFB5062 LU"/>
    <s v="Debt Recovery Services"/>
    <x v="6"/>
    <n v="5"/>
    <m/>
    <d v="2023-05-22T00:00:00"/>
    <m/>
    <m/>
    <m/>
    <b v="0"/>
    <m/>
    <b v="0"/>
    <m/>
    <n v="0"/>
    <n v="0"/>
    <d v="2022-08-22T00:00:00"/>
    <d v="2023-04-22T00:00:00"/>
    <b v="0"/>
    <s v="B"/>
    <m/>
    <x v="5"/>
    <m/>
  </r>
  <r>
    <n v="20011"/>
    <x v="14"/>
    <s v="PFB5072 LU"/>
    <s v="Occupational Health Services"/>
    <x v="5"/>
    <n v="5"/>
    <m/>
    <d v="2023-05-22T00:00:00"/>
    <m/>
    <m/>
    <m/>
    <b v="0"/>
    <m/>
    <b v="0"/>
    <m/>
    <m/>
    <m/>
    <d v="2022-08-22T00:00:00"/>
    <d v="2023-04-22T00:00:00"/>
    <b v="0"/>
    <s v="B"/>
    <m/>
    <x v="5"/>
    <m/>
  </r>
  <r>
    <n v="20027"/>
    <x v="14"/>
    <s v="ITS4042 SU Next iteration"/>
    <s v="Software Licence Resellers Agreement (SLRA)"/>
    <x v="7"/>
    <n v="4"/>
    <d v="2024-03-11T00:00:00"/>
    <d v="2024-03-11T00:00:00"/>
    <m/>
    <m/>
    <m/>
    <b v="0"/>
    <m/>
    <b v="0"/>
    <m/>
    <n v="0"/>
    <n v="0"/>
    <d v="2023-02-01T00:00:00"/>
    <d v="2024-03-04T00:00:00"/>
    <b v="0"/>
    <s v="B"/>
    <m/>
    <x v="3"/>
    <m/>
  </r>
  <r>
    <n v="20038"/>
    <x v="14"/>
    <s v="LAB4XXX SU"/>
    <s v="Laboratory Consumables &amp; Chemicals IRLA"/>
    <x v="0"/>
    <n v="4"/>
    <m/>
    <d v="2022-09-01T00:00:00"/>
    <m/>
    <m/>
    <m/>
    <b v="0"/>
    <m/>
    <b v="0"/>
    <m/>
    <m/>
    <m/>
    <d v="2021-03-25T00:00:00"/>
    <d v="2021-03-25T00:00:00"/>
    <b v="0"/>
    <s v="B"/>
    <m/>
    <x v="3"/>
    <m/>
  </r>
  <r>
    <n v="20104"/>
    <x v="3"/>
    <s v="ITS3142 CPC"/>
    <s v="Multi-functional devices (MFD) &amp; Digital Transformation Solutions"/>
    <x v="2"/>
    <n v="3"/>
    <m/>
    <d v="2021-04-26T00:00:00"/>
    <d v="2023-04-25T00:00:00"/>
    <n v="24"/>
    <n v="12"/>
    <b v="0"/>
    <n v="12"/>
    <b v="0"/>
    <m/>
    <n v="0"/>
    <n v="0"/>
    <m/>
    <m/>
    <b v="0"/>
    <s v="B"/>
    <n v="12"/>
    <x v="2"/>
    <m/>
  </r>
  <r>
    <n v="20257"/>
    <x v="13"/>
    <s v="FFE2008NE"/>
    <s v="Sustainable Furniture Solutions"/>
    <x v="1"/>
    <n v="2"/>
    <m/>
    <d v="2021-12-06T00:00:00"/>
    <d v="2025-12-05T00:00:00"/>
    <n v="48"/>
    <n v="0"/>
    <b v="0"/>
    <m/>
    <b v="0"/>
    <m/>
    <m/>
    <m/>
    <m/>
    <m/>
    <b v="1"/>
    <s v="B"/>
    <n v="0"/>
    <x v="4"/>
    <s v="Circular Economy Considerations - Refurbishment and Repair"/>
  </r>
  <r>
    <n v="20258"/>
    <x v="3"/>
    <s v="PFB3135 NW"/>
    <s v="Global Workforce Mobility Services"/>
    <x v="6"/>
    <n v="3"/>
    <m/>
    <d v="2021-05-01T00:00:00"/>
    <d v="2023-04-30T00:00:00"/>
    <n v="24"/>
    <n v="24"/>
    <b v="0"/>
    <n v="12"/>
    <b v="0"/>
    <n v="12"/>
    <n v="0"/>
    <n v="0"/>
    <m/>
    <d v="2021-03-03T00:00:00"/>
    <b v="1"/>
    <s v="B"/>
    <n v="24"/>
    <x v="2"/>
    <s v="Overseas Taxation, Accountancy &amp; Payroll Services"/>
  </r>
  <r>
    <n v="20259"/>
    <x v="3"/>
    <s v="PFB3135 NW"/>
    <s v="Global Workforce Mobility Services"/>
    <x v="6"/>
    <n v="3"/>
    <m/>
    <d v="2021-05-01T00:00:00"/>
    <d v="2023-04-30T00:00:00"/>
    <n v="24"/>
    <n v="24"/>
    <b v="0"/>
    <n v="12"/>
    <b v="0"/>
    <n v="12"/>
    <n v="0"/>
    <n v="0"/>
    <m/>
    <d v="2021-03-03T00:00:00"/>
    <b v="1"/>
    <s v="B"/>
    <n v="24"/>
    <x v="2"/>
    <s v="Employee Relocation Support Services"/>
  </r>
  <r>
    <n v="20260"/>
    <x v="3"/>
    <s v="PFB3135 NW"/>
    <s v="Global Workforce Mobility Services"/>
    <x v="6"/>
    <n v="3"/>
    <m/>
    <d v="2021-05-01T00:00:00"/>
    <d v="2023-04-30T00:00:00"/>
    <n v="24"/>
    <n v="24"/>
    <b v="0"/>
    <n v="12"/>
    <b v="0"/>
    <n v="12"/>
    <n v="0"/>
    <n v="0"/>
    <m/>
    <d v="2021-03-03T00:00:00"/>
    <b v="1"/>
    <s v="B"/>
    <n v="24"/>
    <x v="2"/>
    <s v="Global Workforce Management Services"/>
  </r>
  <r>
    <n v="20303"/>
    <x v="3"/>
    <s v="PMR2004 NE"/>
    <s v="Mail Services"/>
    <x v="1"/>
    <n v="2"/>
    <d v="2021-04-29T00:00:00"/>
    <d v="2021-05-04T00:00:00"/>
    <d v="2023-05-03T00:00:00"/>
    <n v="24"/>
    <n v="24"/>
    <b v="0"/>
    <n v="12"/>
    <b v="0"/>
    <n v="12"/>
    <n v="0"/>
    <n v="0"/>
    <m/>
    <m/>
    <b v="1"/>
    <s v="B"/>
    <n v="24"/>
    <x v="4"/>
    <s v="International Mail Services"/>
  </r>
  <r>
    <n v="20310"/>
    <x v="3"/>
    <s v="JAN3136 NW"/>
    <s v="Washroom Services &amp; Associated Products &amp; Services"/>
    <x v="1"/>
    <n v="3"/>
    <m/>
    <d v="2021-05-01T00:00:00"/>
    <d v="2024-04-30T00:00:00"/>
    <n v="36"/>
    <n v="12"/>
    <b v="0"/>
    <n v="12"/>
    <b v="0"/>
    <m/>
    <n v="0"/>
    <n v="0"/>
    <m/>
    <d v="2021-03-23T00:00:00"/>
    <b v="1"/>
    <s v="B"/>
    <n v="12"/>
    <x v="2"/>
    <s v="Period Dignity Solutions"/>
  </r>
  <r>
    <n v="20314"/>
    <x v="3"/>
    <s v="EFM2035 NE"/>
    <s v="Lift Installation, Maintenance and Consultancy"/>
    <x v="1"/>
    <n v="2"/>
    <d v="2021-05-04T00:00:00"/>
    <d v="2021-05-04T00:00:00"/>
    <d v="2024-05-03T00:00:00"/>
    <n v="36"/>
    <n v="12"/>
    <b v="0"/>
    <n v="12"/>
    <b v="0"/>
    <m/>
    <n v="0"/>
    <n v="0"/>
    <m/>
    <d v="2021-05-04T00:00:00"/>
    <b v="0"/>
    <s v="B"/>
    <n v="12"/>
    <x v="4"/>
    <s v="Lift Installation &amp; Maintenance"/>
  </r>
  <r>
    <n v="20315"/>
    <x v="3"/>
    <s v="EFM2035 NE"/>
    <s v="Lift Installation, Maintenance and Consultancy"/>
    <x v="1"/>
    <n v="2"/>
    <d v="2021-06-23T00:00:00"/>
    <d v="2021-07-01T00:00:00"/>
    <d v="2024-06-30T00:00:00"/>
    <n v="36"/>
    <n v="12"/>
    <b v="0"/>
    <n v="12"/>
    <b v="0"/>
    <m/>
    <n v="0"/>
    <n v="0"/>
    <m/>
    <d v="2021-05-04T00:00:00"/>
    <b v="1"/>
    <s v="B"/>
    <n v="12"/>
    <x v="4"/>
    <s v="Lift Consultancy"/>
  </r>
  <r>
    <n v="20509"/>
    <x v="14"/>
    <s v="MAI3143 NW"/>
    <s v="Electrical Materials &amp; Associated Products"/>
    <x v="1"/>
    <n v="3"/>
    <m/>
    <d v="2022-02-01T00:00:00"/>
    <m/>
    <m/>
    <m/>
    <b v="0"/>
    <m/>
    <b v="0"/>
    <m/>
    <n v="0"/>
    <n v="0"/>
    <d v="2022-02-01T00:00:00"/>
    <d v="2022-02-01T00:00:00"/>
    <b v="1"/>
    <s v="B"/>
    <m/>
    <x v="2"/>
    <m/>
  </r>
  <r>
    <n v="20579"/>
    <x v="14"/>
    <s v="ITS1056 AP"/>
    <s v="Finance, HR/Payroll Systems and Associated Services"/>
    <x v="2"/>
    <n v="1"/>
    <m/>
    <d v="2022-08-03T00:00:00"/>
    <d v="2024-08-02T00:00:00"/>
    <n v="24"/>
    <n v="24"/>
    <b v="0"/>
    <m/>
    <b v="0"/>
    <m/>
    <n v="500000"/>
    <n v="2000000"/>
    <d v="2022-01-10T00:00:00"/>
    <d v="2022-07-18T00:00:00"/>
    <b v="0"/>
    <s v="B"/>
    <n v="24"/>
    <x v="0"/>
    <s v="HR/Payroll and Associated Services"/>
  </r>
  <r>
    <n v="20593"/>
    <x v="3"/>
    <s v="JAN3134 NW"/>
    <s v="White Goods &amp; Associated Electrical Appliances"/>
    <x v="1"/>
    <n v="3"/>
    <m/>
    <d v="2021-06-01T00:00:00"/>
    <d v="2024-05-31T00:00:00"/>
    <n v="36"/>
    <n v="12"/>
    <b v="0"/>
    <n v="12"/>
    <b v="0"/>
    <m/>
    <n v="0"/>
    <n v="0"/>
    <m/>
    <m/>
    <b v="1"/>
    <s v="B"/>
    <n v="12"/>
    <x v="2"/>
    <s v="Northern Ireland"/>
  </r>
  <r>
    <n v="20595"/>
    <x v="14"/>
    <s v="ITS1056 AP"/>
    <s v="Finance, HR/Payroll Systems and Associated Services"/>
    <x v="2"/>
    <n v="1"/>
    <m/>
    <d v="2022-08-03T00:00:00"/>
    <d v="2024-08-02T00:00:00"/>
    <n v="24"/>
    <n v="24"/>
    <b v="0"/>
    <m/>
    <b v="0"/>
    <m/>
    <n v="200000"/>
    <n v="0"/>
    <d v="2022-01-17T00:00:00"/>
    <d v="2022-07-18T00:00:00"/>
    <b v="0"/>
    <s v="B"/>
    <n v="24"/>
    <x v="0"/>
    <s v="ERP Systems and Associated Services"/>
  </r>
  <r>
    <n v="20624"/>
    <x v="14"/>
    <s v="EFM3144 NW"/>
    <s v="Air Filters"/>
    <x v="1"/>
    <n v="3"/>
    <m/>
    <m/>
    <m/>
    <m/>
    <m/>
    <b v="0"/>
    <m/>
    <b v="0"/>
    <m/>
    <n v="0"/>
    <n v="0"/>
    <d v="2022-03-01T00:00:00"/>
    <d v="2022-03-01T00:00:00"/>
    <b v="1"/>
    <s v="B"/>
    <m/>
    <x v="2"/>
    <m/>
  </r>
  <r>
    <n v="20625"/>
    <x v="14"/>
    <s v="AVI3145 NW"/>
    <s v="Broadcast Equipment &amp; Installation Services"/>
    <x v="1"/>
    <n v="3"/>
    <m/>
    <m/>
    <m/>
    <m/>
    <m/>
    <b v="0"/>
    <m/>
    <b v="0"/>
    <m/>
    <m/>
    <m/>
    <d v="2022-07-01T00:00:00"/>
    <d v="2022-07-01T00:00:00"/>
    <b v="1"/>
    <s v="B"/>
    <m/>
    <x v="2"/>
    <m/>
  </r>
  <r>
    <n v="20626"/>
    <x v="14"/>
    <s v="AVI3146 NW"/>
    <s v="Audio Visual Equipment &amp; Installation Services"/>
    <x v="1"/>
    <n v="3"/>
    <m/>
    <m/>
    <m/>
    <m/>
    <m/>
    <b v="0"/>
    <m/>
    <b v="0"/>
    <m/>
    <m/>
    <m/>
    <d v="2023-03-01T00:00:00"/>
    <d v="2023-03-01T00:00:00"/>
    <b v="1"/>
    <s v="B"/>
    <m/>
    <x v="2"/>
    <m/>
  </r>
  <r>
    <n v="20627"/>
    <x v="14"/>
    <s v="EFM3147 CPC"/>
    <s v="Building Cleaning"/>
    <x v="1"/>
    <n v="3"/>
    <m/>
    <m/>
    <m/>
    <m/>
    <m/>
    <b v="0"/>
    <m/>
    <b v="0"/>
    <m/>
    <m/>
    <m/>
    <d v="2022-05-20T00:00:00"/>
    <d v="2022-05-20T00:00:00"/>
    <b v="1"/>
    <s v="B"/>
    <m/>
    <x v="2"/>
    <m/>
  </r>
  <r>
    <n v="20628"/>
    <x v="14"/>
    <s v="JAN3148 NW"/>
    <s v="Cleaning &amp; Janitorial Supplies"/>
    <x v="1"/>
    <n v="3"/>
    <m/>
    <m/>
    <m/>
    <m/>
    <m/>
    <b v="0"/>
    <m/>
    <b v="0"/>
    <m/>
    <m/>
    <m/>
    <d v="2023-04-01T00:00:00"/>
    <d v="2023-04-01T00:00:00"/>
    <b v="1"/>
    <s v="B"/>
    <m/>
    <x v="2"/>
    <m/>
  </r>
  <r>
    <n v="20629"/>
    <x v="14"/>
    <s v="EFM3149 CPC"/>
    <s v="CCTV Equipment &amp; Maintenance"/>
    <x v="1"/>
    <n v="3"/>
    <m/>
    <m/>
    <m/>
    <m/>
    <m/>
    <b v="0"/>
    <m/>
    <b v="0"/>
    <m/>
    <m/>
    <m/>
    <d v="2021-09-12T00:00:00"/>
    <d v="2021-09-12T00:00:00"/>
    <b v="1"/>
    <s v="B"/>
    <m/>
    <x v="2"/>
    <m/>
  </r>
  <r>
    <n v="20630"/>
    <x v="14"/>
    <s v="JAN3150 NW"/>
    <s v="Cleaning Equipment"/>
    <x v="1"/>
    <n v="3"/>
    <m/>
    <m/>
    <m/>
    <m/>
    <m/>
    <b v="0"/>
    <m/>
    <b v="0"/>
    <m/>
    <m/>
    <m/>
    <d v="2022-03-01T00:00:00"/>
    <d v="2022-03-01T00:00:00"/>
    <b v="1"/>
    <s v="B"/>
    <m/>
    <x v="2"/>
    <m/>
  </r>
  <r>
    <n v="20631"/>
    <x v="14"/>
    <s v="CAT3151 CPC"/>
    <s v="Drinking Water &amp; Related Services, Supply &amp; Distribution"/>
    <x v="1"/>
    <n v="3"/>
    <m/>
    <m/>
    <m/>
    <m/>
    <m/>
    <b v="0"/>
    <m/>
    <b v="0"/>
    <m/>
    <m/>
    <m/>
    <d v="2023-03-25T00:00:00"/>
    <d v="2023-03-25T00:00:00"/>
    <b v="1"/>
    <s v="B"/>
    <m/>
    <x v="2"/>
    <m/>
  </r>
  <r>
    <n v="20632"/>
    <x v="14"/>
    <s v="LAB3152 NW"/>
    <s v="Electronic Components"/>
    <x v="0"/>
    <n v="3"/>
    <m/>
    <m/>
    <m/>
    <m/>
    <m/>
    <b v="0"/>
    <m/>
    <b v="0"/>
    <m/>
    <m/>
    <m/>
    <d v="2023-01-01T00:00:00"/>
    <d v="2023-01-01T00:00:00"/>
    <b v="1"/>
    <s v="B"/>
    <m/>
    <x v="2"/>
    <m/>
  </r>
  <r>
    <n v="20633"/>
    <x v="14"/>
    <s v="PFB3153 CPC"/>
    <s v="Employee Screening Services"/>
    <x v="5"/>
    <n v="3"/>
    <m/>
    <m/>
    <m/>
    <m/>
    <m/>
    <b v="0"/>
    <m/>
    <b v="0"/>
    <m/>
    <m/>
    <m/>
    <d v="2021-11-05T00:00:00"/>
    <d v="2021-11-05T00:00:00"/>
    <b v="1"/>
    <s v="B"/>
    <m/>
    <x v="2"/>
    <m/>
  </r>
  <r>
    <n v="20634"/>
    <x v="14"/>
    <s v="EFM3154 CPC"/>
    <s v="Entrance &amp; Access Control Systems &amp; Associated Equipment &amp; Services"/>
    <x v="1"/>
    <n v="3"/>
    <m/>
    <m/>
    <m/>
    <m/>
    <m/>
    <b v="0"/>
    <m/>
    <b v="0"/>
    <m/>
    <m/>
    <m/>
    <d v="2021-11-12T00:00:00"/>
    <d v="2021-11-12T00:00:00"/>
    <b v="1"/>
    <s v="B"/>
    <m/>
    <x v="2"/>
    <m/>
  </r>
  <r>
    <n v="20635"/>
    <x v="14"/>
    <s v="PFB3155 NW"/>
    <s v="Financial Services"/>
    <x v="6"/>
    <n v="3"/>
    <m/>
    <m/>
    <m/>
    <m/>
    <m/>
    <b v="0"/>
    <m/>
    <b v="0"/>
    <m/>
    <m/>
    <m/>
    <d v="2021-08-01T00:00:00"/>
    <d v="2021-05-01T00:00:00"/>
    <b v="1"/>
    <s v="B"/>
    <m/>
    <x v="2"/>
    <m/>
  </r>
  <r>
    <n v="20636"/>
    <x v="14"/>
    <s v="EFM3156 CPC"/>
    <s v="Fire Alarms, Detection &amp; Suppression Systems"/>
    <x v="1"/>
    <n v="3"/>
    <m/>
    <m/>
    <m/>
    <m/>
    <m/>
    <b v="0"/>
    <m/>
    <b v="0"/>
    <m/>
    <m/>
    <m/>
    <d v="2022-02-01T00:00:00"/>
    <d v="2022-02-01T00:00:00"/>
    <b v="1"/>
    <s v="B"/>
    <m/>
    <x v="2"/>
    <m/>
  </r>
  <r>
    <n v="20637"/>
    <x v="14"/>
    <s v="EFM3157 NW"/>
    <s v="Fixed Wired Testing (FWT)"/>
    <x v="1"/>
    <n v="3"/>
    <m/>
    <m/>
    <m/>
    <m/>
    <m/>
    <b v="0"/>
    <m/>
    <b v="0"/>
    <m/>
    <m/>
    <m/>
    <d v="2021-08-13T00:00:00"/>
    <d v="2021-08-13T00:00:00"/>
    <b v="1"/>
    <s v="B"/>
    <m/>
    <x v="2"/>
    <m/>
  </r>
  <r>
    <n v="20638"/>
    <x v="14"/>
    <s v="FFE3158 NW"/>
    <s v="Furniture"/>
    <x v="1"/>
    <n v="3"/>
    <m/>
    <m/>
    <m/>
    <m/>
    <m/>
    <b v="0"/>
    <m/>
    <b v="0"/>
    <m/>
    <m/>
    <m/>
    <d v="2022-05-01T00:00:00"/>
    <d v="2022-05-01T00:00:00"/>
    <b v="1"/>
    <s v="B"/>
    <m/>
    <x v="2"/>
    <m/>
  </r>
  <r>
    <n v="20639"/>
    <x v="14"/>
    <s v="EFM3159 NW"/>
    <s v="Gas Equipment Maintenance &amp; Repair"/>
    <x v="1"/>
    <n v="3"/>
    <m/>
    <m/>
    <m/>
    <m/>
    <m/>
    <b v="0"/>
    <m/>
    <b v="0"/>
    <m/>
    <m/>
    <m/>
    <d v="2025-05-01T00:00:00"/>
    <d v="2025-05-01T00:00:00"/>
    <b v="1"/>
    <s v="B"/>
    <m/>
    <x v="2"/>
    <m/>
  </r>
  <r>
    <n v="20666"/>
    <x v="14"/>
    <s v="PFB3160 NW"/>
    <s v="Global Workforce Mobility Services"/>
    <x v="6"/>
    <n v="3"/>
    <m/>
    <m/>
    <m/>
    <m/>
    <m/>
    <b v="0"/>
    <m/>
    <b v="0"/>
    <m/>
    <m/>
    <m/>
    <d v="2025-05-01T00:00:00"/>
    <d v="2025-05-01T00:00:00"/>
    <b v="1"/>
    <s v="B"/>
    <m/>
    <x v="2"/>
    <m/>
  </r>
  <r>
    <n v="20667"/>
    <x v="14"/>
    <s v="EFM3161 CPC"/>
    <s v="Grounds Maintenance"/>
    <x v="1"/>
    <n v="3"/>
    <m/>
    <m/>
    <m/>
    <m/>
    <m/>
    <b v="0"/>
    <m/>
    <b v="0"/>
    <m/>
    <m/>
    <m/>
    <d v="2023-11-23T00:00:00"/>
    <d v="2023-11-23T00:00:00"/>
    <b v="1"/>
    <s v="B"/>
    <m/>
    <x v="2"/>
    <m/>
  </r>
  <r>
    <n v="20668"/>
    <x v="14"/>
    <s v="LAB3162 NW"/>
    <s v="High Value Laboratory Equipment (HVLE)"/>
    <x v="0"/>
    <n v="3"/>
    <m/>
    <m/>
    <m/>
    <m/>
    <m/>
    <b v="0"/>
    <m/>
    <b v="0"/>
    <m/>
    <m/>
    <m/>
    <d v="2021-08-01T00:00:00"/>
    <d v="2021-08-01T00:00:00"/>
    <b v="1"/>
    <s v="B"/>
    <m/>
    <x v="2"/>
    <m/>
  </r>
  <r>
    <n v="20669"/>
    <x v="14"/>
    <s v="LIB3163 CPC"/>
    <s v="Library Resources"/>
    <x v="4"/>
    <n v="3"/>
    <m/>
    <m/>
    <m/>
    <m/>
    <m/>
    <b v="0"/>
    <m/>
    <b v="0"/>
    <m/>
    <m/>
    <m/>
    <d v="2024-10-09T00:00:00"/>
    <d v="2024-10-09T00:00:00"/>
    <b v="1"/>
    <s v="B"/>
    <m/>
    <x v="2"/>
    <m/>
  </r>
  <r>
    <n v="20670"/>
    <x v="14"/>
    <s v="EFM3164 CPC"/>
    <s v="Mechanical, Electrical &amp; Building Fabric Maintenance Services"/>
    <x v="1"/>
    <n v="3"/>
    <m/>
    <m/>
    <m/>
    <m/>
    <m/>
    <b v="0"/>
    <m/>
    <b v="0"/>
    <m/>
    <m/>
    <m/>
    <d v="2024-03-02T00:00:00"/>
    <d v="2024-03-02T00:00:00"/>
    <b v="1"/>
    <s v="B"/>
    <m/>
    <x v="2"/>
    <m/>
  </r>
  <r>
    <n v="20671"/>
    <x v="14"/>
    <s v="ITS3165 CPC"/>
    <s v="Multi-functional devices (MFD) &amp; Digital Transformation Solutions"/>
    <x v="2"/>
    <n v="3"/>
    <m/>
    <m/>
    <m/>
    <m/>
    <m/>
    <b v="0"/>
    <m/>
    <b v="0"/>
    <m/>
    <m/>
    <m/>
    <d v="2024-04-26T00:00:00"/>
    <d v="2024-04-26T00:00:00"/>
    <b v="1"/>
    <s v="B"/>
    <m/>
    <x v="2"/>
    <m/>
  </r>
  <r>
    <n v="20672"/>
    <x v="14"/>
    <s v="OFF3166 NW"/>
    <s v="Office, Computer &amp; Library Supplies"/>
    <x v="1"/>
    <n v="3"/>
    <m/>
    <m/>
    <m/>
    <m/>
    <m/>
    <b v="0"/>
    <m/>
    <b v="0"/>
    <m/>
    <m/>
    <m/>
    <d v="2023-08-01T00:00:00"/>
    <d v="2023-08-01T00:00:00"/>
    <b v="1"/>
    <s v="B"/>
    <m/>
    <x v="2"/>
    <m/>
  </r>
  <r>
    <n v="20673"/>
    <x v="14"/>
    <s v="EFM3167 CPC"/>
    <s v="Paint &amp; Decorating Supplies"/>
    <x v="1"/>
    <n v="3"/>
    <m/>
    <m/>
    <m/>
    <m/>
    <m/>
    <b v="0"/>
    <m/>
    <b v="0"/>
    <m/>
    <m/>
    <m/>
    <d v="2022-09-01T00:00:00"/>
    <d v="2022-09-01T00:00:00"/>
    <b v="1"/>
    <s v="B"/>
    <m/>
    <x v="2"/>
    <m/>
  </r>
  <r>
    <n v="20674"/>
    <x v="14"/>
    <s v="OFF3168 NW"/>
    <s v="Paper - Print &amp; Specialist"/>
    <x v="2"/>
    <n v="3"/>
    <m/>
    <d v="2022-01-01T00:00:00"/>
    <m/>
    <m/>
    <m/>
    <b v="0"/>
    <m/>
    <b v="0"/>
    <m/>
    <m/>
    <m/>
    <d v="2022-01-01T00:00:00"/>
    <d v="2022-01-01T00:00:00"/>
    <b v="1"/>
    <s v="B"/>
    <m/>
    <x v="2"/>
    <m/>
  </r>
  <r>
    <n v="20675"/>
    <x v="14"/>
    <s v="EFM3169 CPC"/>
    <s v="Personal Protective Equipment (PPE)"/>
    <x v="1"/>
    <n v="3"/>
    <m/>
    <m/>
    <m/>
    <m/>
    <m/>
    <b v="0"/>
    <m/>
    <b v="0"/>
    <m/>
    <m/>
    <m/>
    <d v="2024-05-10T00:00:00"/>
    <d v="2024-05-10T00:00:00"/>
    <b v="1"/>
    <s v="B"/>
    <m/>
    <x v="2"/>
    <m/>
  </r>
  <r>
    <n v="20676"/>
    <x v="14"/>
    <s v="AVI3170 NW"/>
    <s v="Photographic Equipment and Consumables"/>
    <x v="2"/>
    <n v="3"/>
    <m/>
    <m/>
    <m/>
    <m/>
    <m/>
    <b v="0"/>
    <m/>
    <b v="0"/>
    <m/>
    <m/>
    <m/>
    <d v="2024-01-01T00:00:00"/>
    <d v="2024-01-01T00:00:00"/>
    <b v="1"/>
    <s v="B"/>
    <m/>
    <x v="2"/>
    <m/>
  </r>
  <r>
    <n v="20677"/>
    <x v="14"/>
    <s v="EFM3171 NW"/>
    <s v="Plumbing, Sanitary &amp; Heating Equipment, Supplies &amp; Associated Services"/>
    <x v="1"/>
    <n v="3"/>
    <m/>
    <m/>
    <m/>
    <m/>
    <m/>
    <b v="0"/>
    <m/>
    <b v="0"/>
    <m/>
    <m/>
    <m/>
    <d v="2024-03-01T00:00:00"/>
    <d v="2024-03-01T00:00:00"/>
    <b v="1"/>
    <s v="B"/>
    <m/>
    <x v="2"/>
    <m/>
  </r>
  <r>
    <n v="20678"/>
    <x v="14"/>
    <s v="EFM3172 NW"/>
    <s v="Portable Appliance Testing (PAT)"/>
    <x v="1"/>
    <n v="3"/>
    <m/>
    <m/>
    <m/>
    <m/>
    <m/>
    <b v="0"/>
    <m/>
    <b v="0"/>
    <m/>
    <m/>
    <m/>
    <d v="2023-08-01T00:00:00"/>
    <d v="2023-08-01T00:00:00"/>
    <b v="1"/>
    <s v="B"/>
    <m/>
    <x v="2"/>
    <m/>
  </r>
  <r>
    <n v="20679"/>
    <x v="14"/>
    <s v="PRI3173 NW"/>
    <s v="Print Solutions"/>
    <x v="1"/>
    <n v="3"/>
    <m/>
    <d v="2022-07-01T00:00:00"/>
    <m/>
    <m/>
    <m/>
    <b v="0"/>
    <m/>
    <b v="0"/>
    <m/>
    <m/>
    <m/>
    <d v="2022-07-01T00:00:00"/>
    <d v="2022-07-01T00:00:00"/>
    <b v="1"/>
    <s v="B"/>
    <m/>
    <x v="2"/>
    <m/>
  </r>
  <r>
    <n v="20680"/>
    <x v="14"/>
    <s v="OFF3174 NW"/>
    <s v="Promotional Merchandise"/>
    <x v="2"/>
    <n v="3"/>
    <m/>
    <m/>
    <m/>
    <m/>
    <m/>
    <b v="0"/>
    <m/>
    <b v="0"/>
    <m/>
    <m/>
    <m/>
    <d v="2023-03-01T00:00:00"/>
    <d v="2023-03-01T00:00:00"/>
    <b v="1"/>
    <s v="B"/>
    <m/>
    <x v="2"/>
    <m/>
  </r>
  <r>
    <n v="20689"/>
    <x v="14"/>
    <s v="JAN3175 NW"/>
    <s v="Recycling Bins &amp; Street Furniture"/>
    <x v="1"/>
    <n v="3"/>
    <m/>
    <m/>
    <m/>
    <m/>
    <m/>
    <b v="0"/>
    <m/>
    <b v="0"/>
    <m/>
    <m/>
    <m/>
    <d v="2023-10-01T00:00:00"/>
    <d v="2023-10-01T00:00:00"/>
    <b v="1"/>
    <s v="B"/>
    <m/>
    <x v="2"/>
    <m/>
  </r>
  <r>
    <n v="20690"/>
    <x v="14"/>
    <s v="EFM3176 CPC"/>
    <s v="Security Services"/>
    <x v="1"/>
    <n v="3"/>
    <m/>
    <m/>
    <m/>
    <m/>
    <m/>
    <b v="0"/>
    <m/>
    <b v="0"/>
    <m/>
    <m/>
    <m/>
    <d v="2024-04-13T00:00:00"/>
    <d v="2024-04-13T00:00:00"/>
    <b v="1"/>
    <s v="B"/>
    <m/>
    <x v="2"/>
    <m/>
  </r>
  <r>
    <n v="20691"/>
    <x v="14"/>
    <s v="FFE3177 NW"/>
    <s v="Soft Furnishings"/>
    <x v="1"/>
    <n v="3"/>
    <m/>
    <d v="2022-03-01T00:00:00"/>
    <m/>
    <m/>
    <m/>
    <b v="0"/>
    <m/>
    <b v="0"/>
    <m/>
    <m/>
    <m/>
    <d v="2022-03-01T00:00:00"/>
    <d v="2022-03-01T00:00:00"/>
    <b v="1"/>
    <s v="B"/>
    <m/>
    <x v="2"/>
    <m/>
  </r>
  <r>
    <n v="20692"/>
    <x v="14"/>
    <s v="EFM3178 CPC"/>
    <s v="Sports, Fitness &amp; Gym Equipment"/>
    <x v="1"/>
    <n v="3"/>
    <m/>
    <m/>
    <m/>
    <m/>
    <m/>
    <b v="0"/>
    <m/>
    <b v="0"/>
    <m/>
    <m/>
    <m/>
    <d v="2022-04-13T00:00:00"/>
    <d v="2022-04-13T00:00:00"/>
    <b v="1"/>
    <s v="B"/>
    <m/>
    <x v="2"/>
    <m/>
  </r>
  <r>
    <n v="20693"/>
    <x v="14"/>
    <s v="EFM3179 CPC"/>
    <s v="Synthetic Sports Facilities"/>
    <x v="1"/>
    <n v="3"/>
    <m/>
    <m/>
    <m/>
    <m/>
    <m/>
    <b v="0"/>
    <m/>
    <b v="0"/>
    <m/>
    <m/>
    <m/>
    <d v="2024-02-17T00:00:00"/>
    <d v="2024-02-17T00:00:00"/>
    <b v="1"/>
    <s v="B"/>
    <m/>
    <x v="2"/>
    <m/>
  </r>
  <r>
    <n v="20694"/>
    <x v="14"/>
    <s v="EFM3180 CPC"/>
    <s v="Total Facilities Management"/>
    <x v="1"/>
    <n v="3"/>
    <m/>
    <m/>
    <m/>
    <m/>
    <m/>
    <b v="0"/>
    <m/>
    <b v="0"/>
    <m/>
    <m/>
    <m/>
    <d v="2022-08-14T00:00:00"/>
    <d v="2022-08-14T00:00:00"/>
    <b v="1"/>
    <s v="B"/>
    <m/>
    <x v="2"/>
    <m/>
  </r>
  <r>
    <n v="20695"/>
    <x v="14"/>
    <s v="JAN3181 NW"/>
    <s v="Washroom Services &amp; Associated Products &amp; Services"/>
    <x v="1"/>
    <n v="3"/>
    <m/>
    <m/>
    <m/>
    <m/>
    <m/>
    <b v="0"/>
    <m/>
    <b v="0"/>
    <m/>
    <m/>
    <m/>
    <d v="2025-05-01T00:00:00"/>
    <d v="2025-05-01T00:00:00"/>
    <b v="0"/>
    <s v="B"/>
    <m/>
    <x v="2"/>
    <m/>
  </r>
  <r>
    <n v="20696"/>
    <x v="14"/>
    <s v="JAN3182 NW"/>
    <s v="White Goods &amp; Associated Products &amp; Services"/>
    <x v="1"/>
    <n v="3"/>
    <m/>
    <m/>
    <m/>
    <m/>
    <m/>
    <b v="0"/>
    <m/>
    <b v="0"/>
    <m/>
    <m/>
    <m/>
    <d v="2024-06-01T00:00:00"/>
    <d v="2024-06-01T00:00:00"/>
    <b v="1"/>
    <s v="B"/>
    <m/>
    <x v="2"/>
    <m/>
  </r>
  <r>
    <n v="20713"/>
    <x v="14"/>
    <s v="EFM3184 CPC"/>
    <s v="Electrical Vehicle Charging Points - Supply, Installation, Maintenance &amp; Consultancy"/>
    <x v="1"/>
    <n v="3"/>
    <m/>
    <m/>
    <m/>
    <m/>
    <m/>
    <b v="0"/>
    <m/>
    <b v="0"/>
    <m/>
    <m/>
    <m/>
    <d v="2023-08-01T00:00:00"/>
    <m/>
    <b v="1"/>
    <s v="B"/>
    <m/>
    <x v="2"/>
    <m/>
  </r>
  <r>
    <n v="20726"/>
    <x v="3"/>
    <s v="LAB5061 LU"/>
    <s v="Laboratory Equipment and Associated Post Installation Services - Lot 2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2 – Environmental Control"/>
  </r>
  <r>
    <n v="20729"/>
    <x v="7"/>
    <s v="LAB5061 LU DO NOT USE"/>
    <s v="General Laboratory Equipment and Associated Post Installation Services"/>
    <x v="7"/>
    <n v="5"/>
    <m/>
    <m/>
    <m/>
    <m/>
    <m/>
    <b v="0"/>
    <m/>
    <b v="0"/>
    <m/>
    <m/>
    <m/>
    <m/>
    <m/>
    <b v="0"/>
    <s v="B"/>
    <m/>
    <x v="5"/>
    <s v="Duplicate Record DO NOT USE"/>
  </r>
  <r>
    <n v="20730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5 – Environmental Storage - Fridges and Freezers"/>
  </r>
  <r>
    <n v="20731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3 – Safety"/>
  </r>
  <r>
    <n v="20732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4 – Measurement"/>
  </r>
  <r>
    <n v="20735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6 – Environmental Storage - Other Equipment"/>
  </r>
  <r>
    <n v="20736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7 – General Equipment – Miscellaneous"/>
  </r>
  <r>
    <n v="20737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8 – Water Purification"/>
  </r>
  <r>
    <n v="20738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9 – Environmental monitoring systems"/>
  </r>
  <r>
    <n v="20739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10 – Gas Monitoring and Detection Equipment"/>
  </r>
  <r>
    <n v="20740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11 - One Stop Shop"/>
  </r>
  <r>
    <n v="20741"/>
    <x v="3"/>
    <s v="LAB5061 LU"/>
    <s v="Laboratory Equipment and Associated Post Installation Services"/>
    <x v="0"/>
    <n v="5"/>
    <d v="2021-06-08T00:00:00"/>
    <d v="2021-06-15T00:00:00"/>
    <d v="2024-06-14T00:00:00"/>
    <n v="36"/>
    <n v="12"/>
    <b v="0"/>
    <n v="12"/>
    <b v="0"/>
    <m/>
    <n v="0"/>
    <n v="63000000"/>
    <d v="2019-06-26T00:00:00"/>
    <d v="2021-05-28T00:00:00"/>
    <b v="1"/>
    <s v="B"/>
    <n v="12"/>
    <x v="5"/>
    <s v="Lot 12 – Liquid Handling Robotics and Laboratory Automation Systems"/>
  </r>
  <r>
    <n v="20810"/>
    <x v="13"/>
    <s v="MED1002 NH"/>
    <s v="Healthcare Student Uniforms"/>
    <x v="0"/>
    <n v="1"/>
    <d v="2021-06-08T00:00:00"/>
    <d v="2021-12-01T00:00:00"/>
    <d v="2027-11-30T00:00:00"/>
    <n v="72"/>
    <n v="24"/>
    <b v="0"/>
    <m/>
    <b v="0"/>
    <m/>
    <n v="0"/>
    <n v="2000000"/>
    <m/>
    <m/>
    <b v="1"/>
    <s v="A"/>
    <n v="24"/>
    <x v="0"/>
    <s v="Nursing Uniforms"/>
  </r>
  <r>
    <n v="20811"/>
    <x v="13"/>
    <s v="MED1002 NH"/>
    <s v="Healthcare Student Uniforms"/>
    <x v="0"/>
    <n v="1"/>
    <d v="2021-06-08T00:00:00"/>
    <d v="2021-12-01T00:00:00"/>
    <d v="2027-11-30T00:00:00"/>
    <n v="72"/>
    <n v="24"/>
    <b v="0"/>
    <m/>
    <b v="0"/>
    <m/>
    <n v="0"/>
    <n v="2000000"/>
    <m/>
    <m/>
    <b v="1"/>
    <s v="A"/>
    <n v="24"/>
    <x v="0"/>
    <s v="Paramedic student uniforms"/>
  </r>
  <r>
    <n v="20812"/>
    <x v="9"/>
    <s v="RM6160 GPS"/>
    <s v="Non Clinical Temporary and Fixed Term Staff"/>
    <x v="5"/>
    <n v="1"/>
    <d v="2019-07-30T00:00:00"/>
    <d v="2019-07-30T00:00:00"/>
    <d v="2023-07-29T00:00:00"/>
    <n v="48"/>
    <n v="48"/>
    <b v="0"/>
    <m/>
    <b v="0"/>
    <m/>
    <n v="0"/>
    <n v="0"/>
    <m/>
    <m/>
    <b v="0"/>
    <s v="A"/>
    <n v="48"/>
    <x v="0"/>
    <s v="Corporate Functions"/>
  </r>
  <r>
    <n v="20813"/>
    <x v="13"/>
    <s v="SP-21-001"/>
    <s v="Interpreting, Translation and Transcription Services"/>
    <x v="6"/>
    <n v="1"/>
    <d v="2021-10-11T00:00:00"/>
    <d v="2021-11-12T00:00:00"/>
    <d v="2025-11-11T00:00:00"/>
    <n v="48"/>
    <n v="0"/>
    <b v="0"/>
    <m/>
    <b v="0"/>
    <m/>
    <m/>
    <m/>
    <d v="2021-05-17T00:00:00"/>
    <m/>
    <b v="1"/>
    <s v="A"/>
    <n v="0"/>
    <x v="0"/>
    <m/>
  </r>
  <r>
    <n v="20825"/>
    <x v="3"/>
    <s v="PFB5069 LU"/>
    <s v="Legal Services Framework Agreement - National"/>
    <x v="6"/>
    <n v="5"/>
    <d v="2021-05-20T00:00:00"/>
    <d v="2021-06-04T00:00:00"/>
    <d v="2024-06-03T00:00:00"/>
    <n v="36"/>
    <n v="12"/>
    <b v="0"/>
    <m/>
    <b v="0"/>
    <m/>
    <n v="0"/>
    <n v="0"/>
    <d v="2020-07-23T00:00:00"/>
    <d v="2021-03-31T00:00:00"/>
    <b v="1"/>
    <s v="B"/>
    <n v="12"/>
    <x v="5"/>
    <s v="Dispute Resolution (Including Student Matters)"/>
  </r>
  <r>
    <n v="20826"/>
    <x v="3"/>
    <s v="PFB5069 LU"/>
    <s v="Legal Services Framework Agreement - National"/>
    <x v="6"/>
    <n v="5"/>
    <d v="2021-05-20T00:00:00"/>
    <d v="2021-06-04T00:00:00"/>
    <d v="2024-06-03T00:00:00"/>
    <n v="36"/>
    <n v="12"/>
    <b v="0"/>
    <m/>
    <b v="0"/>
    <m/>
    <n v="0"/>
    <n v="0"/>
    <m/>
    <d v="2021-03-31T00:00:00"/>
    <b v="1"/>
    <s v="B"/>
    <n v="12"/>
    <x v="5"/>
    <s v="Human Resources (Including employment dispute resolution)"/>
  </r>
  <r>
    <n v="20827"/>
    <x v="3"/>
    <s v="PFB5069 LU"/>
    <s v="Legal Services Framework Agreement - National"/>
    <x v="6"/>
    <n v="5"/>
    <d v="2021-05-20T00:00:00"/>
    <d v="2021-06-04T00:00:00"/>
    <d v="2024-06-03T00:00:00"/>
    <n v="36"/>
    <n v="12"/>
    <b v="0"/>
    <m/>
    <b v="0"/>
    <m/>
    <n v="0"/>
    <m/>
    <d v="2020-07-23T00:00:00"/>
    <d v="2021-03-31T00:00:00"/>
    <b v="1"/>
    <s v="B"/>
    <n v="12"/>
    <x v="5"/>
    <s v="One-stop Shop"/>
  </r>
  <r>
    <n v="20838"/>
    <x v="13"/>
    <s v="EFM1054 AP"/>
    <s v="Building &amp; Construction Consultancy SXL0920"/>
    <x v="1"/>
    <n v="1"/>
    <m/>
    <d v="2022-01-03T00:00:00"/>
    <d v="2025-01-02T00:00:00"/>
    <n v="36"/>
    <n v="12"/>
    <b v="0"/>
    <m/>
    <b v="0"/>
    <m/>
    <m/>
    <m/>
    <m/>
    <d v="2021-12-01T00:00:00"/>
    <b v="1"/>
    <s v="B"/>
    <n v="12"/>
    <x v="0"/>
    <m/>
  </r>
  <r>
    <n v="20850"/>
    <x v="10"/>
    <s v="PFB2006 NE"/>
    <s v="DBS Background Checking Services"/>
    <x v="6"/>
    <n v="2"/>
    <m/>
    <m/>
    <m/>
    <m/>
    <m/>
    <b v="0"/>
    <m/>
    <b v="0"/>
    <m/>
    <n v="0"/>
    <n v="0"/>
    <d v="2021-06-21T00:00:00"/>
    <m/>
    <b v="0"/>
    <s v="C - Framework"/>
    <m/>
    <x v="4"/>
    <m/>
  </r>
  <r>
    <n v="20882"/>
    <x v="13"/>
    <s v="PFB5073 LU"/>
    <s v="Graduation and Ceremonial Gowns, Photography and Event Services"/>
    <x v="6"/>
    <n v="5"/>
    <m/>
    <m/>
    <m/>
    <m/>
    <m/>
    <b v="0"/>
    <m/>
    <b v="0"/>
    <m/>
    <n v="0"/>
    <n v="0"/>
    <d v="2021-06-21T00:00:00"/>
    <d v="2022-03-21T00:00:00"/>
    <b v="1"/>
    <s v="C - Framework"/>
    <m/>
    <x v="5"/>
    <m/>
  </r>
  <r>
    <n v="20887"/>
    <x v="13"/>
    <s v="EFM2039"/>
    <s v="Roofing &amp; Roof Maintenance"/>
    <x v="1"/>
    <n v="2"/>
    <m/>
    <d v="2021-11-30T00:00:00"/>
    <d v="2024-11-29T00:00:00"/>
    <n v="36"/>
    <n v="12"/>
    <b v="0"/>
    <n v="12"/>
    <b v="0"/>
    <m/>
    <m/>
    <m/>
    <d v="2021-06-28T00:00:00"/>
    <d v="2021-12-17T00:00:00"/>
    <b v="0"/>
    <s v="B"/>
    <n v="12"/>
    <x v="4"/>
    <m/>
  </r>
  <r>
    <n v="20891"/>
    <x v="3"/>
    <s v="SP-20-002"/>
    <s v="Media Services Framework"/>
    <x v="6"/>
    <n v="1"/>
    <m/>
    <d v="2021-09-01T00:00:00"/>
    <d v="2025-10-31T00:00:00"/>
    <n v="50"/>
    <n v="0"/>
    <b v="0"/>
    <m/>
    <b v="0"/>
    <m/>
    <m/>
    <m/>
    <d v="2021-06-28T00:00:00"/>
    <m/>
    <b v="1"/>
    <s v="A"/>
    <n v="0"/>
    <x v="0"/>
    <s v="News distribution and online news room service, _x0009_Enquiry management service"/>
  </r>
  <r>
    <n v="20907"/>
    <x v="3"/>
    <s v="PMR1002 SP"/>
    <s v="Postal Services"/>
    <x v="1"/>
    <n v="1"/>
    <d v="2021-06-24T00:00:00"/>
    <d v="2021-07-01T00:00:00"/>
    <d v="2025-06-30T00:00:00"/>
    <n v="48"/>
    <n v="0"/>
    <b v="0"/>
    <m/>
    <b v="0"/>
    <m/>
    <n v="200000"/>
    <n v="800000"/>
    <d v="2019-04-01T00:00:00"/>
    <d v="2020-10-01T00:00:00"/>
    <b v="1"/>
    <s v="A"/>
    <n v="0"/>
    <x v="0"/>
    <s v="Hybrid, scheduled/bulk (print and post) and digital mail"/>
  </r>
  <r>
    <n v="20908"/>
    <x v="7"/>
    <m/>
    <m/>
    <x v="7"/>
    <n v="4"/>
    <m/>
    <m/>
    <m/>
    <m/>
    <m/>
    <b v="0"/>
    <m/>
    <b v="0"/>
    <m/>
    <m/>
    <m/>
    <m/>
    <m/>
    <b v="0"/>
    <s v="(Blank)"/>
    <m/>
    <x v="3"/>
    <m/>
  </r>
  <r>
    <n v="20909"/>
    <x v="7"/>
    <m/>
    <m/>
    <x v="7"/>
    <n v="4"/>
    <m/>
    <m/>
    <m/>
    <m/>
    <m/>
    <b v="0"/>
    <m/>
    <b v="0"/>
    <m/>
    <m/>
    <m/>
    <m/>
    <m/>
    <b v="0"/>
    <s v="(Blank)"/>
    <m/>
    <x v="3"/>
    <m/>
  </r>
  <r>
    <n v="20910"/>
    <x v="7"/>
    <s v=" Copy"/>
    <m/>
    <x v="7"/>
    <n v="4"/>
    <m/>
    <m/>
    <m/>
    <m/>
    <m/>
    <b v="0"/>
    <m/>
    <b v="0"/>
    <m/>
    <m/>
    <m/>
    <m/>
    <m/>
    <b v="0"/>
    <s v="(Blank)"/>
    <m/>
    <x v="3"/>
    <m/>
  </r>
  <r>
    <n v="20953"/>
    <x v="13"/>
    <s v="ITS1054 AP"/>
    <s v="Alumni CRM"/>
    <x v="2"/>
    <n v="1"/>
    <m/>
    <d v="2022-04-25T00:00:00"/>
    <d v="2024-04-24T00:00:00"/>
    <n v="24"/>
    <n v="24"/>
    <b v="0"/>
    <m/>
    <b v="0"/>
    <m/>
    <n v="10000000"/>
    <n v="40000000"/>
    <d v="2020-04-21T00:00:00"/>
    <d v="2022-01-05T00:00:00"/>
    <b v="1"/>
    <s v="B"/>
    <n v="24"/>
    <x v="0"/>
    <m/>
  </r>
  <r>
    <n v="21129"/>
    <x v="3"/>
    <s v="ITS15001 JC"/>
    <s v="Global Education Access Framework"/>
    <x v="2"/>
    <n v="15"/>
    <m/>
    <d v="2020-09-01T00:00:00"/>
    <d v="2022-08-31T00:00:00"/>
    <n v="24"/>
    <n v="12"/>
    <b v="0"/>
    <m/>
    <b v="0"/>
    <m/>
    <n v="0"/>
    <n v="0"/>
    <m/>
    <m/>
    <b v="0"/>
    <s v="B"/>
    <n v="12"/>
    <x v="7"/>
    <s v="Lot 1 - (VLEs) and other relevant content from China."/>
  </r>
  <r>
    <n v="21141"/>
    <x v="7"/>
    <m/>
    <m/>
    <x v="7"/>
    <n v="15"/>
    <m/>
    <m/>
    <m/>
    <m/>
    <m/>
    <b v="0"/>
    <m/>
    <b v="0"/>
    <m/>
    <n v="0"/>
    <n v="0"/>
    <m/>
    <m/>
    <b v="0"/>
    <s v="(Blank)"/>
    <m/>
    <x v="7"/>
    <s v="Network Equipment"/>
  </r>
  <r>
    <n v="21150"/>
    <x v="3"/>
    <s v="EFM1044 AP"/>
    <s v="Water Quality Management"/>
    <x v="1"/>
    <n v="1"/>
    <d v="2021-07-19T00:00:00"/>
    <d v="2021-08-06T00:00:00"/>
    <d v="2023-08-05T00:00:00"/>
    <n v="24"/>
    <n v="24"/>
    <b v="0"/>
    <m/>
    <b v="0"/>
    <m/>
    <n v="1250000"/>
    <n v="5000000"/>
    <m/>
    <d v="2021-07-19T00:00:00"/>
    <b v="1"/>
    <s v="B"/>
    <n v="24"/>
    <x v="0"/>
    <s v="Water Treatment Services"/>
  </r>
  <r>
    <n v="21151"/>
    <x v="3"/>
    <s v="EFM1044 AP"/>
    <s v="Water Quality Management"/>
    <x v="1"/>
    <n v="1"/>
    <d v="2021-07-19T00:00:00"/>
    <d v="2021-08-06T00:00:00"/>
    <d v="2023-08-05T00:00:00"/>
    <n v="24"/>
    <n v="24"/>
    <b v="0"/>
    <m/>
    <b v="0"/>
    <m/>
    <n v="2500000"/>
    <n v="10000000"/>
    <m/>
    <d v="2021-07-19T00:00:00"/>
    <b v="1"/>
    <s v="B"/>
    <n v="24"/>
    <x v="0"/>
    <s v="One Stop Shop"/>
  </r>
  <r>
    <n v="21255"/>
    <x v="14"/>
    <s v="AV1018 AP"/>
    <s v="Audio Visual Equipment - Supply of Equipment and Consumables"/>
    <x v="2"/>
    <n v="1"/>
    <m/>
    <d v="2022-10-31T00:00:00"/>
    <d v="2024-10-30T00:00:00"/>
    <n v="24"/>
    <n v="24"/>
    <b v="0"/>
    <n v="12"/>
    <b v="0"/>
    <n v="12"/>
    <n v="0"/>
    <n v="0"/>
    <d v="2022-01-17T00:00:00"/>
    <d v="2022-09-30T00:00:00"/>
    <b v="1"/>
    <s v="B"/>
    <n v="24"/>
    <x v="0"/>
    <m/>
  </r>
  <r>
    <n v="21387"/>
    <x v="3"/>
    <s v="EFM3183 CPC"/>
    <s v="Electrical Vehicle Charging Point"/>
    <x v="1"/>
    <n v="3"/>
    <m/>
    <d v="2021-08-13T00:00:00"/>
    <d v="2023-08-12T00:00:00"/>
    <n v="24"/>
    <n v="24"/>
    <b v="0"/>
    <n v="12"/>
    <b v="0"/>
    <n v="12"/>
    <n v="0"/>
    <n v="0"/>
    <m/>
    <m/>
    <b v="0"/>
    <s v="B"/>
    <n v="24"/>
    <x v="2"/>
    <m/>
  </r>
  <r>
    <n v="21409"/>
    <x v="7"/>
    <m/>
    <m/>
    <x v="7"/>
    <n v="15"/>
    <m/>
    <m/>
    <m/>
    <m/>
    <m/>
    <b v="0"/>
    <m/>
    <b v="0"/>
    <m/>
    <m/>
    <m/>
    <m/>
    <m/>
    <b v="0"/>
    <s v="(Blank)"/>
    <m/>
    <x v="7"/>
    <m/>
  </r>
  <r>
    <n v="21416"/>
    <x v="13"/>
    <s v="VEH1010 AP"/>
    <s v="EV Charging Infrastructure (SXL 2119)"/>
    <x v="1"/>
    <n v="1"/>
    <m/>
    <d v="2021-12-16T00:00:00"/>
    <d v="2023-12-15T00:00:00"/>
    <n v="24"/>
    <n v="24"/>
    <b v="0"/>
    <m/>
    <b v="0"/>
    <m/>
    <n v="0"/>
    <n v="0"/>
    <d v="2021-03-01T00:00:00"/>
    <d v="2021-10-18T00:00:00"/>
    <b v="0"/>
    <s v="B"/>
    <n v="24"/>
    <x v="0"/>
    <m/>
  </r>
  <r>
    <n v="21421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Circular Economy Considerations - Sustainable Furniture Design for Projects"/>
  </r>
  <r>
    <n v="21422"/>
    <x v="7"/>
    <m/>
    <s v="Sustainable Furniture Solutions"/>
    <x v="7"/>
    <n v="2"/>
    <m/>
    <m/>
    <m/>
    <m/>
    <m/>
    <b v="0"/>
    <m/>
    <b v="0"/>
    <m/>
    <m/>
    <m/>
    <m/>
    <m/>
    <b v="0"/>
    <s v="(Blank)"/>
    <m/>
    <x v="4"/>
    <m/>
  </r>
  <r>
    <n v="21423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Circular Economy Considerations - e-Marketplace"/>
  </r>
  <r>
    <n v="21424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Circular Economy Considerations - Furniture as a Service (FaaS)"/>
  </r>
  <r>
    <n v="21425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Circular Economy Considerations - One Stop Shop"/>
  </r>
  <r>
    <n v="21426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upply and Installation - On-Campus: Furniture for offices and office style spaces"/>
  </r>
  <r>
    <n v="21427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upply and Installation - On-Campus: Halls of Residence Furniture"/>
  </r>
  <r>
    <n v="21428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upply and Installation - At-Home: Office at Home"/>
  </r>
  <r>
    <n v="21429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One Stop Shop"/>
  </r>
  <r>
    <n v="21430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pecialist - IT/AV Integrated and/or Security Furniture"/>
  </r>
  <r>
    <n v="21431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pecialist - Laboratory (practical sciences) Furniture"/>
  </r>
  <r>
    <n v="21432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pecialist - Auditoria and Arena Seating Solutions"/>
  </r>
  <r>
    <n v="21433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pecialist - Modular Bathroom Pods"/>
  </r>
  <r>
    <n v="21434"/>
    <x v="13"/>
    <s v="FFE2008NE"/>
    <s v="Sustainable Furniture Solutions"/>
    <x v="1"/>
    <n v="2"/>
    <m/>
    <d v="2021-12-06T00:00:00"/>
    <d v="2025-12-05T00:00:00"/>
    <n v="48"/>
    <n v="0"/>
    <b v="0"/>
    <m/>
    <b v="0"/>
    <m/>
    <n v="0"/>
    <n v="0"/>
    <m/>
    <m/>
    <b v="0"/>
    <s v="B"/>
    <n v="0"/>
    <x v="4"/>
    <s v="Specialist - Workplace Design Consultancy Services"/>
  </r>
  <r>
    <n v="21515"/>
    <x v="3"/>
    <s v="PFB2007 NE"/>
    <s v="Credit Checking Service"/>
    <x v="6"/>
    <n v="2"/>
    <d v="2021-07-28T00:00:00"/>
    <d v="2021-09-29T00:00:00"/>
    <d v="2025-09-28T00:00:00"/>
    <n v="48"/>
    <n v="0"/>
    <b v="0"/>
    <m/>
    <b v="0"/>
    <m/>
    <n v="43375"/>
    <n v="173500"/>
    <d v="2020-09-29T00:00:00"/>
    <d v="2021-08-31T00:00:00"/>
    <b v="1"/>
    <s v="C - Contract"/>
    <n v="0"/>
    <x v="4"/>
    <m/>
  </r>
  <r>
    <n v="21540"/>
    <x v="9"/>
    <s v="RM6016 GPS"/>
    <s v="Public Sector Travel and Venue Solutions"/>
    <x v="6"/>
    <n v="1"/>
    <m/>
    <d v="2018-03-01T00:00:00"/>
    <d v="2022-02-28T00:00:00"/>
    <n v="48"/>
    <m/>
    <b v="0"/>
    <m/>
    <b v="0"/>
    <m/>
    <n v="0"/>
    <n v="0"/>
    <m/>
    <m/>
    <b v="1"/>
    <s v="B"/>
    <m/>
    <x v="0"/>
    <s v="Offline and Online Travel Solution"/>
  </r>
  <r>
    <n v="21552"/>
    <x v="9"/>
    <s v="RM6118 GPS"/>
    <s v="Payment Acceptance"/>
    <x v="6"/>
    <n v="1"/>
    <d v="2020-01-31T00:00:00"/>
    <d v="2020-01-31T00:00:00"/>
    <d v="2023-01-30T00:00:00"/>
    <n v="36"/>
    <n v="12"/>
    <b v="0"/>
    <m/>
    <b v="0"/>
    <m/>
    <n v="0"/>
    <n v="0"/>
    <m/>
    <m/>
    <b v="1"/>
    <s v="A"/>
    <n v="12"/>
    <x v="0"/>
    <s v="Face to face and Card Not Present (CNP) card acquiring, Gateway and APM Services"/>
  </r>
  <r>
    <n v="21572"/>
    <x v="14"/>
    <s v="JAN1014 AP"/>
    <s v="Laundry Services"/>
    <x v="1"/>
    <n v="1"/>
    <m/>
    <d v="2024-05-18T00:00:00"/>
    <d v="2026-05-17T00:00:00"/>
    <n v="24"/>
    <n v="24"/>
    <b v="0"/>
    <m/>
    <b v="0"/>
    <m/>
    <m/>
    <m/>
    <m/>
    <m/>
    <b v="0"/>
    <s v="B"/>
    <n v="24"/>
    <x v="0"/>
    <m/>
  </r>
  <r>
    <n v="21573"/>
    <x v="14"/>
    <s v="CAT1071 AP"/>
    <s v="Fresh Bakery Products"/>
    <x v="1"/>
    <n v="1"/>
    <m/>
    <d v="2023-09-07T00:00:00"/>
    <d v="2026-09-06T00:00:00"/>
    <n v="36"/>
    <n v="12"/>
    <b v="0"/>
    <m/>
    <b v="0"/>
    <m/>
    <m/>
    <m/>
    <m/>
    <m/>
    <b v="0"/>
    <s v="B"/>
    <n v="12"/>
    <x v="0"/>
    <m/>
  </r>
  <r>
    <n v="21575"/>
    <x v="14"/>
    <s v="EFM1055 AP"/>
    <s v="Waste Management"/>
    <x v="1"/>
    <n v="1"/>
    <m/>
    <d v="2024-01-13T00:00:00"/>
    <d v="2026-01-12T00:00:00"/>
    <n v="24"/>
    <n v="24"/>
    <b v="0"/>
    <n v="12"/>
    <b v="0"/>
    <n v="12"/>
    <n v="2500000"/>
    <n v="10000000"/>
    <d v="2023-01-13T00:00:00"/>
    <m/>
    <b v="0"/>
    <s v="B"/>
    <n v="24"/>
    <x v="0"/>
    <m/>
  </r>
  <r>
    <n v="21576"/>
    <x v="14"/>
    <s v="EFM1056 AP"/>
    <s v="Trade Materials"/>
    <x v="1"/>
    <n v="1"/>
    <m/>
    <d v="2022-02-17T00:00:00"/>
    <d v="2024-02-16T00:00:00"/>
    <n v="24"/>
    <n v="24"/>
    <b v="0"/>
    <n v="12"/>
    <b v="0"/>
    <n v="12"/>
    <n v="110000"/>
    <n v="440000"/>
    <d v="2021-02-17T00:00:00"/>
    <m/>
    <b v="0"/>
    <s v="B"/>
    <n v="24"/>
    <x v="0"/>
    <m/>
  </r>
  <r>
    <n v="21577"/>
    <x v="14"/>
    <s v="EFM1057 AP"/>
    <s v="Sustainable Timber Products &amp; Materials"/>
    <x v="1"/>
    <n v="1"/>
    <m/>
    <d v="2023-04-23T00:00:00"/>
    <d v="2025-04-22T00:00:00"/>
    <n v="24"/>
    <n v="24"/>
    <b v="0"/>
    <n v="12"/>
    <b v="0"/>
    <n v="12"/>
    <n v="500000"/>
    <n v="2000000"/>
    <d v="2022-04-23T00:00:00"/>
    <m/>
    <b v="0"/>
    <s v="B"/>
    <n v="24"/>
    <x v="0"/>
    <m/>
  </r>
  <r>
    <n v="21578"/>
    <x v="14"/>
    <s v="EFM1058 AP"/>
    <s v="Building Materials"/>
    <x v="1"/>
    <n v="1"/>
    <m/>
    <d v="2023-06-05T00:00:00"/>
    <d v="2025-06-04T00:00:00"/>
    <n v="24"/>
    <n v="24"/>
    <b v="0"/>
    <n v="12"/>
    <b v="0"/>
    <n v="12"/>
    <n v="64000"/>
    <n v="256000"/>
    <d v="2022-06-05T00:00:00"/>
    <m/>
    <b v="0"/>
    <s v="B"/>
    <n v="24"/>
    <x v="0"/>
    <m/>
  </r>
  <r>
    <n v="21579"/>
    <x v="14"/>
    <s v="EFM1059 AP"/>
    <s v="Asbestos related Works &amp; Services"/>
    <x v="1"/>
    <n v="1"/>
    <m/>
    <d v="2023-07-01T00:00:00"/>
    <d v="2025-06-30T00:00:00"/>
    <n v="24"/>
    <n v="24"/>
    <b v="0"/>
    <n v="12"/>
    <b v="0"/>
    <n v="12"/>
    <n v="2250000"/>
    <n v="9000000"/>
    <d v="2023-07-01T00:00:00"/>
    <m/>
    <b v="0"/>
    <s v="B"/>
    <n v="24"/>
    <x v="0"/>
    <m/>
  </r>
  <r>
    <n v="21580"/>
    <x v="14"/>
    <s v="EFM1060 AP"/>
    <s v="Doors Maintenance, Repair and Installation Services"/>
    <x v="1"/>
    <n v="1"/>
    <m/>
    <d v="2024-12-14T00:00:00"/>
    <d v="2026-12-13T00:00:00"/>
    <n v="24"/>
    <n v="24"/>
    <b v="0"/>
    <n v="12"/>
    <b v="0"/>
    <n v="12"/>
    <n v="500000"/>
    <n v="2000000"/>
    <d v="2023-12-14T00:00:00"/>
    <m/>
    <b v="0"/>
    <s v="B"/>
    <n v="24"/>
    <x v="0"/>
    <m/>
  </r>
  <r>
    <n v="21582"/>
    <x v="14"/>
    <s v="EFM1061 AP"/>
    <s v="Electrical Sundries"/>
    <x v="1"/>
    <n v="1"/>
    <m/>
    <d v="2026-12-19T00:00:00"/>
    <d v="2028-12-18T00:00:00"/>
    <n v="24"/>
    <n v="24"/>
    <b v="0"/>
    <n v="12"/>
    <b v="0"/>
    <n v="12"/>
    <n v="2000000"/>
    <n v="8000000"/>
    <d v="2025-12-19T00:00:00"/>
    <m/>
    <b v="0"/>
    <s v="B"/>
    <n v="24"/>
    <x v="0"/>
    <m/>
  </r>
  <r>
    <n v="21583"/>
    <x v="14"/>
    <s v="VEH1011 AP"/>
    <s v="Vehicle Purchase (CCS Ref )"/>
    <x v="1"/>
    <n v="1"/>
    <m/>
    <d v="2022-11-30T00:00:00"/>
    <d v="2024-11-29T00:00:00"/>
    <n v="24"/>
    <n v="24"/>
    <b v="0"/>
    <n v="12"/>
    <b v="0"/>
    <n v="12"/>
    <n v="1000000"/>
    <n v="4000000"/>
    <d v="2021-11-30T00:00:00"/>
    <m/>
    <b v="0"/>
    <s v="A"/>
    <n v="24"/>
    <x v="0"/>
    <m/>
  </r>
  <r>
    <n v="21584"/>
    <x v="14"/>
    <s v="VEH1012 AP"/>
    <s v="Vehicle Lease (CCS REF )"/>
    <x v="1"/>
    <n v="1"/>
    <m/>
    <d v="2023-05-14T00:00:00"/>
    <d v="2025-05-13T00:00:00"/>
    <n v="24"/>
    <n v="24"/>
    <b v="0"/>
    <n v="12"/>
    <b v="0"/>
    <n v="12"/>
    <n v="200000"/>
    <n v="800000"/>
    <d v="2022-05-14T00:00:00"/>
    <m/>
    <b v="0"/>
    <s v="A"/>
    <n v="24"/>
    <x v="0"/>
    <m/>
  </r>
  <r>
    <n v="21613"/>
    <x v="14"/>
    <s v="FFE1019 AP"/>
    <s v="Window Coverings"/>
    <x v="1"/>
    <n v="1"/>
    <m/>
    <d v="2023-03-24T00:00:00"/>
    <m/>
    <m/>
    <m/>
    <b v="0"/>
    <m/>
    <b v="0"/>
    <m/>
    <m/>
    <m/>
    <d v="2022-03-25T00:00:00"/>
    <m/>
    <b v="0"/>
    <s v="B"/>
    <m/>
    <x v="0"/>
    <m/>
  </r>
  <r>
    <n v="21614"/>
    <x v="14"/>
    <s v="EFM1062 AP"/>
    <s v="Road Surfacing &amp; Minor Civil Engineering Works"/>
    <x v="1"/>
    <n v="1"/>
    <m/>
    <d v="2023-09-26T00:00:00"/>
    <m/>
    <m/>
    <m/>
    <b v="0"/>
    <m/>
    <b v="0"/>
    <m/>
    <m/>
    <m/>
    <d v="2022-09-26T00:00:00"/>
    <m/>
    <b v="0"/>
    <s v="B"/>
    <m/>
    <x v="0"/>
    <m/>
  </r>
  <r>
    <n v="21640"/>
    <x v="3"/>
    <s v="RM6187 GPS"/>
    <s v="Management Consultancy Framework 3"/>
    <x v="6"/>
    <n v="1"/>
    <d v="2021-08-24T00:00:00"/>
    <d v="2021-08-24T00:00:00"/>
    <d v="2025-08-23T00:00:00"/>
    <n v="48"/>
    <n v="0"/>
    <b v="0"/>
    <m/>
    <b v="0"/>
    <m/>
    <n v="0"/>
    <n v="0"/>
    <m/>
    <m/>
    <b v="1"/>
    <s v="A"/>
    <n v="0"/>
    <x v="0"/>
    <s v="Business"/>
  </r>
  <r>
    <n v="21652"/>
    <x v="7"/>
    <m/>
    <m/>
    <x v="7"/>
    <n v="2"/>
    <m/>
    <m/>
    <m/>
    <m/>
    <m/>
    <b v="0"/>
    <m/>
    <b v="0"/>
    <m/>
    <m/>
    <m/>
    <m/>
    <m/>
    <b v="0"/>
    <s v="(Blank)"/>
    <m/>
    <x v="4"/>
    <m/>
  </r>
  <r>
    <n v="21654"/>
    <x v="3"/>
    <s v="ITS15001 JC"/>
    <s v="Global Education Access Framework"/>
    <x v="2"/>
    <n v="15"/>
    <m/>
    <d v="2020-09-01T00:00:00"/>
    <d v="2022-08-31T00:00:00"/>
    <n v="24"/>
    <m/>
    <b v="0"/>
    <m/>
    <b v="0"/>
    <m/>
    <n v="0"/>
    <n v="0"/>
    <m/>
    <m/>
    <b v="0"/>
    <s v="B"/>
    <m/>
    <x v="7"/>
    <s v="Lot 2 - (VLEs) and other relevant content from any remote_x000d__x000a_location other than China."/>
  </r>
  <r>
    <n v="21680"/>
    <x v="13"/>
    <s v="PFB5073 LU"/>
    <s v="Graduation and Ceremonial Gowns, Photography and Event Services"/>
    <x v="6"/>
    <n v="5"/>
    <m/>
    <m/>
    <m/>
    <m/>
    <m/>
    <b v="0"/>
    <m/>
    <b v="0"/>
    <m/>
    <m/>
    <m/>
    <d v="2021-06-21T00:00:00"/>
    <d v="2022-03-21T00:00:00"/>
    <b v="0"/>
    <s v="C - Framework"/>
    <m/>
    <x v="5"/>
    <m/>
  </r>
  <r>
    <n v="21681"/>
    <x v="13"/>
    <s v="PFB5073 LU"/>
    <s v="Graduation and Ceremonial Gowns, Photography and Event Services"/>
    <x v="6"/>
    <n v="5"/>
    <m/>
    <m/>
    <m/>
    <m/>
    <m/>
    <b v="0"/>
    <m/>
    <b v="0"/>
    <m/>
    <m/>
    <m/>
    <d v="2021-06-21T00:00:00"/>
    <d v="2022-03-21T00:00:00"/>
    <b v="0"/>
    <s v="C - Framework"/>
    <m/>
    <x v="5"/>
    <m/>
  </r>
  <r>
    <n v="21682"/>
    <x v="13"/>
    <s v="PFB5073 LU"/>
    <s v="Graduation and Ceremonial Gowns, Photography and Event Services"/>
    <x v="6"/>
    <n v="5"/>
    <m/>
    <m/>
    <m/>
    <m/>
    <m/>
    <b v="0"/>
    <m/>
    <b v="0"/>
    <m/>
    <m/>
    <m/>
    <d v="2021-06-21T00:00:00"/>
    <d v="2022-03-21T00:00:00"/>
    <b v="0"/>
    <s v="C - Framework"/>
    <m/>
    <x v="5"/>
    <m/>
  </r>
  <r>
    <n v="21683"/>
    <x v="13"/>
    <s v="PFB5073 LU"/>
    <s v="Graduation and Ceremonial Gowns, Photography and Event Services"/>
    <x v="6"/>
    <n v="5"/>
    <m/>
    <m/>
    <m/>
    <m/>
    <m/>
    <b v="0"/>
    <m/>
    <b v="0"/>
    <m/>
    <m/>
    <m/>
    <d v="2021-06-21T00:00:00"/>
    <d v="2022-03-21T00:00:00"/>
    <b v="0"/>
    <s v="C - Framework"/>
    <m/>
    <x v="5"/>
    <m/>
  </r>
  <r>
    <n v="21717"/>
    <x v="3"/>
    <s v="ITS15002 JC"/>
    <s v="Web Filtering, Jisc"/>
    <x v="7"/>
    <n v="15"/>
    <d v="2020-08-01T00:00:00"/>
    <d v="2020-08-01T00:00:00"/>
    <d v="2022-07-31T00:00:00"/>
    <n v="24"/>
    <m/>
    <b v="0"/>
    <m/>
    <b v="0"/>
    <m/>
    <n v="0"/>
    <n v="0"/>
    <m/>
    <m/>
    <b v="0"/>
    <s v="(Blank)"/>
    <m/>
    <x v="7"/>
    <s v="Cloud based"/>
  </r>
  <r>
    <n v="21718"/>
    <x v="3"/>
    <s v="ITS15002 JC"/>
    <s v="Web Filtering, Jisc"/>
    <x v="7"/>
    <n v="15"/>
    <d v="2020-08-01T00:00:00"/>
    <d v="2020-08-01T00:00:00"/>
    <d v="2022-07-31T00:00:00"/>
    <n v="24"/>
    <m/>
    <b v="0"/>
    <m/>
    <b v="0"/>
    <m/>
    <m/>
    <m/>
    <m/>
    <m/>
    <b v="0"/>
    <s v="(Blank)"/>
    <m/>
    <x v="7"/>
    <s v="Local appliance based"/>
  </r>
  <r>
    <n v="21719"/>
    <x v="3"/>
    <s v="ITS15003 JC"/>
    <s v="Simulated Phishing &amp; Associated Training"/>
    <x v="7"/>
    <n v="15"/>
    <d v="2021-04-11T00:00:00"/>
    <d v="2021-04-11T00:00:00"/>
    <d v="2023-04-10T00:00:00"/>
    <n v="24"/>
    <m/>
    <b v="0"/>
    <m/>
    <b v="0"/>
    <m/>
    <m/>
    <m/>
    <m/>
    <m/>
    <b v="0"/>
    <s v="(Blank)"/>
    <m/>
    <x v="7"/>
    <m/>
  </r>
  <r>
    <n v="21760"/>
    <x v="10"/>
    <m/>
    <s v="Sports Pitches"/>
    <x v="1"/>
    <n v="2"/>
    <m/>
    <m/>
    <m/>
    <m/>
    <m/>
    <b v="0"/>
    <m/>
    <b v="0"/>
    <m/>
    <m/>
    <m/>
    <m/>
    <m/>
    <b v="0"/>
    <s v="(Blank)"/>
    <m/>
    <x v="4"/>
    <m/>
  </r>
  <r>
    <n v="21761"/>
    <x v="10"/>
    <m/>
    <s v="Pest Control"/>
    <x v="1"/>
    <n v="2"/>
    <m/>
    <m/>
    <m/>
    <m/>
    <m/>
    <b v="0"/>
    <m/>
    <b v="0"/>
    <m/>
    <m/>
    <m/>
    <m/>
    <m/>
    <b v="0"/>
    <s v="(Blank)"/>
    <m/>
    <x v="4"/>
    <m/>
  </r>
  <r>
    <n v="21762"/>
    <x v="14"/>
    <m/>
    <s v="Mechanical &amp; Electrical Works"/>
    <x v="1"/>
    <n v="2"/>
    <m/>
    <m/>
    <m/>
    <n v="36"/>
    <n v="12"/>
    <b v="0"/>
    <n v="12"/>
    <b v="0"/>
    <m/>
    <m/>
    <m/>
    <d v="2021-12-01T00:00:00"/>
    <d v="2022-07-29T00:00:00"/>
    <b v="0"/>
    <s v="(Blank)"/>
    <n v="12"/>
    <x v="4"/>
    <m/>
  </r>
  <r>
    <n v="21768"/>
    <x v="10"/>
    <s v="CAT11059 TU"/>
    <s v="Fresh Fish and Seafood"/>
    <x v="1"/>
    <n v="10"/>
    <m/>
    <d v="2022-05-02T00:00:00"/>
    <d v="2024-05-01T00:00:00"/>
    <n v="24"/>
    <n v="24"/>
    <b v="0"/>
    <m/>
    <b v="0"/>
    <m/>
    <m/>
    <m/>
    <m/>
    <m/>
    <b v="1"/>
    <s v="(Blank)"/>
    <n v="24"/>
    <x v="1"/>
    <m/>
  </r>
  <r>
    <n v="21769"/>
    <x v="13"/>
    <s v="CAT11058 TU"/>
    <s v="Food Waste Management"/>
    <x v="1"/>
    <n v="10"/>
    <m/>
    <d v="2021-11-02T00:00:00"/>
    <d v="2023-11-01T00:00:00"/>
    <n v="24"/>
    <n v="24"/>
    <b v="0"/>
    <m/>
    <b v="0"/>
    <m/>
    <m/>
    <m/>
    <m/>
    <m/>
    <b v="1"/>
    <s v="(Blank)"/>
    <n v="24"/>
    <x v="1"/>
    <m/>
  </r>
  <r>
    <n v="21832"/>
    <x v="13"/>
    <s v="ITS1050 AP"/>
    <s v="Student Information Management Systems and Associated Services"/>
    <x v="2"/>
    <n v="1"/>
    <m/>
    <d v="2022-03-01T00:00:00"/>
    <d v="2024-02-29T00:00:00"/>
    <n v="24"/>
    <m/>
    <b v="0"/>
    <m/>
    <b v="0"/>
    <m/>
    <m/>
    <m/>
    <m/>
    <d v="2022-02-28T00:00:00"/>
    <b v="0"/>
    <s v="B"/>
    <m/>
    <x v="0"/>
    <s v="Further Education System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7">
  <r>
    <x v="0"/>
    <x v="0"/>
    <x v="0"/>
    <x v="0"/>
    <n v="1"/>
    <d v="2009-08-03T00:00:00"/>
    <x v="0"/>
    <x v="0"/>
    <n v="36"/>
    <n v="12"/>
    <b v="1"/>
    <n v="12"/>
    <b v="0"/>
    <m/>
    <n v="80000"/>
    <n v="240000"/>
    <m/>
    <x v="0"/>
    <b v="1"/>
    <s v="B"/>
    <x v="0"/>
    <x v="0"/>
  </r>
  <r>
    <x v="0"/>
    <x v="1"/>
    <x v="1"/>
    <x v="1"/>
    <n v="1"/>
    <d v="2009-05-01T00:00:00"/>
    <x v="1"/>
    <x v="1"/>
    <n v="48"/>
    <n v="12"/>
    <b v="1"/>
    <n v="2"/>
    <b v="0"/>
    <m/>
    <n v="357000"/>
    <n v="565000"/>
    <m/>
    <x v="1"/>
    <b v="0"/>
    <s v="B"/>
    <x v="1"/>
    <x v="0"/>
  </r>
  <r>
    <x v="0"/>
    <x v="2"/>
    <x v="2"/>
    <x v="2"/>
    <n v="1"/>
    <d v="2008-01-01T00:00:00"/>
    <x v="2"/>
    <x v="2"/>
    <n v="12"/>
    <m/>
    <b v="0"/>
    <m/>
    <b v="0"/>
    <m/>
    <n v="13779377"/>
    <n v="13779377"/>
    <m/>
    <x v="2"/>
    <b v="1"/>
    <s v="A"/>
    <x v="2"/>
    <x v="0"/>
  </r>
  <r>
    <x v="0"/>
    <x v="3"/>
    <x v="3"/>
    <x v="1"/>
    <n v="1"/>
    <d v="2009-05-01T00:00:00"/>
    <x v="3"/>
    <x v="3"/>
    <n v="36"/>
    <n v="12"/>
    <b v="1"/>
    <n v="6"/>
    <b v="0"/>
    <m/>
    <n v="27532993"/>
    <n v="82598979"/>
    <m/>
    <x v="3"/>
    <b v="1"/>
    <s v="A"/>
    <x v="3"/>
    <x v="0"/>
  </r>
  <r>
    <x v="0"/>
    <x v="4"/>
    <x v="4"/>
    <x v="1"/>
    <n v="1"/>
    <d v="2011-02-21T00:00:00"/>
    <x v="4"/>
    <x v="4"/>
    <n v="36"/>
    <n v="12"/>
    <b v="1"/>
    <n v="12"/>
    <b v="1"/>
    <n v="11"/>
    <n v="9500000"/>
    <n v="38000000"/>
    <d v="2009-01-10T00:00:00"/>
    <x v="4"/>
    <b v="0"/>
    <s v="A"/>
    <x v="0"/>
    <x v="0"/>
  </r>
  <r>
    <x v="1"/>
    <x v="5"/>
    <x v="5"/>
    <x v="1"/>
    <n v="1"/>
    <m/>
    <x v="5"/>
    <x v="5"/>
    <n v="36"/>
    <m/>
    <b v="0"/>
    <m/>
    <b v="0"/>
    <m/>
    <n v="3000000"/>
    <n v="9000000"/>
    <d v="2009-10-01T00:00:00"/>
    <x v="5"/>
    <b v="1"/>
    <s v="A"/>
    <x v="2"/>
    <x v="0"/>
  </r>
  <r>
    <x v="1"/>
    <x v="6"/>
    <x v="6"/>
    <x v="3"/>
    <n v="1"/>
    <m/>
    <x v="6"/>
    <x v="6"/>
    <m/>
    <m/>
    <b v="0"/>
    <m/>
    <b v="0"/>
    <m/>
    <n v="4500000"/>
    <n v="13500000"/>
    <m/>
    <x v="4"/>
    <b v="1"/>
    <s v="A"/>
    <x v="2"/>
    <x v="0"/>
  </r>
  <r>
    <x v="2"/>
    <x v="7"/>
    <x v="7"/>
    <x v="2"/>
    <n v="1"/>
    <d v="2011-07-27T00:00:00"/>
    <x v="7"/>
    <x v="7"/>
    <n v="24"/>
    <n v="24"/>
    <b v="0"/>
    <n v="12"/>
    <b v="0"/>
    <n v="12"/>
    <n v="1038000"/>
    <n v="375000"/>
    <d v="2010-07-07T00:00:00"/>
    <x v="4"/>
    <b v="1"/>
    <s v="B"/>
    <x v="4"/>
    <x v="0"/>
  </r>
  <r>
    <x v="0"/>
    <x v="8"/>
    <x v="8"/>
    <x v="3"/>
    <n v="1"/>
    <m/>
    <x v="2"/>
    <x v="8"/>
    <n v="36"/>
    <n v="12"/>
    <b v="1"/>
    <n v="12"/>
    <b v="1"/>
    <n v="3"/>
    <n v="206000"/>
    <n v="618000"/>
    <m/>
    <x v="4"/>
    <b v="0"/>
    <s v="B"/>
    <x v="0"/>
    <x v="0"/>
  </r>
  <r>
    <x v="0"/>
    <x v="9"/>
    <x v="9"/>
    <x v="3"/>
    <n v="1"/>
    <m/>
    <x v="8"/>
    <x v="9"/>
    <n v="36"/>
    <n v="12"/>
    <b v="1"/>
    <n v="12"/>
    <b v="0"/>
    <m/>
    <n v="693000"/>
    <n v="2079000"/>
    <m/>
    <x v="4"/>
    <b v="1"/>
    <s v="B"/>
    <x v="0"/>
    <x v="0"/>
  </r>
  <r>
    <x v="0"/>
    <x v="10"/>
    <x v="10"/>
    <x v="1"/>
    <n v="1"/>
    <m/>
    <x v="9"/>
    <x v="10"/>
    <n v="36"/>
    <n v="18"/>
    <b v="1"/>
    <n v="12"/>
    <b v="1"/>
    <n v="6"/>
    <n v="540000"/>
    <n v="1620000"/>
    <m/>
    <x v="4"/>
    <b v="0"/>
    <s v="B"/>
    <x v="0"/>
    <x v="0"/>
  </r>
  <r>
    <x v="0"/>
    <x v="11"/>
    <x v="11"/>
    <x v="1"/>
    <n v="1"/>
    <d v="2008-03-13T00:00:00"/>
    <x v="10"/>
    <x v="11"/>
    <n v="24"/>
    <n v="12"/>
    <b v="1"/>
    <n v="12"/>
    <b v="0"/>
    <n v="6"/>
    <n v="515000"/>
    <n v="1030000"/>
    <m/>
    <x v="4"/>
    <b v="0"/>
    <s v="B"/>
    <x v="0"/>
    <x v="0"/>
  </r>
  <r>
    <x v="0"/>
    <x v="12"/>
    <x v="12"/>
    <x v="3"/>
    <n v="1"/>
    <m/>
    <x v="11"/>
    <x v="12"/>
    <n v="48"/>
    <n v="0"/>
    <b v="0"/>
    <n v="0"/>
    <b v="0"/>
    <m/>
    <n v="993000"/>
    <n v="3972000"/>
    <m/>
    <x v="4"/>
    <b v="1"/>
    <s v="B"/>
    <x v="0"/>
    <x v="0"/>
  </r>
  <r>
    <x v="0"/>
    <x v="13"/>
    <x v="13"/>
    <x v="1"/>
    <n v="10"/>
    <m/>
    <x v="12"/>
    <x v="13"/>
    <n v="24"/>
    <n v="24"/>
    <b v="1"/>
    <n v="12"/>
    <b v="1"/>
    <n v="13"/>
    <m/>
    <m/>
    <m/>
    <x v="4"/>
    <b v="1"/>
    <s v="B"/>
    <x v="0"/>
    <x v="1"/>
  </r>
  <r>
    <x v="3"/>
    <x v="14"/>
    <x v="14"/>
    <x v="1"/>
    <n v="3"/>
    <m/>
    <x v="13"/>
    <x v="14"/>
    <n v="24"/>
    <n v="24"/>
    <b v="1"/>
    <n v="12"/>
    <b v="0"/>
    <n v="12"/>
    <n v="0"/>
    <n v="0"/>
    <m/>
    <x v="4"/>
    <b v="1"/>
    <s v="B"/>
    <x v="5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4"/>
    <x v="16"/>
    <x v="16"/>
    <x v="0"/>
    <n v="1"/>
    <m/>
    <x v="6"/>
    <x v="6"/>
    <m/>
    <m/>
    <b v="0"/>
    <m/>
    <b v="0"/>
    <m/>
    <m/>
    <m/>
    <m/>
    <x v="4"/>
    <b v="1"/>
    <s v="B"/>
    <x v="2"/>
    <x v="0"/>
  </r>
  <r>
    <x v="1"/>
    <x v="17"/>
    <x v="17"/>
    <x v="0"/>
    <n v="1"/>
    <m/>
    <x v="6"/>
    <x v="6"/>
    <m/>
    <m/>
    <b v="0"/>
    <m/>
    <b v="0"/>
    <m/>
    <n v="0"/>
    <n v="0"/>
    <m/>
    <x v="4"/>
    <b v="1"/>
    <s v="B"/>
    <x v="2"/>
    <x v="0"/>
  </r>
  <r>
    <x v="0"/>
    <x v="18"/>
    <x v="18"/>
    <x v="0"/>
    <n v="1"/>
    <m/>
    <x v="15"/>
    <x v="16"/>
    <n v="24"/>
    <n v="24"/>
    <b v="1"/>
    <n v="24"/>
    <b v="0"/>
    <m/>
    <n v="80000"/>
    <n v="240000"/>
    <m/>
    <x v="4"/>
    <b v="1"/>
    <s v="B"/>
    <x v="0"/>
    <x v="0"/>
  </r>
  <r>
    <x v="0"/>
    <x v="19"/>
    <x v="19"/>
    <x v="0"/>
    <n v="1"/>
    <d v="2012-01-23T00:00:00"/>
    <x v="16"/>
    <x v="17"/>
    <n v="24"/>
    <n v="24"/>
    <b v="1"/>
    <n v="12"/>
    <b v="1"/>
    <n v="12"/>
    <n v="5000000"/>
    <n v="20000000"/>
    <d v="2010-11-04T00:00:00"/>
    <x v="6"/>
    <b v="1"/>
    <s v="B"/>
    <x v="0"/>
    <x v="0"/>
  </r>
  <r>
    <x v="1"/>
    <x v="20"/>
    <x v="20"/>
    <x v="4"/>
    <n v="1"/>
    <d v="2019-07-01T00:00:00"/>
    <x v="14"/>
    <x v="18"/>
    <n v="36"/>
    <n v="12"/>
    <b v="1"/>
    <n v="12"/>
    <b v="1"/>
    <n v="1"/>
    <n v="64000"/>
    <m/>
    <m/>
    <x v="4"/>
    <b v="0"/>
    <s v="B"/>
    <x v="0"/>
    <x v="0"/>
  </r>
  <r>
    <x v="5"/>
    <x v="21"/>
    <x v="21"/>
    <x v="2"/>
    <n v="1"/>
    <m/>
    <x v="6"/>
    <x v="6"/>
    <m/>
    <m/>
    <b v="0"/>
    <m/>
    <b v="0"/>
    <m/>
    <n v="424000"/>
    <n v="1272000"/>
    <m/>
    <x v="4"/>
    <b v="1"/>
    <s v="B"/>
    <x v="2"/>
    <x v="0"/>
  </r>
  <r>
    <x v="5"/>
    <x v="22"/>
    <x v="22"/>
    <x v="3"/>
    <n v="1"/>
    <m/>
    <x v="6"/>
    <x v="6"/>
    <m/>
    <m/>
    <b v="0"/>
    <m/>
    <b v="0"/>
    <m/>
    <n v="1779000"/>
    <m/>
    <m/>
    <x v="4"/>
    <b v="1"/>
    <s v="B"/>
    <x v="2"/>
    <x v="0"/>
  </r>
  <r>
    <x v="1"/>
    <x v="23"/>
    <x v="23"/>
    <x v="1"/>
    <n v="1"/>
    <m/>
    <x v="6"/>
    <x v="6"/>
    <m/>
    <m/>
    <b v="0"/>
    <m/>
    <b v="0"/>
    <m/>
    <n v="12276000"/>
    <m/>
    <m/>
    <x v="4"/>
    <b v="1"/>
    <s v="B"/>
    <x v="2"/>
    <x v="0"/>
  </r>
  <r>
    <x v="0"/>
    <x v="24"/>
    <x v="24"/>
    <x v="1"/>
    <n v="1"/>
    <m/>
    <x v="17"/>
    <x v="19"/>
    <n v="36"/>
    <n v="12"/>
    <b v="1"/>
    <n v="6"/>
    <b v="1"/>
    <n v="8"/>
    <n v="903000"/>
    <n v="2709000"/>
    <m/>
    <x v="4"/>
    <b v="0"/>
    <s v="B"/>
    <x v="0"/>
    <x v="0"/>
  </r>
  <r>
    <x v="1"/>
    <x v="25"/>
    <x v="25"/>
    <x v="2"/>
    <n v="1"/>
    <m/>
    <x v="6"/>
    <x v="6"/>
    <m/>
    <m/>
    <b v="0"/>
    <m/>
    <b v="0"/>
    <m/>
    <n v="91143"/>
    <m/>
    <m/>
    <x v="4"/>
    <b v="1"/>
    <s v="B"/>
    <x v="2"/>
    <x v="0"/>
  </r>
  <r>
    <x v="4"/>
    <x v="26"/>
    <x v="26"/>
    <x v="2"/>
    <n v="1"/>
    <m/>
    <x v="6"/>
    <x v="6"/>
    <m/>
    <m/>
    <b v="0"/>
    <m/>
    <b v="0"/>
    <m/>
    <n v="3196000"/>
    <m/>
    <m/>
    <x v="4"/>
    <b v="1"/>
    <s v="B"/>
    <x v="2"/>
    <x v="0"/>
  </r>
  <r>
    <x v="5"/>
    <x v="27"/>
    <x v="27"/>
    <x v="3"/>
    <n v="1"/>
    <m/>
    <x v="6"/>
    <x v="6"/>
    <m/>
    <m/>
    <b v="0"/>
    <m/>
    <b v="0"/>
    <m/>
    <n v="12421000"/>
    <m/>
    <m/>
    <x v="4"/>
    <b v="1"/>
    <s v="B"/>
    <x v="2"/>
    <x v="0"/>
  </r>
  <r>
    <x v="4"/>
    <x v="28"/>
    <x v="28"/>
    <x v="2"/>
    <n v="1"/>
    <m/>
    <x v="18"/>
    <x v="20"/>
    <n v="48"/>
    <m/>
    <b v="0"/>
    <m/>
    <b v="0"/>
    <m/>
    <m/>
    <m/>
    <d v="2014-12-31T00:00:00"/>
    <x v="7"/>
    <b v="1"/>
    <s v="B"/>
    <x v="2"/>
    <x v="0"/>
  </r>
  <r>
    <x v="6"/>
    <x v="29"/>
    <x v="29"/>
    <x v="2"/>
    <n v="1"/>
    <m/>
    <x v="6"/>
    <x v="6"/>
    <m/>
    <m/>
    <b v="0"/>
    <m/>
    <b v="0"/>
    <m/>
    <m/>
    <m/>
    <m/>
    <x v="8"/>
    <b v="1"/>
    <s v="C1 - Local Collaboration"/>
    <x v="2"/>
    <x v="0"/>
  </r>
  <r>
    <x v="0"/>
    <x v="30"/>
    <x v="30"/>
    <x v="2"/>
    <n v="4"/>
    <m/>
    <x v="19"/>
    <x v="3"/>
    <n v="48"/>
    <n v="0"/>
    <b v="1"/>
    <n v="7"/>
    <b v="0"/>
    <m/>
    <n v="0"/>
    <n v="0"/>
    <m/>
    <x v="4"/>
    <b v="1"/>
    <s v="B"/>
    <x v="6"/>
    <x v="3"/>
  </r>
  <r>
    <x v="7"/>
    <x v="31"/>
    <x v="31"/>
    <x v="2"/>
    <n v="1"/>
    <m/>
    <x v="6"/>
    <x v="6"/>
    <m/>
    <m/>
    <b v="0"/>
    <m/>
    <b v="0"/>
    <m/>
    <m/>
    <m/>
    <m/>
    <x v="4"/>
    <b v="1"/>
    <s v="B"/>
    <x v="2"/>
    <x v="0"/>
  </r>
  <r>
    <x v="0"/>
    <x v="32"/>
    <x v="32"/>
    <x v="2"/>
    <n v="1"/>
    <m/>
    <x v="20"/>
    <x v="21"/>
    <n v="36"/>
    <n v="0"/>
    <b v="0"/>
    <n v="0"/>
    <b v="0"/>
    <m/>
    <n v="1500000"/>
    <n v="4500000"/>
    <m/>
    <x v="4"/>
    <b v="1"/>
    <s v="B"/>
    <x v="0"/>
    <x v="0"/>
  </r>
  <r>
    <x v="0"/>
    <x v="33"/>
    <x v="33"/>
    <x v="2"/>
    <n v="2"/>
    <m/>
    <x v="21"/>
    <x v="22"/>
    <n v="24"/>
    <n v="24"/>
    <b v="1"/>
    <n v="12"/>
    <b v="1"/>
    <n v="12"/>
    <n v="3170599"/>
    <n v="12682397.720000001"/>
    <m/>
    <x v="4"/>
    <b v="1"/>
    <s v="B"/>
    <x v="0"/>
    <x v="4"/>
  </r>
  <r>
    <x v="1"/>
    <x v="34"/>
    <x v="34"/>
    <x v="3"/>
    <n v="1"/>
    <m/>
    <x v="22"/>
    <x v="6"/>
    <m/>
    <m/>
    <b v="0"/>
    <m/>
    <b v="0"/>
    <m/>
    <n v="3117000"/>
    <m/>
    <m/>
    <x v="9"/>
    <b v="1"/>
    <s v="B"/>
    <x v="2"/>
    <x v="0"/>
  </r>
  <r>
    <x v="4"/>
    <x v="28"/>
    <x v="35"/>
    <x v="2"/>
    <n v="1"/>
    <m/>
    <x v="23"/>
    <x v="23"/>
    <n v="48"/>
    <m/>
    <b v="0"/>
    <m/>
    <b v="0"/>
    <m/>
    <m/>
    <m/>
    <d v="2014-12-31T00:00:00"/>
    <x v="7"/>
    <b v="1"/>
    <s v="B"/>
    <x v="2"/>
    <x v="0"/>
  </r>
  <r>
    <x v="0"/>
    <x v="35"/>
    <x v="36"/>
    <x v="2"/>
    <n v="1"/>
    <m/>
    <x v="9"/>
    <x v="24"/>
    <n v="48"/>
    <n v="5"/>
    <b v="1"/>
    <n v="3"/>
    <b v="1"/>
    <n v="2"/>
    <n v="842000"/>
    <n v="3368000"/>
    <m/>
    <x v="4"/>
    <b v="1"/>
    <s v="B"/>
    <x v="0"/>
    <x v="0"/>
  </r>
  <r>
    <x v="0"/>
    <x v="36"/>
    <x v="37"/>
    <x v="2"/>
    <n v="1"/>
    <m/>
    <x v="8"/>
    <x v="25"/>
    <n v="48"/>
    <n v="9"/>
    <b v="1"/>
    <n v="9"/>
    <b v="1"/>
    <n v="3"/>
    <n v="3117000"/>
    <n v="12468000"/>
    <m/>
    <x v="4"/>
    <b v="1"/>
    <s v="B"/>
    <x v="0"/>
    <x v="0"/>
  </r>
  <r>
    <x v="0"/>
    <x v="37"/>
    <x v="38"/>
    <x v="1"/>
    <n v="1"/>
    <d v="2016-05-06T00:00:00"/>
    <x v="24"/>
    <x v="26"/>
    <n v="24"/>
    <n v="24"/>
    <b v="1"/>
    <n v="12"/>
    <b v="1"/>
    <n v="19"/>
    <n v="147215"/>
    <n v="588860"/>
    <d v="2015-09-29T00:00:00"/>
    <x v="10"/>
    <b v="1"/>
    <s v="B"/>
    <x v="0"/>
    <x v="0"/>
  </r>
  <r>
    <x v="0"/>
    <x v="38"/>
    <x v="39"/>
    <x v="2"/>
    <n v="1"/>
    <m/>
    <x v="19"/>
    <x v="27"/>
    <n v="24"/>
    <n v="24"/>
    <b v="1"/>
    <n v="12"/>
    <b v="0"/>
    <m/>
    <n v="150000"/>
    <n v="300000"/>
    <m/>
    <x v="4"/>
    <b v="1"/>
    <s v="B"/>
    <x v="5"/>
    <x v="0"/>
  </r>
  <r>
    <x v="0"/>
    <x v="39"/>
    <x v="40"/>
    <x v="1"/>
    <n v="3"/>
    <m/>
    <x v="25"/>
    <x v="28"/>
    <n v="36"/>
    <n v="12"/>
    <b v="1"/>
    <n v="12"/>
    <b v="1"/>
    <n v="12"/>
    <n v="0"/>
    <n v="0"/>
    <m/>
    <x v="4"/>
    <b v="1"/>
    <s v="B"/>
    <x v="0"/>
    <x v="2"/>
  </r>
  <r>
    <x v="0"/>
    <x v="40"/>
    <x v="41"/>
    <x v="1"/>
    <n v="1"/>
    <d v="2012-10-01T00:00:00"/>
    <x v="26"/>
    <x v="29"/>
    <n v="36"/>
    <n v="12"/>
    <b v="1"/>
    <n v="12"/>
    <b v="0"/>
    <m/>
    <n v="1012000"/>
    <n v="3036000"/>
    <d v="2012-02-24T00:00:00"/>
    <x v="11"/>
    <b v="1"/>
    <s v="B"/>
    <x v="0"/>
    <x v="0"/>
  </r>
  <r>
    <x v="0"/>
    <x v="41"/>
    <x v="42"/>
    <x v="1"/>
    <n v="1"/>
    <m/>
    <x v="8"/>
    <x v="9"/>
    <n v="24"/>
    <n v="24"/>
    <b v="1"/>
    <n v="24"/>
    <b v="0"/>
    <m/>
    <n v="929000"/>
    <n v="1858000"/>
    <m/>
    <x v="4"/>
    <b v="1"/>
    <s v="B"/>
    <x v="0"/>
    <x v="0"/>
  </r>
  <r>
    <x v="4"/>
    <x v="42"/>
    <x v="43"/>
    <x v="1"/>
    <n v="1"/>
    <m/>
    <x v="27"/>
    <x v="30"/>
    <n v="36"/>
    <n v="12"/>
    <b v="0"/>
    <m/>
    <b v="0"/>
    <m/>
    <n v="880000"/>
    <n v="2640000"/>
    <m/>
    <x v="4"/>
    <b v="1"/>
    <s v="B"/>
    <x v="5"/>
    <x v="0"/>
  </r>
  <r>
    <x v="4"/>
    <x v="43"/>
    <x v="44"/>
    <x v="1"/>
    <n v="1"/>
    <m/>
    <x v="6"/>
    <x v="6"/>
    <m/>
    <m/>
    <b v="0"/>
    <m/>
    <b v="0"/>
    <m/>
    <n v="46000"/>
    <m/>
    <m/>
    <x v="4"/>
    <b v="1"/>
    <s v="B"/>
    <x v="2"/>
    <x v="0"/>
  </r>
  <r>
    <x v="0"/>
    <x v="44"/>
    <x v="45"/>
    <x v="1"/>
    <n v="1"/>
    <m/>
    <x v="28"/>
    <x v="31"/>
    <n v="36"/>
    <n v="12"/>
    <b v="1"/>
    <n v="12"/>
    <b v="0"/>
    <n v="0"/>
    <n v="150000"/>
    <n v="450000"/>
    <m/>
    <x v="4"/>
    <b v="1"/>
    <s v="B"/>
    <x v="0"/>
    <x v="0"/>
  </r>
  <r>
    <x v="4"/>
    <x v="45"/>
    <x v="46"/>
    <x v="1"/>
    <n v="1"/>
    <m/>
    <x v="29"/>
    <x v="6"/>
    <m/>
    <m/>
    <b v="0"/>
    <m/>
    <b v="0"/>
    <m/>
    <n v="102000"/>
    <m/>
    <d v="2013-01-04T00:00:00"/>
    <x v="12"/>
    <b v="1"/>
    <s v="B"/>
    <x v="2"/>
    <x v="0"/>
  </r>
  <r>
    <x v="0"/>
    <x v="46"/>
    <x v="47"/>
    <x v="0"/>
    <n v="5"/>
    <d v="2008-10-01T00:00:00"/>
    <x v="30"/>
    <x v="32"/>
    <n v="48"/>
    <n v="0"/>
    <b v="1"/>
    <n v="5"/>
    <b v="0"/>
    <m/>
    <n v="0"/>
    <n v="0"/>
    <m/>
    <x v="13"/>
    <b v="1"/>
    <s v="B"/>
    <x v="7"/>
    <x v="5"/>
  </r>
  <r>
    <x v="0"/>
    <x v="47"/>
    <x v="48"/>
    <x v="3"/>
    <n v="1"/>
    <d v="2008-06-01T00:00:00"/>
    <x v="31"/>
    <x v="33"/>
    <n v="36"/>
    <n v="12"/>
    <b v="1"/>
    <n v="12"/>
    <b v="1"/>
    <n v="6"/>
    <n v="570760"/>
    <n v="1712279"/>
    <m/>
    <x v="14"/>
    <b v="0"/>
    <s v="B"/>
    <x v="0"/>
    <x v="0"/>
  </r>
  <r>
    <x v="0"/>
    <x v="48"/>
    <x v="49"/>
    <x v="4"/>
    <n v="1"/>
    <d v="2008-08-08T00:00:00"/>
    <x v="25"/>
    <x v="34"/>
    <n v="36"/>
    <n v="12"/>
    <b v="1"/>
    <n v="12"/>
    <b v="0"/>
    <m/>
    <n v="15250000"/>
    <n v="45750000"/>
    <m/>
    <x v="15"/>
    <b v="1"/>
    <s v="B"/>
    <x v="0"/>
    <x v="0"/>
  </r>
  <r>
    <x v="0"/>
    <x v="49"/>
    <x v="50"/>
    <x v="5"/>
    <n v="1"/>
    <d v="2008-12-01T00:00:00"/>
    <x v="32"/>
    <x v="35"/>
    <n v="36"/>
    <n v="12"/>
    <b v="1"/>
    <n v="12"/>
    <b v="1"/>
    <n v="6"/>
    <n v="5600000"/>
    <n v="16800000"/>
    <m/>
    <x v="16"/>
    <b v="1"/>
    <s v="B"/>
    <x v="0"/>
    <x v="0"/>
  </r>
  <r>
    <x v="0"/>
    <x v="50"/>
    <x v="51"/>
    <x v="5"/>
    <n v="1"/>
    <d v="2009-01-06T00:00:00"/>
    <x v="33"/>
    <x v="36"/>
    <n v="24"/>
    <n v="24"/>
    <b v="1"/>
    <n v="12"/>
    <b v="1"/>
    <n v="12"/>
    <n v="4500000"/>
    <n v="9000000"/>
    <m/>
    <x v="17"/>
    <b v="1"/>
    <s v="B"/>
    <x v="0"/>
    <x v="0"/>
  </r>
  <r>
    <x v="0"/>
    <x v="51"/>
    <x v="52"/>
    <x v="0"/>
    <n v="1"/>
    <d v="2009-01-12T00:00:00"/>
    <x v="34"/>
    <x v="37"/>
    <n v="24"/>
    <n v="24"/>
    <b v="1"/>
    <n v="12"/>
    <b v="1"/>
    <n v="12"/>
    <n v="5000000"/>
    <n v="10000000"/>
    <m/>
    <x v="18"/>
    <b v="1"/>
    <s v="B"/>
    <x v="0"/>
    <x v="0"/>
  </r>
  <r>
    <x v="0"/>
    <x v="52"/>
    <x v="53"/>
    <x v="0"/>
    <n v="1"/>
    <d v="2008-12-09T00:00:00"/>
    <x v="35"/>
    <x v="38"/>
    <n v="36"/>
    <n v="12"/>
    <b v="1"/>
    <n v="12"/>
    <b v="1"/>
    <n v="9"/>
    <n v="6300000"/>
    <n v="17325000"/>
    <m/>
    <x v="19"/>
    <b v="1"/>
    <s v="B"/>
    <x v="0"/>
    <x v="0"/>
  </r>
  <r>
    <x v="0"/>
    <x v="53"/>
    <x v="32"/>
    <x v="2"/>
    <n v="1"/>
    <d v="2009-04-01T00:00:00"/>
    <x v="36"/>
    <x v="8"/>
    <n v="36"/>
    <n v="12"/>
    <b v="0"/>
    <m/>
    <b v="0"/>
    <m/>
    <n v="390000"/>
    <n v="1170000"/>
    <m/>
    <x v="20"/>
    <b v="1"/>
    <s v="B"/>
    <x v="5"/>
    <x v="0"/>
  </r>
  <r>
    <x v="0"/>
    <x v="54"/>
    <x v="54"/>
    <x v="1"/>
    <n v="1"/>
    <d v="2009-05-01T00:00:00"/>
    <x v="37"/>
    <x v="39"/>
    <n v="36"/>
    <n v="12"/>
    <b v="1"/>
    <n v="6"/>
    <b v="1"/>
    <n v="3"/>
    <n v="303276"/>
    <n v="404368"/>
    <m/>
    <x v="4"/>
    <b v="0"/>
    <s v="B"/>
    <x v="0"/>
    <x v="0"/>
  </r>
  <r>
    <x v="0"/>
    <x v="55"/>
    <x v="55"/>
    <x v="2"/>
    <n v="1"/>
    <d v="2009-09-21T00:00:00"/>
    <x v="38"/>
    <x v="40"/>
    <n v="36"/>
    <n v="12"/>
    <b v="1"/>
    <n v="12"/>
    <b v="1"/>
    <n v="5"/>
    <n v="6000000"/>
    <n v="18000000"/>
    <m/>
    <x v="21"/>
    <b v="0"/>
    <s v="B"/>
    <x v="0"/>
    <x v="0"/>
  </r>
  <r>
    <x v="0"/>
    <x v="56"/>
    <x v="56"/>
    <x v="2"/>
    <n v="1"/>
    <d v="2010-02-22T00:00:00"/>
    <x v="39"/>
    <x v="41"/>
    <n v="36"/>
    <n v="12"/>
    <b v="1"/>
    <n v="7"/>
    <b v="1"/>
    <n v="5"/>
    <n v="1500000"/>
    <n v="4500000"/>
    <m/>
    <x v="22"/>
    <b v="1"/>
    <s v="B"/>
    <x v="0"/>
    <x v="0"/>
  </r>
  <r>
    <x v="0"/>
    <x v="57"/>
    <x v="57"/>
    <x v="6"/>
    <n v="1"/>
    <d v="2009-07-22T00:00:00"/>
    <x v="40"/>
    <x v="42"/>
    <n v="24"/>
    <n v="24"/>
    <b v="1"/>
    <n v="12"/>
    <b v="1"/>
    <n v="25"/>
    <n v="7000000"/>
    <n v="14000000"/>
    <m/>
    <x v="23"/>
    <b v="0"/>
    <s v="B"/>
    <x v="0"/>
    <x v="0"/>
  </r>
  <r>
    <x v="0"/>
    <x v="58"/>
    <x v="58"/>
    <x v="4"/>
    <n v="1"/>
    <d v="2009-08-03T00:00:00"/>
    <x v="41"/>
    <x v="43"/>
    <n v="24"/>
    <n v="24"/>
    <b v="1"/>
    <n v="12"/>
    <b v="1"/>
    <n v="12"/>
    <n v="3800000"/>
    <n v="7600000"/>
    <m/>
    <x v="0"/>
    <b v="1"/>
    <s v="B"/>
    <x v="0"/>
    <x v="0"/>
  </r>
  <r>
    <x v="0"/>
    <x v="59"/>
    <x v="59"/>
    <x v="4"/>
    <n v="1"/>
    <d v="2009-10-09T00:00:00"/>
    <x v="41"/>
    <x v="43"/>
    <n v="24"/>
    <n v="24"/>
    <b v="1"/>
    <n v="12"/>
    <b v="1"/>
    <n v="12"/>
    <n v="300000"/>
    <n v="600000"/>
    <m/>
    <x v="21"/>
    <b v="1"/>
    <s v="B"/>
    <x v="0"/>
    <x v="0"/>
  </r>
  <r>
    <x v="0"/>
    <x v="60"/>
    <x v="60"/>
    <x v="5"/>
    <n v="1"/>
    <m/>
    <x v="42"/>
    <x v="44"/>
    <n v="36"/>
    <n v="12"/>
    <b v="1"/>
    <n v="12"/>
    <b v="1"/>
    <n v="6"/>
    <n v="50000"/>
    <n v="200000"/>
    <d v="2010-02-01T00:00:00"/>
    <x v="24"/>
    <b v="1"/>
    <s v="B"/>
    <x v="0"/>
    <x v="0"/>
  </r>
  <r>
    <x v="0"/>
    <x v="61"/>
    <x v="61"/>
    <x v="1"/>
    <n v="1"/>
    <d v="2009-07-01T00:00:00"/>
    <x v="43"/>
    <x v="0"/>
    <n v="24"/>
    <n v="26"/>
    <b v="1"/>
    <n v="12"/>
    <b v="1"/>
    <n v="14"/>
    <n v="657000"/>
    <n v="1971000"/>
    <m/>
    <x v="25"/>
    <b v="0"/>
    <s v="B"/>
    <x v="0"/>
    <x v="0"/>
  </r>
  <r>
    <x v="0"/>
    <x v="62"/>
    <x v="62"/>
    <x v="1"/>
    <n v="1"/>
    <d v="2009-12-16T00:00:00"/>
    <x v="44"/>
    <x v="45"/>
    <n v="24"/>
    <n v="24"/>
    <b v="1"/>
    <n v="12"/>
    <b v="1"/>
    <n v="16"/>
    <n v="490000"/>
    <n v="980000"/>
    <m/>
    <x v="26"/>
    <b v="0"/>
    <s v="B"/>
    <x v="0"/>
    <x v="0"/>
  </r>
  <r>
    <x v="0"/>
    <x v="63"/>
    <x v="63"/>
    <x v="1"/>
    <n v="1"/>
    <d v="2010-06-01T00:00:00"/>
    <x v="45"/>
    <x v="46"/>
    <n v="36"/>
    <n v="12"/>
    <b v="1"/>
    <n v="7"/>
    <b v="1"/>
    <n v="6"/>
    <n v="1530000"/>
    <n v="4590000"/>
    <d v="2009-10-01T00:00:00"/>
    <x v="27"/>
    <b v="0"/>
    <s v="B"/>
    <x v="0"/>
    <x v="0"/>
  </r>
  <r>
    <x v="0"/>
    <x v="64"/>
    <x v="64"/>
    <x v="1"/>
    <n v="1"/>
    <d v="2010-01-08T00:00:00"/>
    <x v="46"/>
    <x v="47"/>
    <n v="24"/>
    <n v="24"/>
    <b v="1"/>
    <n v="12"/>
    <b v="1"/>
    <n v="13"/>
    <n v="2200000"/>
    <n v="8800000"/>
    <m/>
    <x v="28"/>
    <b v="1"/>
    <s v="B"/>
    <x v="0"/>
    <x v="0"/>
  </r>
  <r>
    <x v="0"/>
    <x v="65"/>
    <x v="65"/>
    <x v="1"/>
    <n v="1"/>
    <d v="2012-07-19T00:00:00"/>
    <x v="47"/>
    <x v="48"/>
    <n v="24"/>
    <n v="24"/>
    <b v="1"/>
    <n v="12"/>
    <b v="1"/>
    <n v="12"/>
    <n v="850000"/>
    <n v="2400000"/>
    <d v="2010-12-01T00:00:00"/>
    <x v="4"/>
    <b v="1"/>
    <s v="B"/>
    <x v="0"/>
    <x v="0"/>
  </r>
  <r>
    <x v="4"/>
    <x v="66"/>
    <x v="66"/>
    <x v="3"/>
    <n v="1"/>
    <m/>
    <x v="6"/>
    <x v="6"/>
    <n v="36"/>
    <m/>
    <b v="0"/>
    <m/>
    <b v="0"/>
    <m/>
    <n v="1100000"/>
    <n v="3300000"/>
    <m/>
    <x v="4"/>
    <b v="1"/>
    <s v="B"/>
    <x v="2"/>
    <x v="0"/>
  </r>
  <r>
    <x v="0"/>
    <x v="67"/>
    <x v="67"/>
    <x v="0"/>
    <n v="1"/>
    <d v="2010-03-22T00:00:00"/>
    <x v="48"/>
    <x v="49"/>
    <n v="24"/>
    <n v="24"/>
    <b v="1"/>
    <n v="12"/>
    <b v="1"/>
    <n v="12"/>
    <n v="5500000"/>
    <n v="16500000"/>
    <d v="2009-02-01T00:00:00"/>
    <x v="29"/>
    <b v="1"/>
    <s v="B"/>
    <x v="0"/>
    <x v="0"/>
  </r>
  <r>
    <x v="4"/>
    <x v="68"/>
    <x v="68"/>
    <x v="0"/>
    <n v="1"/>
    <m/>
    <x v="6"/>
    <x v="6"/>
    <m/>
    <m/>
    <b v="0"/>
    <m/>
    <b v="0"/>
    <m/>
    <n v="1000000"/>
    <n v="3000000"/>
    <m/>
    <x v="30"/>
    <b v="1"/>
    <s v="B"/>
    <x v="2"/>
    <x v="0"/>
  </r>
  <r>
    <x v="0"/>
    <x v="69"/>
    <x v="69"/>
    <x v="0"/>
    <n v="1"/>
    <d v="2009-10-01T00:00:00"/>
    <x v="3"/>
    <x v="50"/>
    <n v="36"/>
    <n v="12"/>
    <b v="1"/>
    <n v="12"/>
    <b v="0"/>
    <m/>
    <n v="1500000"/>
    <n v="4500000"/>
    <m/>
    <x v="31"/>
    <b v="1"/>
    <s v="B"/>
    <x v="0"/>
    <x v="0"/>
  </r>
  <r>
    <x v="0"/>
    <x v="70"/>
    <x v="70"/>
    <x v="0"/>
    <n v="1"/>
    <d v="2010-07-05T00:00:00"/>
    <x v="49"/>
    <x v="51"/>
    <n v="24"/>
    <n v="24"/>
    <b v="1"/>
    <n v="12"/>
    <b v="1"/>
    <n v="12"/>
    <n v="5500000"/>
    <n v="11000000"/>
    <d v="2009-05-13T00:00:00"/>
    <x v="32"/>
    <b v="1"/>
    <s v="B"/>
    <x v="0"/>
    <x v="0"/>
  </r>
  <r>
    <x v="4"/>
    <x v="71"/>
    <x v="71"/>
    <x v="3"/>
    <n v="1"/>
    <m/>
    <x v="6"/>
    <x v="6"/>
    <n v="36"/>
    <m/>
    <b v="0"/>
    <m/>
    <b v="0"/>
    <m/>
    <n v="9400000"/>
    <n v="28200000"/>
    <m/>
    <x v="33"/>
    <b v="1"/>
    <s v="B"/>
    <x v="2"/>
    <x v="0"/>
  </r>
  <r>
    <x v="0"/>
    <x v="72"/>
    <x v="72"/>
    <x v="1"/>
    <n v="1"/>
    <d v="2010-03-01T00:00:00"/>
    <x v="48"/>
    <x v="52"/>
    <n v="24"/>
    <n v="24"/>
    <b v="1"/>
    <n v="12"/>
    <b v="1"/>
    <n v="19"/>
    <n v="1300000"/>
    <n v="2600000"/>
    <m/>
    <x v="34"/>
    <b v="0"/>
    <s v="B"/>
    <x v="0"/>
    <x v="0"/>
  </r>
  <r>
    <x v="0"/>
    <x v="73"/>
    <x v="73"/>
    <x v="1"/>
    <n v="1"/>
    <d v="2010-05-24T00:00:00"/>
    <x v="50"/>
    <x v="53"/>
    <n v="36"/>
    <n v="12"/>
    <b v="1"/>
    <n v="12"/>
    <b v="1"/>
    <n v="5"/>
    <n v="1520000"/>
    <n v="4560000"/>
    <m/>
    <x v="35"/>
    <b v="1"/>
    <s v="B"/>
    <x v="0"/>
    <x v="0"/>
  </r>
  <r>
    <x v="0"/>
    <x v="74"/>
    <x v="74"/>
    <x v="1"/>
    <n v="1"/>
    <d v="2009-12-23T00:00:00"/>
    <x v="51"/>
    <x v="54"/>
    <n v="36"/>
    <n v="12"/>
    <b v="1"/>
    <n v="12"/>
    <b v="1"/>
    <n v="7"/>
    <n v="700000"/>
    <n v="2100000"/>
    <m/>
    <x v="36"/>
    <b v="0"/>
    <s v="B"/>
    <x v="0"/>
    <x v="0"/>
  </r>
  <r>
    <x v="0"/>
    <x v="75"/>
    <x v="75"/>
    <x v="1"/>
    <n v="1"/>
    <d v="2010-11-09T00:00:00"/>
    <x v="52"/>
    <x v="55"/>
    <n v="24"/>
    <n v="24"/>
    <b v="1"/>
    <n v="12"/>
    <b v="1"/>
    <n v="12"/>
    <n v="11500000"/>
    <n v="23000000"/>
    <d v="2010-10-31T00:00:00"/>
    <x v="37"/>
    <b v="0"/>
    <s v="B"/>
    <x v="0"/>
    <x v="0"/>
  </r>
  <r>
    <x v="0"/>
    <x v="76"/>
    <x v="76"/>
    <x v="1"/>
    <n v="1"/>
    <m/>
    <x v="53"/>
    <x v="56"/>
    <n v="36"/>
    <n v="12"/>
    <b v="1"/>
    <n v="12"/>
    <b v="1"/>
    <n v="6"/>
    <n v="600000"/>
    <n v="1800000"/>
    <m/>
    <x v="36"/>
    <b v="1"/>
    <s v="B"/>
    <x v="0"/>
    <x v="0"/>
  </r>
  <r>
    <x v="0"/>
    <x v="77"/>
    <x v="77"/>
    <x v="1"/>
    <n v="1"/>
    <d v="2010-04-12T00:00:00"/>
    <x v="54"/>
    <x v="57"/>
    <n v="36"/>
    <n v="12"/>
    <b v="1"/>
    <n v="12"/>
    <b v="1"/>
    <n v="2"/>
    <n v="1000000"/>
    <n v="3000000"/>
    <m/>
    <x v="36"/>
    <b v="0"/>
    <s v="B"/>
    <x v="0"/>
    <x v="0"/>
  </r>
  <r>
    <x v="4"/>
    <x v="78"/>
    <x v="78"/>
    <x v="2"/>
    <n v="1"/>
    <m/>
    <x v="6"/>
    <x v="6"/>
    <n v="36"/>
    <m/>
    <b v="0"/>
    <m/>
    <b v="0"/>
    <m/>
    <n v="111479"/>
    <n v="334437"/>
    <m/>
    <x v="38"/>
    <b v="1"/>
    <s v="A"/>
    <x v="2"/>
    <x v="0"/>
  </r>
  <r>
    <x v="0"/>
    <x v="79"/>
    <x v="79"/>
    <x v="6"/>
    <n v="1"/>
    <m/>
    <x v="55"/>
    <x v="58"/>
    <n v="36"/>
    <n v="0"/>
    <b v="1"/>
    <n v="12"/>
    <b v="1"/>
    <n v="5"/>
    <n v="6914000"/>
    <n v="20742000"/>
    <d v="2011-02-01T00:00:00"/>
    <x v="38"/>
    <b v="1"/>
    <s v="A"/>
    <x v="0"/>
    <x v="0"/>
  </r>
  <r>
    <x v="0"/>
    <x v="80"/>
    <x v="4"/>
    <x v="1"/>
    <n v="1"/>
    <d v="2010-02-23T00:00:00"/>
    <x v="56"/>
    <x v="3"/>
    <n v="36"/>
    <n v="12"/>
    <b v="0"/>
    <m/>
    <b v="0"/>
    <m/>
    <n v="9500000"/>
    <n v="28500000"/>
    <m/>
    <x v="39"/>
    <b v="1"/>
    <s v="B"/>
    <x v="5"/>
    <x v="0"/>
  </r>
  <r>
    <x v="1"/>
    <x v="81"/>
    <x v="80"/>
    <x v="3"/>
    <n v="1"/>
    <m/>
    <x v="6"/>
    <x v="6"/>
    <m/>
    <m/>
    <b v="0"/>
    <m/>
    <b v="0"/>
    <m/>
    <n v="300000"/>
    <n v="900000"/>
    <d v="2008-12-01T00:00:00"/>
    <x v="4"/>
    <b v="1"/>
    <s v="B"/>
    <x v="2"/>
    <x v="0"/>
  </r>
  <r>
    <x v="0"/>
    <x v="82"/>
    <x v="81"/>
    <x v="1"/>
    <n v="1"/>
    <d v="2010-06-22T00:00:00"/>
    <x v="49"/>
    <x v="59"/>
    <n v="36"/>
    <n v="12"/>
    <b v="1"/>
    <n v="12"/>
    <b v="1"/>
    <n v="6"/>
    <n v="1170000"/>
    <n v="3510000"/>
    <d v="2009-07-01T00:00:00"/>
    <x v="35"/>
    <b v="0"/>
    <s v="B"/>
    <x v="0"/>
    <x v="0"/>
  </r>
  <r>
    <x v="0"/>
    <x v="83"/>
    <x v="82"/>
    <x v="1"/>
    <n v="1"/>
    <d v="2010-04-12T00:00:00"/>
    <x v="57"/>
    <x v="60"/>
    <n v="24"/>
    <n v="24"/>
    <b v="1"/>
    <n v="12"/>
    <b v="1"/>
    <n v="23"/>
    <n v="453896"/>
    <n v="907792"/>
    <m/>
    <x v="40"/>
    <b v="0"/>
    <s v="B"/>
    <x v="0"/>
    <x v="0"/>
  </r>
  <r>
    <x v="0"/>
    <x v="84"/>
    <x v="83"/>
    <x v="1"/>
    <n v="1"/>
    <d v="2010-04-09T00:00:00"/>
    <x v="58"/>
    <x v="61"/>
    <n v="24"/>
    <n v="24"/>
    <b v="1"/>
    <n v="12"/>
    <b v="1"/>
    <n v="24"/>
    <n v="387290"/>
    <n v="774580"/>
    <m/>
    <x v="35"/>
    <b v="1"/>
    <s v="B"/>
    <x v="0"/>
    <x v="0"/>
  </r>
  <r>
    <x v="0"/>
    <x v="85"/>
    <x v="84"/>
    <x v="1"/>
    <n v="1"/>
    <d v="2008-05-29T00:00:00"/>
    <x v="3"/>
    <x v="62"/>
    <n v="6"/>
    <n v="6"/>
    <b v="0"/>
    <m/>
    <b v="0"/>
    <m/>
    <n v="908088"/>
    <n v="454044"/>
    <m/>
    <x v="41"/>
    <b v="1"/>
    <s v="B"/>
    <x v="3"/>
    <x v="0"/>
  </r>
  <r>
    <x v="0"/>
    <x v="86"/>
    <x v="85"/>
    <x v="2"/>
    <n v="5"/>
    <d v="2009-07-21T00:00:00"/>
    <x v="21"/>
    <x v="22"/>
    <n v="36"/>
    <n v="12"/>
    <b v="1"/>
    <n v="12"/>
    <b v="0"/>
    <m/>
    <n v="0"/>
    <n v="0"/>
    <m/>
    <x v="4"/>
    <b v="1"/>
    <s v="B"/>
    <x v="0"/>
    <x v="5"/>
  </r>
  <r>
    <x v="0"/>
    <x v="87"/>
    <x v="86"/>
    <x v="2"/>
    <n v="1"/>
    <d v="2007-10-01T00:00:00"/>
    <x v="59"/>
    <x v="24"/>
    <n v="36"/>
    <n v="12"/>
    <b v="1"/>
    <n v="12"/>
    <b v="0"/>
    <m/>
    <n v="2700000"/>
    <n v="10800000"/>
    <m/>
    <x v="4"/>
    <b v="1"/>
    <s v="B"/>
    <x v="0"/>
    <x v="0"/>
  </r>
  <r>
    <x v="0"/>
    <x v="88"/>
    <x v="87"/>
    <x v="3"/>
    <n v="1"/>
    <m/>
    <x v="60"/>
    <x v="63"/>
    <n v="24"/>
    <n v="29"/>
    <b v="1"/>
    <n v="29"/>
    <b v="0"/>
    <m/>
    <n v="500000"/>
    <n v="1000000"/>
    <m/>
    <x v="4"/>
    <b v="1"/>
    <s v="B"/>
    <x v="0"/>
    <x v="0"/>
  </r>
  <r>
    <x v="0"/>
    <x v="89"/>
    <x v="88"/>
    <x v="0"/>
    <n v="1"/>
    <d v="2009-03-01T00:00:00"/>
    <x v="61"/>
    <x v="32"/>
    <n v="48"/>
    <n v="0"/>
    <b v="0"/>
    <n v="0"/>
    <b v="0"/>
    <m/>
    <n v="750000"/>
    <n v="3000000"/>
    <m/>
    <x v="4"/>
    <b v="1"/>
    <s v="B"/>
    <x v="0"/>
    <x v="0"/>
  </r>
  <r>
    <x v="1"/>
    <x v="90"/>
    <x v="89"/>
    <x v="3"/>
    <n v="1"/>
    <m/>
    <x v="6"/>
    <x v="6"/>
    <m/>
    <m/>
    <b v="0"/>
    <m/>
    <b v="0"/>
    <m/>
    <n v="299551"/>
    <m/>
    <m/>
    <x v="4"/>
    <b v="1"/>
    <s v="B"/>
    <x v="2"/>
    <x v="0"/>
  </r>
  <r>
    <x v="1"/>
    <x v="91"/>
    <x v="90"/>
    <x v="1"/>
    <n v="1"/>
    <m/>
    <x v="6"/>
    <x v="6"/>
    <m/>
    <m/>
    <b v="0"/>
    <m/>
    <b v="0"/>
    <m/>
    <n v="6533000"/>
    <m/>
    <m/>
    <x v="4"/>
    <b v="1"/>
    <s v="B"/>
    <x v="2"/>
    <x v="0"/>
  </r>
  <r>
    <x v="0"/>
    <x v="92"/>
    <x v="91"/>
    <x v="1"/>
    <n v="1"/>
    <m/>
    <x v="62"/>
    <x v="64"/>
    <n v="48"/>
    <n v="0"/>
    <b v="0"/>
    <n v="0"/>
    <b v="0"/>
    <m/>
    <n v="100000"/>
    <n v="400000"/>
    <m/>
    <x v="4"/>
    <b v="1"/>
    <s v="B"/>
    <x v="0"/>
    <x v="0"/>
  </r>
  <r>
    <x v="0"/>
    <x v="93"/>
    <x v="92"/>
    <x v="1"/>
    <n v="1"/>
    <d v="2011-11-29T00:00:00"/>
    <x v="63"/>
    <x v="65"/>
    <n v="36"/>
    <n v="12"/>
    <b v="1"/>
    <n v="12"/>
    <b v="1"/>
    <n v="4"/>
    <n v="1393996"/>
    <n v="5575984"/>
    <d v="2010-06-07T00:00:00"/>
    <x v="42"/>
    <b v="1"/>
    <s v="B"/>
    <x v="0"/>
    <x v="0"/>
  </r>
  <r>
    <x v="1"/>
    <x v="94"/>
    <x v="93"/>
    <x v="1"/>
    <n v="1"/>
    <m/>
    <x v="6"/>
    <x v="6"/>
    <m/>
    <m/>
    <b v="0"/>
    <m/>
    <b v="0"/>
    <m/>
    <n v="4407000"/>
    <m/>
    <m/>
    <x v="4"/>
    <b v="1"/>
    <s v="B"/>
    <x v="2"/>
    <x v="0"/>
  </r>
  <r>
    <x v="0"/>
    <x v="95"/>
    <x v="94"/>
    <x v="1"/>
    <n v="1"/>
    <m/>
    <x v="3"/>
    <x v="66"/>
    <n v="48"/>
    <n v="1"/>
    <b v="1"/>
    <n v="1"/>
    <b v="1"/>
    <n v="1"/>
    <n v="379000"/>
    <n v="1010667"/>
    <m/>
    <x v="4"/>
    <b v="1"/>
    <s v="B"/>
    <x v="0"/>
    <x v="0"/>
  </r>
  <r>
    <x v="1"/>
    <x v="96"/>
    <x v="95"/>
    <x v="1"/>
    <n v="1"/>
    <m/>
    <x v="6"/>
    <x v="6"/>
    <m/>
    <m/>
    <b v="0"/>
    <m/>
    <b v="0"/>
    <m/>
    <n v="7173000"/>
    <m/>
    <m/>
    <x v="4"/>
    <b v="1"/>
    <s v="B"/>
    <x v="2"/>
    <x v="0"/>
  </r>
  <r>
    <x v="0"/>
    <x v="97"/>
    <x v="38"/>
    <x v="1"/>
    <n v="1"/>
    <d v="2012-02-06T00:00:00"/>
    <x v="64"/>
    <x v="67"/>
    <n v="24"/>
    <n v="24"/>
    <b v="1"/>
    <n v="12"/>
    <b v="1"/>
    <n v="15"/>
    <n v="700000"/>
    <n v="2100000"/>
    <d v="2011-05-04T00:00:00"/>
    <x v="43"/>
    <b v="1"/>
    <s v="B"/>
    <x v="0"/>
    <x v="0"/>
  </r>
  <r>
    <x v="4"/>
    <x v="98"/>
    <x v="96"/>
    <x v="1"/>
    <n v="1"/>
    <m/>
    <x v="65"/>
    <x v="6"/>
    <m/>
    <m/>
    <b v="0"/>
    <m/>
    <b v="0"/>
    <m/>
    <n v="350000"/>
    <n v="1050000"/>
    <d v="2011-09-02T00:00:00"/>
    <x v="44"/>
    <b v="1"/>
    <s v="B"/>
    <x v="2"/>
    <x v="0"/>
  </r>
  <r>
    <x v="1"/>
    <x v="99"/>
    <x v="97"/>
    <x v="1"/>
    <n v="1"/>
    <m/>
    <x v="6"/>
    <x v="6"/>
    <m/>
    <m/>
    <b v="0"/>
    <m/>
    <b v="0"/>
    <m/>
    <n v="1960000"/>
    <m/>
    <m/>
    <x v="4"/>
    <b v="1"/>
    <s v="B"/>
    <x v="2"/>
    <x v="0"/>
  </r>
  <r>
    <x v="1"/>
    <x v="100"/>
    <x v="98"/>
    <x v="1"/>
    <n v="1"/>
    <m/>
    <x v="6"/>
    <x v="6"/>
    <m/>
    <m/>
    <b v="0"/>
    <m/>
    <b v="0"/>
    <m/>
    <n v="71000"/>
    <m/>
    <m/>
    <x v="4"/>
    <b v="1"/>
    <s v="B"/>
    <x v="2"/>
    <x v="0"/>
  </r>
  <r>
    <x v="0"/>
    <x v="101"/>
    <x v="99"/>
    <x v="1"/>
    <n v="1"/>
    <m/>
    <x v="66"/>
    <x v="68"/>
    <n v="36"/>
    <n v="12"/>
    <b v="1"/>
    <n v="12"/>
    <b v="1"/>
    <n v="17"/>
    <n v="757807"/>
    <n v="2273421"/>
    <m/>
    <x v="4"/>
    <b v="1"/>
    <s v="B"/>
    <x v="0"/>
    <x v="0"/>
  </r>
  <r>
    <x v="0"/>
    <x v="102"/>
    <x v="100"/>
    <x v="1"/>
    <n v="3"/>
    <d v="2010-10-01T00:00:00"/>
    <x v="67"/>
    <x v="69"/>
    <n v="36"/>
    <n v="12"/>
    <b v="1"/>
    <n v="12"/>
    <b v="1"/>
    <n v="5"/>
    <n v="0"/>
    <n v="0"/>
    <d v="2009-12-01T00:00:00"/>
    <x v="45"/>
    <b v="1"/>
    <s v="B"/>
    <x v="0"/>
    <x v="2"/>
  </r>
  <r>
    <x v="4"/>
    <x v="103"/>
    <x v="101"/>
    <x v="1"/>
    <n v="1"/>
    <m/>
    <x v="68"/>
    <x v="70"/>
    <n v="48"/>
    <m/>
    <b v="0"/>
    <m/>
    <b v="0"/>
    <m/>
    <n v="100000"/>
    <n v="400000"/>
    <d v="2010-04-06T00:00:00"/>
    <x v="46"/>
    <b v="1"/>
    <s v="B"/>
    <x v="2"/>
    <x v="0"/>
  </r>
  <r>
    <x v="1"/>
    <x v="104"/>
    <x v="102"/>
    <x v="1"/>
    <n v="1"/>
    <m/>
    <x v="6"/>
    <x v="6"/>
    <m/>
    <m/>
    <b v="0"/>
    <m/>
    <b v="0"/>
    <m/>
    <n v="63000"/>
    <m/>
    <m/>
    <x v="4"/>
    <b v="1"/>
    <s v="B"/>
    <x v="2"/>
    <x v="0"/>
  </r>
  <r>
    <x v="1"/>
    <x v="105"/>
    <x v="103"/>
    <x v="3"/>
    <n v="1"/>
    <m/>
    <x v="6"/>
    <x v="6"/>
    <m/>
    <m/>
    <b v="0"/>
    <m/>
    <b v="0"/>
    <m/>
    <n v="406000"/>
    <m/>
    <m/>
    <x v="4"/>
    <b v="1"/>
    <s v="B"/>
    <x v="2"/>
    <x v="0"/>
  </r>
  <r>
    <x v="1"/>
    <x v="106"/>
    <x v="104"/>
    <x v="1"/>
    <n v="1"/>
    <m/>
    <x v="6"/>
    <x v="6"/>
    <m/>
    <m/>
    <b v="0"/>
    <m/>
    <b v="0"/>
    <m/>
    <n v="886000"/>
    <m/>
    <m/>
    <x v="4"/>
    <b v="1"/>
    <s v="B"/>
    <x v="2"/>
    <x v="0"/>
  </r>
  <r>
    <x v="1"/>
    <x v="107"/>
    <x v="105"/>
    <x v="1"/>
    <n v="1"/>
    <m/>
    <x v="6"/>
    <x v="6"/>
    <m/>
    <m/>
    <b v="0"/>
    <m/>
    <b v="0"/>
    <m/>
    <n v="20000"/>
    <m/>
    <m/>
    <x v="4"/>
    <b v="1"/>
    <s v="B"/>
    <x v="2"/>
    <x v="0"/>
  </r>
  <r>
    <x v="1"/>
    <x v="108"/>
    <x v="106"/>
    <x v="1"/>
    <n v="1"/>
    <m/>
    <x v="6"/>
    <x v="6"/>
    <m/>
    <m/>
    <b v="0"/>
    <m/>
    <b v="0"/>
    <m/>
    <n v="76938000"/>
    <m/>
    <m/>
    <x v="4"/>
    <b v="1"/>
    <s v="B"/>
    <x v="2"/>
    <x v="0"/>
  </r>
  <r>
    <x v="0"/>
    <x v="109"/>
    <x v="107"/>
    <x v="1"/>
    <n v="3"/>
    <m/>
    <x v="19"/>
    <x v="3"/>
    <n v="17"/>
    <n v="15"/>
    <b v="1"/>
    <n v="12"/>
    <b v="1"/>
    <n v="26"/>
    <n v="0"/>
    <n v="0"/>
    <m/>
    <x v="4"/>
    <b v="1"/>
    <s v="B"/>
    <x v="0"/>
    <x v="2"/>
  </r>
  <r>
    <x v="0"/>
    <x v="110"/>
    <x v="108"/>
    <x v="1"/>
    <n v="1"/>
    <d v="2011-07-11T00:00:00"/>
    <x v="69"/>
    <x v="71"/>
    <n v="36"/>
    <n v="12"/>
    <b v="1"/>
    <n v="12"/>
    <b v="1"/>
    <n v="3"/>
    <n v="718000"/>
    <n v="2154000"/>
    <d v="2010-04-20T00:00:00"/>
    <x v="47"/>
    <b v="1"/>
    <s v="B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1000000"/>
    <n v="4000000"/>
    <d v="2014-04-01T00:00:00"/>
    <x v="48"/>
    <b v="1"/>
    <s v="B"/>
    <x v="0"/>
    <x v="0"/>
  </r>
  <r>
    <x v="0"/>
    <x v="112"/>
    <x v="110"/>
    <x v="1"/>
    <n v="2"/>
    <d v="2010-07-12T00:00:00"/>
    <x v="71"/>
    <x v="73"/>
    <n v="24"/>
    <n v="24"/>
    <b v="1"/>
    <n v="12"/>
    <b v="1"/>
    <n v="12"/>
    <n v="5000"/>
    <n v="20000"/>
    <d v="2010-02-01T00:00:00"/>
    <x v="49"/>
    <b v="1"/>
    <s v="B"/>
    <x v="0"/>
    <x v="4"/>
  </r>
  <r>
    <x v="0"/>
    <x v="113"/>
    <x v="111"/>
    <x v="1"/>
    <n v="1"/>
    <d v="2011-12-13T00:00:00"/>
    <x v="72"/>
    <x v="74"/>
    <n v="36"/>
    <n v="12"/>
    <b v="1"/>
    <n v="12"/>
    <b v="0"/>
    <m/>
    <n v="2340000"/>
    <n v="6569248"/>
    <d v="2010-06-07T00:00:00"/>
    <x v="50"/>
    <b v="1"/>
    <s v="B"/>
    <x v="0"/>
    <x v="0"/>
  </r>
  <r>
    <x v="4"/>
    <x v="114"/>
    <x v="112"/>
    <x v="1"/>
    <n v="1"/>
    <m/>
    <x v="6"/>
    <x v="6"/>
    <m/>
    <m/>
    <b v="0"/>
    <m/>
    <b v="0"/>
    <m/>
    <n v="153000"/>
    <m/>
    <m/>
    <x v="4"/>
    <b v="1"/>
    <s v="B"/>
    <x v="2"/>
    <x v="0"/>
  </r>
  <r>
    <x v="0"/>
    <x v="115"/>
    <x v="113"/>
    <x v="1"/>
    <n v="1"/>
    <m/>
    <x v="69"/>
    <x v="75"/>
    <n v="24"/>
    <n v="24"/>
    <b v="1"/>
    <n v="12"/>
    <b v="1"/>
    <n v="17"/>
    <n v="1200000"/>
    <n v="2400000"/>
    <d v="2010-03-01T00:00:00"/>
    <x v="51"/>
    <b v="1"/>
    <s v="B"/>
    <x v="0"/>
    <x v="0"/>
  </r>
  <r>
    <x v="5"/>
    <x v="116"/>
    <x v="114"/>
    <x v="1"/>
    <n v="1"/>
    <m/>
    <x v="6"/>
    <x v="6"/>
    <m/>
    <m/>
    <b v="0"/>
    <m/>
    <b v="0"/>
    <m/>
    <n v="71000"/>
    <m/>
    <m/>
    <x v="4"/>
    <b v="1"/>
    <s v="B"/>
    <x v="2"/>
    <x v="0"/>
  </r>
  <r>
    <x v="0"/>
    <x v="117"/>
    <x v="115"/>
    <x v="1"/>
    <n v="1"/>
    <m/>
    <x v="19"/>
    <x v="27"/>
    <n v="36"/>
    <n v="12"/>
    <b v="0"/>
    <m/>
    <b v="0"/>
    <m/>
    <n v="674000"/>
    <n v="1348000"/>
    <m/>
    <x v="4"/>
    <b v="1"/>
    <s v="B"/>
    <x v="5"/>
    <x v="0"/>
  </r>
  <r>
    <x v="0"/>
    <x v="118"/>
    <x v="116"/>
    <x v="6"/>
    <n v="1"/>
    <d v="2010-07-02T00:00:00"/>
    <x v="73"/>
    <x v="22"/>
    <n v="36"/>
    <n v="12"/>
    <b v="0"/>
    <m/>
    <b v="0"/>
    <m/>
    <n v="600000"/>
    <n v="1800000"/>
    <d v="2010-02-01T00:00:00"/>
    <x v="52"/>
    <b v="1"/>
    <s v="B"/>
    <x v="5"/>
    <x v="0"/>
  </r>
  <r>
    <x v="0"/>
    <x v="119"/>
    <x v="117"/>
    <x v="1"/>
    <n v="2"/>
    <m/>
    <x v="74"/>
    <x v="76"/>
    <n v="24"/>
    <n v="24"/>
    <b v="1"/>
    <n v="12"/>
    <b v="1"/>
    <n v="12"/>
    <n v="23912.6"/>
    <n v="71737.8"/>
    <m/>
    <x v="4"/>
    <b v="1"/>
    <s v="B"/>
    <x v="0"/>
    <x v="4"/>
  </r>
  <r>
    <x v="0"/>
    <x v="120"/>
    <x v="118"/>
    <x v="1"/>
    <n v="1"/>
    <m/>
    <x v="75"/>
    <x v="9"/>
    <n v="36"/>
    <n v="18"/>
    <b v="1"/>
    <n v="12"/>
    <b v="1"/>
    <n v="8"/>
    <n v="181000"/>
    <n v="543000"/>
    <m/>
    <x v="4"/>
    <b v="1"/>
    <s v="B"/>
    <x v="0"/>
    <x v="0"/>
  </r>
  <r>
    <x v="0"/>
    <x v="121"/>
    <x v="119"/>
    <x v="1"/>
    <n v="3"/>
    <m/>
    <x v="21"/>
    <x v="77"/>
    <n v="36"/>
    <n v="12"/>
    <b v="1"/>
    <n v="12"/>
    <b v="1"/>
    <n v="26"/>
    <n v="0"/>
    <n v="0"/>
    <m/>
    <x v="4"/>
    <b v="1"/>
    <s v="B"/>
    <x v="0"/>
    <x v="2"/>
  </r>
  <r>
    <x v="4"/>
    <x v="122"/>
    <x v="120"/>
    <x v="0"/>
    <n v="1"/>
    <m/>
    <x v="6"/>
    <x v="6"/>
    <m/>
    <m/>
    <b v="0"/>
    <m/>
    <b v="0"/>
    <m/>
    <n v="0"/>
    <m/>
    <m/>
    <x v="4"/>
    <b v="1"/>
    <s v="B"/>
    <x v="2"/>
    <x v="0"/>
  </r>
  <r>
    <x v="4"/>
    <x v="123"/>
    <x v="121"/>
    <x v="0"/>
    <n v="1"/>
    <m/>
    <x v="6"/>
    <x v="6"/>
    <m/>
    <m/>
    <b v="0"/>
    <m/>
    <b v="0"/>
    <m/>
    <n v="40360000"/>
    <m/>
    <m/>
    <x v="4"/>
    <b v="1"/>
    <s v="B"/>
    <x v="2"/>
    <x v="0"/>
  </r>
  <r>
    <x v="4"/>
    <x v="124"/>
    <x v="122"/>
    <x v="0"/>
    <n v="1"/>
    <m/>
    <x v="6"/>
    <x v="6"/>
    <m/>
    <m/>
    <b v="0"/>
    <m/>
    <b v="0"/>
    <m/>
    <n v="200000"/>
    <n v="800000"/>
    <d v="2010-07-31T00:00:00"/>
    <x v="53"/>
    <b v="1"/>
    <s v="B"/>
    <x v="2"/>
    <x v="0"/>
  </r>
  <r>
    <x v="4"/>
    <x v="125"/>
    <x v="123"/>
    <x v="0"/>
    <n v="1"/>
    <m/>
    <x v="6"/>
    <x v="6"/>
    <m/>
    <m/>
    <b v="0"/>
    <m/>
    <b v="0"/>
    <m/>
    <m/>
    <m/>
    <m/>
    <x v="4"/>
    <b v="1"/>
    <s v="B"/>
    <x v="2"/>
    <x v="0"/>
  </r>
  <r>
    <x v="4"/>
    <x v="126"/>
    <x v="124"/>
    <x v="0"/>
    <n v="1"/>
    <m/>
    <x v="6"/>
    <x v="6"/>
    <m/>
    <m/>
    <b v="0"/>
    <m/>
    <b v="0"/>
    <m/>
    <n v="0"/>
    <m/>
    <m/>
    <x v="4"/>
    <b v="1"/>
    <s v="B"/>
    <x v="2"/>
    <x v="0"/>
  </r>
  <r>
    <x v="4"/>
    <x v="127"/>
    <x v="125"/>
    <x v="0"/>
    <n v="1"/>
    <m/>
    <x v="6"/>
    <x v="6"/>
    <m/>
    <m/>
    <b v="0"/>
    <m/>
    <b v="0"/>
    <m/>
    <n v="0"/>
    <m/>
    <m/>
    <x v="4"/>
    <b v="1"/>
    <s v="B"/>
    <x v="2"/>
    <x v="0"/>
  </r>
  <r>
    <x v="4"/>
    <x v="128"/>
    <x v="126"/>
    <x v="0"/>
    <n v="1"/>
    <m/>
    <x v="6"/>
    <x v="6"/>
    <m/>
    <m/>
    <b v="0"/>
    <m/>
    <b v="0"/>
    <m/>
    <n v="0"/>
    <m/>
    <m/>
    <x v="4"/>
    <b v="1"/>
    <s v="B"/>
    <x v="2"/>
    <x v="0"/>
  </r>
  <r>
    <x v="0"/>
    <x v="129"/>
    <x v="127"/>
    <x v="4"/>
    <n v="1"/>
    <m/>
    <x v="76"/>
    <x v="38"/>
    <n v="24"/>
    <n v="24"/>
    <b v="1"/>
    <n v="24"/>
    <b v="0"/>
    <m/>
    <n v="139000"/>
    <n v="417000"/>
    <m/>
    <x v="4"/>
    <b v="1"/>
    <s v="B"/>
    <x v="0"/>
    <x v="0"/>
  </r>
  <r>
    <x v="0"/>
    <x v="130"/>
    <x v="128"/>
    <x v="3"/>
    <n v="1"/>
    <m/>
    <x v="9"/>
    <x v="38"/>
    <n v="36"/>
    <n v="18"/>
    <b v="1"/>
    <n v="12"/>
    <b v="1"/>
    <n v="10"/>
    <n v="836000"/>
    <n v="1672000"/>
    <m/>
    <x v="4"/>
    <b v="0"/>
    <s v="B"/>
    <x v="0"/>
    <x v="0"/>
  </r>
  <r>
    <x v="0"/>
    <x v="131"/>
    <x v="129"/>
    <x v="3"/>
    <n v="1"/>
    <m/>
    <x v="77"/>
    <x v="78"/>
    <n v="50"/>
    <m/>
    <b v="0"/>
    <m/>
    <b v="0"/>
    <m/>
    <n v="1010000"/>
    <n v="3030000"/>
    <m/>
    <x v="4"/>
    <b v="1"/>
    <s v="B"/>
    <x v="2"/>
    <x v="0"/>
  </r>
  <r>
    <x v="0"/>
    <x v="132"/>
    <x v="130"/>
    <x v="3"/>
    <n v="1"/>
    <m/>
    <x v="78"/>
    <x v="63"/>
    <n v="24"/>
    <n v="24"/>
    <b v="1"/>
    <n v="24"/>
    <b v="1"/>
    <n v="3"/>
    <n v="1010000"/>
    <n v="2020000"/>
    <m/>
    <x v="4"/>
    <b v="1"/>
    <s v="B"/>
    <x v="0"/>
    <x v="0"/>
  </r>
  <r>
    <x v="0"/>
    <x v="133"/>
    <x v="131"/>
    <x v="3"/>
    <n v="1"/>
    <m/>
    <x v="79"/>
    <x v="79"/>
    <n v="36"/>
    <n v="12"/>
    <b v="1"/>
    <n v="12"/>
    <b v="1"/>
    <n v="4"/>
    <n v="1010000"/>
    <n v="4040000"/>
    <m/>
    <x v="4"/>
    <b v="1"/>
    <s v="B"/>
    <x v="0"/>
    <x v="0"/>
  </r>
  <r>
    <x v="0"/>
    <x v="134"/>
    <x v="132"/>
    <x v="3"/>
    <n v="1"/>
    <m/>
    <x v="60"/>
    <x v="63"/>
    <n v="24"/>
    <n v="24"/>
    <b v="1"/>
    <n v="24"/>
    <b v="1"/>
    <n v="5"/>
    <n v="1010000"/>
    <n v="2020000"/>
    <m/>
    <x v="4"/>
    <b v="1"/>
    <s v="B"/>
    <x v="0"/>
    <x v="0"/>
  </r>
  <r>
    <x v="0"/>
    <x v="135"/>
    <x v="133"/>
    <x v="3"/>
    <n v="5"/>
    <m/>
    <x v="80"/>
    <x v="80"/>
    <n v="36"/>
    <n v="18"/>
    <b v="0"/>
    <n v="18"/>
    <b v="0"/>
    <m/>
    <n v="0"/>
    <n v="0"/>
    <m/>
    <x v="4"/>
    <b v="1"/>
    <s v="B"/>
    <x v="8"/>
    <x v="5"/>
  </r>
  <r>
    <x v="6"/>
    <x v="136"/>
    <x v="134"/>
    <x v="2"/>
    <n v="1"/>
    <m/>
    <x v="6"/>
    <x v="6"/>
    <m/>
    <m/>
    <b v="0"/>
    <m/>
    <b v="0"/>
    <m/>
    <n v="0"/>
    <m/>
    <m/>
    <x v="4"/>
    <b v="1"/>
    <s v="B"/>
    <x v="2"/>
    <x v="0"/>
  </r>
  <r>
    <x v="6"/>
    <x v="137"/>
    <x v="135"/>
    <x v="2"/>
    <n v="1"/>
    <m/>
    <x v="81"/>
    <x v="6"/>
    <m/>
    <m/>
    <b v="0"/>
    <m/>
    <b v="0"/>
    <m/>
    <n v="0"/>
    <m/>
    <m/>
    <x v="4"/>
    <b v="1"/>
    <s v="B"/>
    <x v="2"/>
    <x v="0"/>
  </r>
  <r>
    <x v="0"/>
    <x v="138"/>
    <x v="136"/>
    <x v="2"/>
    <n v="1"/>
    <m/>
    <x v="0"/>
    <x v="38"/>
    <n v="24"/>
    <m/>
    <b v="1"/>
    <n v="6"/>
    <b v="0"/>
    <m/>
    <n v="56000"/>
    <n v="112000"/>
    <m/>
    <x v="4"/>
    <b v="1"/>
    <s v="B"/>
    <x v="2"/>
    <x v="0"/>
  </r>
  <r>
    <x v="5"/>
    <x v="139"/>
    <x v="137"/>
    <x v="3"/>
    <n v="1"/>
    <m/>
    <x v="6"/>
    <x v="6"/>
    <m/>
    <m/>
    <b v="0"/>
    <m/>
    <b v="0"/>
    <m/>
    <n v="56000"/>
    <m/>
    <m/>
    <x v="4"/>
    <b v="1"/>
    <s v="B"/>
    <x v="2"/>
    <x v="0"/>
  </r>
  <r>
    <x v="5"/>
    <x v="140"/>
    <x v="138"/>
    <x v="3"/>
    <n v="1"/>
    <m/>
    <x v="82"/>
    <x v="6"/>
    <m/>
    <m/>
    <b v="0"/>
    <m/>
    <b v="0"/>
    <m/>
    <n v="2000000"/>
    <m/>
    <m/>
    <x v="4"/>
    <b v="1"/>
    <s v="B"/>
    <x v="2"/>
    <x v="0"/>
  </r>
  <r>
    <x v="0"/>
    <x v="141"/>
    <x v="139"/>
    <x v="3"/>
    <n v="1"/>
    <m/>
    <x v="83"/>
    <x v="38"/>
    <n v="36"/>
    <n v="12"/>
    <b v="1"/>
    <n v="12"/>
    <b v="1"/>
    <n v="3"/>
    <n v="500000"/>
    <n v="1500000"/>
    <m/>
    <x v="4"/>
    <b v="1"/>
    <s v="B"/>
    <x v="0"/>
    <x v="0"/>
  </r>
  <r>
    <x v="5"/>
    <x v="142"/>
    <x v="140"/>
    <x v="6"/>
    <n v="1"/>
    <m/>
    <x v="6"/>
    <x v="6"/>
    <m/>
    <m/>
    <b v="0"/>
    <m/>
    <b v="0"/>
    <m/>
    <n v="15013000"/>
    <m/>
    <m/>
    <x v="4"/>
    <b v="1"/>
    <s v="B"/>
    <x v="2"/>
    <x v="0"/>
  </r>
  <r>
    <x v="4"/>
    <x v="143"/>
    <x v="141"/>
    <x v="3"/>
    <n v="1"/>
    <m/>
    <x v="6"/>
    <x v="6"/>
    <m/>
    <m/>
    <b v="0"/>
    <m/>
    <b v="0"/>
    <m/>
    <n v="4556000"/>
    <m/>
    <m/>
    <x v="4"/>
    <b v="1"/>
    <s v="B"/>
    <x v="2"/>
    <x v="0"/>
  </r>
  <r>
    <x v="0"/>
    <x v="144"/>
    <x v="142"/>
    <x v="6"/>
    <n v="1"/>
    <d v="2013-05-20T00:00:00"/>
    <x v="84"/>
    <x v="81"/>
    <n v="36"/>
    <n v="12"/>
    <b v="1"/>
    <n v="12"/>
    <b v="1"/>
    <n v="6"/>
    <n v="1139000"/>
    <n v="4556000"/>
    <d v="2011-09-20T00:00:00"/>
    <x v="54"/>
    <b v="1"/>
    <s v="B"/>
    <x v="0"/>
    <x v="0"/>
  </r>
  <r>
    <x v="5"/>
    <x v="145"/>
    <x v="143"/>
    <x v="6"/>
    <n v="1"/>
    <m/>
    <x v="6"/>
    <x v="6"/>
    <m/>
    <m/>
    <b v="0"/>
    <m/>
    <b v="0"/>
    <m/>
    <n v="15013000"/>
    <m/>
    <m/>
    <x v="4"/>
    <b v="1"/>
    <s v="B"/>
    <x v="2"/>
    <x v="0"/>
  </r>
  <r>
    <x v="0"/>
    <x v="146"/>
    <x v="144"/>
    <x v="3"/>
    <n v="1"/>
    <m/>
    <x v="85"/>
    <x v="82"/>
    <n v="48"/>
    <n v="0"/>
    <b v="0"/>
    <n v="0"/>
    <b v="0"/>
    <m/>
    <n v="3000000"/>
    <n v="12000000"/>
    <m/>
    <x v="4"/>
    <b v="1"/>
    <s v="B"/>
    <x v="0"/>
    <x v="0"/>
  </r>
  <r>
    <x v="0"/>
    <x v="147"/>
    <x v="145"/>
    <x v="6"/>
    <n v="2"/>
    <m/>
    <x v="86"/>
    <x v="83"/>
    <n v="24"/>
    <n v="12"/>
    <b v="1"/>
    <n v="17"/>
    <b v="1"/>
    <n v="3"/>
    <n v="60715.93"/>
    <n v="182147.8"/>
    <m/>
    <x v="4"/>
    <b v="1"/>
    <s v="B"/>
    <x v="0"/>
    <x v="4"/>
  </r>
  <r>
    <x v="0"/>
    <x v="148"/>
    <x v="146"/>
    <x v="1"/>
    <n v="1"/>
    <m/>
    <x v="87"/>
    <x v="84"/>
    <n v="60"/>
    <n v="0"/>
    <b v="0"/>
    <n v="0"/>
    <b v="0"/>
    <m/>
    <n v="14824000"/>
    <n v="74120000"/>
    <m/>
    <x v="4"/>
    <b v="1"/>
    <s v="B"/>
    <x v="0"/>
    <x v="0"/>
  </r>
  <r>
    <x v="0"/>
    <x v="149"/>
    <x v="147"/>
    <x v="5"/>
    <n v="1"/>
    <d v="2012-06-11T00:00:00"/>
    <x v="88"/>
    <x v="85"/>
    <n v="36"/>
    <n v="12"/>
    <b v="1"/>
    <n v="12"/>
    <b v="1"/>
    <n v="11"/>
    <n v="1000000"/>
    <n v="4000000"/>
    <d v="2011-02-28T00:00:00"/>
    <x v="55"/>
    <b v="1"/>
    <s v="B"/>
    <x v="0"/>
    <x v="0"/>
  </r>
  <r>
    <x v="0"/>
    <x v="150"/>
    <x v="148"/>
    <x v="5"/>
    <n v="1"/>
    <d v="2012-01-09T00:00:00"/>
    <x v="89"/>
    <x v="86"/>
    <n v="18"/>
    <n v="24"/>
    <b v="1"/>
    <n v="12"/>
    <b v="1"/>
    <n v="12"/>
    <n v="30000"/>
    <n v="90000"/>
    <d v="2011-11-07T00:00:00"/>
    <x v="56"/>
    <b v="1"/>
    <s v="B"/>
    <x v="0"/>
    <x v="0"/>
  </r>
  <r>
    <x v="0"/>
    <x v="151"/>
    <x v="149"/>
    <x v="6"/>
    <n v="1"/>
    <d v="2012-04-11T00:00:00"/>
    <x v="90"/>
    <x v="87"/>
    <n v="36"/>
    <n v="12"/>
    <b v="1"/>
    <n v="12"/>
    <b v="1"/>
    <n v="3"/>
    <n v="1300000"/>
    <n v="5200000"/>
    <d v="2010-07-07T00:00:00"/>
    <x v="4"/>
    <b v="1"/>
    <s v="B"/>
    <x v="0"/>
    <x v="0"/>
  </r>
  <r>
    <x v="0"/>
    <x v="152"/>
    <x v="150"/>
    <x v="6"/>
    <n v="1"/>
    <m/>
    <x v="20"/>
    <x v="10"/>
    <n v="48"/>
    <n v="0"/>
    <b v="0"/>
    <n v="0"/>
    <b v="0"/>
    <m/>
    <n v="10000000"/>
    <n v="40000000"/>
    <m/>
    <x v="4"/>
    <b v="1"/>
    <s v="B"/>
    <x v="0"/>
    <x v="0"/>
  </r>
  <r>
    <x v="4"/>
    <x v="153"/>
    <x v="151"/>
    <x v="1"/>
    <n v="1"/>
    <m/>
    <x v="6"/>
    <x v="6"/>
    <m/>
    <m/>
    <b v="0"/>
    <m/>
    <b v="0"/>
    <m/>
    <n v="2865000"/>
    <m/>
    <m/>
    <x v="4"/>
    <b v="1"/>
    <s v="B"/>
    <x v="2"/>
    <x v="0"/>
  </r>
  <r>
    <x v="0"/>
    <x v="154"/>
    <x v="152"/>
    <x v="3"/>
    <n v="1"/>
    <m/>
    <x v="91"/>
    <x v="62"/>
    <n v="51"/>
    <n v="12"/>
    <b v="0"/>
    <m/>
    <b v="0"/>
    <m/>
    <n v="979000"/>
    <n v="4160750"/>
    <m/>
    <x v="4"/>
    <b v="1"/>
    <s v="B"/>
    <x v="5"/>
    <x v="0"/>
  </r>
  <r>
    <x v="0"/>
    <x v="155"/>
    <x v="153"/>
    <x v="2"/>
    <n v="1"/>
    <m/>
    <x v="25"/>
    <x v="88"/>
    <n v="36"/>
    <n v="0"/>
    <b v="1"/>
    <n v="6"/>
    <b v="0"/>
    <m/>
    <n v="1288000"/>
    <n v="2566000"/>
    <m/>
    <x v="4"/>
    <b v="1"/>
    <s v="B"/>
    <x v="9"/>
    <x v="0"/>
  </r>
  <r>
    <x v="0"/>
    <x v="156"/>
    <x v="154"/>
    <x v="2"/>
    <n v="1"/>
    <m/>
    <x v="25"/>
    <x v="88"/>
    <n v="36"/>
    <n v="6"/>
    <b v="1"/>
    <n v="6"/>
    <b v="0"/>
    <m/>
    <n v="11000000"/>
    <n v="33000000"/>
    <m/>
    <x v="4"/>
    <b v="1"/>
    <s v="B"/>
    <x v="0"/>
    <x v="0"/>
  </r>
  <r>
    <x v="0"/>
    <x v="157"/>
    <x v="155"/>
    <x v="3"/>
    <n v="1"/>
    <m/>
    <x v="76"/>
    <x v="38"/>
    <n v="36"/>
    <n v="12"/>
    <b v="1"/>
    <n v="12"/>
    <b v="0"/>
    <m/>
    <n v="382000"/>
    <n v="1146000"/>
    <m/>
    <x v="4"/>
    <b v="0"/>
    <s v="B"/>
    <x v="0"/>
    <x v="0"/>
  </r>
  <r>
    <x v="5"/>
    <x v="158"/>
    <x v="156"/>
    <x v="3"/>
    <n v="1"/>
    <m/>
    <x v="6"/>
    <x v="6"/>
    <m/>
    <m/>
    <b v="0"/>
    <m/>
    <b v="0"/>
    <m/>
    <n v="3012000"/>
    <m/>
    <m/>
    <x v="4"/>
    <b v="1"/>
    <s v="B"/>
    <x v="2"/>
    <x v="0"/>
  </r>
  <r>
    <x v="4"/>
    <x v="159"/>
    <x v="157"/>
    <x v="6"/>
    <n v="1"/>
    <m/>
    <x v="6"/>
    <x v="6"/>
    <m/>
    <m/>
    <b v="0"/>
    <m/>
    <b v="0"/>
    <m/>
    <n v="0"/>
    <m/>
    <m/>
    <x v="4"/>
    <b v="1"/>
    <s v="B"/>
    <x v="2"/>
    <x v="0"/>
  </r>
  <r>
    <x v="5"/>
    <x v="160"/>
    <x v="158"/>
    <x v="3"/>
    <n v="1"/>
    <m/>
    <x v="6"/>
    <x v="6"/>
    <m/>
    <m/>
    <b v="0"/>
    <m/>
    <b v="0"/>
    <m/>
    <n v="1454000"/>
    <m/>
    <m/>
    <x v="4"/>
    <b v="1"/>
    <s v="B"/>
    <x v="2"/>
    <x v="0"/>
  </r>
  <r>
    <x v="0"/>
    <x v="161"/>
    <x v="159"/>
    <x v="3"/>
    <n v="1"/>
    <m/>
    <x v="92"/>
    <x v="78"/>
    <n v="48"/>
    <n v="0"/>
    <b v="0"/>
    <n v="0"/>
    <b v="0"/>
    <m/>
    <n v="4856000"/>
    <n v="19424000"/>
    <m/>
    <x v="4"/>
    <b v="1"/>
    <s v="B"/>
    <x v="0"/>
    <x v="0"/>
  </r>
  <r>
    <x v="0"/>
    <x v="162"/>
    <x v="160"/>
    <x v="6"/>
    <n v="1"/>
    <m/>
    <x v="93"/>
    <x v="89"/>
    <n v="36"/>
    <n v="12"/>
    <b v="1"/>
    <n v="12"/>
    <b v="1"/>
    <n v="3"/>
    <n v="600000"/>
    <n v="1800000"/>
    <m/>
    <x v="4"/>
    <b v="0"/>
    <s v="B"/>
    <x v="0"/>
    <x v="0"/>
  </r>
  <r>
    <x v="4"/>
    <x v="163"/>
    <x v="161"/>
    <x v="1"/>
    <n v="1"/>
    <m/>
    <x v="3"/>
    <x v="19"/>
    <n v="36"/>
    <n v="12"/>
    <b v="0"/>
    <m/>
    <b v="0"/>
    <m/>
    <n v="2076000"/>
    <n v="6228000"/>
    <m/>
    <x v="4"/>
    <b v="1"/>
    <s v="B"/>
    <x v="5"/>
    <x v="0"/>
  </r>
  <r>
    <x v="0"/>
    <x v="164"/>
    <x v="162"/>
    <x v="1"/>
    <n v="1"/>
    <m/>
    <x v="21"/>
    <x v="9"/>
    <n v="24"/>
    <n v="12"/>
    <b v="0"/>
    <m/>
    <b v="0"/>
    <m/>
    <n v="1101000"/>
    <n v="3303000"/>
    <m/>
    <x v="4"/>
    <b v="0"/>
    <s v="B"/>
    <x v="5"/>
    <x v="0"/>
  </r>
  <r>
    <x v="0"/>
    <x v="165"/>
    <x v="163"/>
    <x v="1"/>
    <n v="1"/>
    <m/>
    <x v="8"/>
    <x v="9"/>
    <n v="36"/>
    <n v="12"/>
    <b v="1"/>
    <n v="12"/>
    <b v="0"/>
    <m/>
    <n v="1101000"/>
    <n v="3303000"/>
    <m/>
    <x v="4"/>
    <b v="0"/>
    <s v="B"/>
    <x v="0"/>
    <x v="0"/>
  </r>
  <r>
    <x v="0"/>
    <x v="166"/>
    <x v="164"/>
    <x v="1"/>
    <n v="1"/>
    <m/>
    <x v="37"/>
    <x v="24"/>
    <n v="36"/>
    <n v="13"/>
    <b v="1"/>
    <n v="12"/>
    <b v="1"/>
    <n v="1"/>
    <n v="218000"/>
    <n v="684000"/>
    <m/>
    <x v="4"/>
    <b v="0"/>
    <s v="B"/>
    <x v="0"/>
    <x v="0"/>
  </r>
  <r>
    <x v="5"/>
    <x v="167"/>
    <x v="165"/>
    <x v="1"/>
    <n v="1"/>
    <m/>
    <x v="0"/>
    <x v="90"/>
    <n v="36"/>
    <n v="12"/>
    <b v="0"/>
    <n v="12"/>
    <b v="0"/>
    <m/>
    <n v="1732000"/>
    <n v="5196000"/>
    <m/>
    <x v="4"/>
    <b v="1"/>
    <s v="B"/>
    <x v="5"/>
    <x v="0"/>
  </r>
  <r>
    <x v="0"/>
    <x v="168"/>
    <x v="166"/>
    <x v="1"/>
    <n v="1"/>
    <m/>
    <x v="94"/>
    <x v="91"/>
    <n v="48"/>
    <n v="12"/>
    <b v="0"/>
    <m/>
    <b v="0"/>
    <m/>
    <n v="436000"/>
    <n v="1308000"/>
    <m/>
    <x v="4"/>
    <b v="1"/>
    <s v="B"/>
    <x v="5"/>
    <x v="0"/>
  </r>
  <r>
    <x v="5"/>
    <x v="169"/>
    <x v="167"/>
    <x v="1"/>
    <n v="1"/>
    <m/>
    <x v="95"/>
    <x v="39"/>
    <n v="24"/>
    <n v="24"/>
    <b v="0"/>
    <m/>
    <b v="0"/>
    <m/>
    <n v="993000"/>
    <m/>
    <m/>
    <x v="4"/>
    <b v="1"/>
    <s v="B"/>
    <x v="4"/>
    <x v="0"/>
  </r>
  <r>
    <x v="4"/>
    <x v="170"/>
    <x v="168"/>
    <x v="1"/>
    <n v="1"/>
    <m/>
    <x v="17"/>
    <x v="9"/>
    <n v="36"/>
    <n v="12"/>
    <b v="0"/>
    <m/>
    <b v="0"/>
    <m/>
    <n v="690000"/>
    <n v="2070000"/>
    <m/>
    <x v="4"/>
    <b v="1"/>
    <s v="B"/>
    <x v="5"/>
    <x v="0"/>
  </r>
  <r>
    <x v="0"/>
    <x v="171"/>
    <x v="169"/>
    <x v="1"/>
    <n v="1"/>
    <m/>
    <x v="96"/>
    <x v="92"/>
    <n v="24"/>
    <n v="12"/>
    <b v="1"/>
    <n v="12"/>
    <b v="0"/>
    <m/>
    <n v="690000"/>
    <m/>
    <m/>
    <x v="4"/>
    <b v="0"/>
    <s v="B"/>
    <x v="0"/>
    <x v="0"/>
  </r>
  <r>
    <x v="0"/>
    <x v="172"/>
    <x v="170"/>
    <x v="1"/>
    <n v="10"/>
    <m/>
    <x v="97"/>
    <x v="93"/>
    <n v="24"/>
    <n v="24"/>
    <b v="1"/>
    <n v="12"/>
    <b v="1"/>
    <n v="1"/>
    <m/>
    <m/>
    <m/>
    <x v="4"/>
    <b v="1"/>
    <s v="B"/>
    <x v="0"/>
    <x v="1"/>
  </r>
  <r>
    <x v="8"/>
    <x v="173"/>
    <x v="171"/>
    <x v="1"/>
    <n v="1"/>
    <m/>
    <x v="98"/>
    <x v="94"/>
    <n v="36"/>
    <n v="12"/>
    <b v="0"/>
    <m/>
    <b v="0"/>
    <m/>
    <n v="1433000"/>
    <m/>
    <m/>
    <x v="4"/>
    <b v="1"/>
    <s v="B"/>
    <x v="5"/>
    <x v="0"/>
  </r>
  <r>
    <x v="0"/>
    <x v="174"/>
    <x v="172"/>
    <x v="1"/>
    <n v="10"/>
    <m/>
    <x v="99"/>
    <x v="95"/>
    <n v="48"/>
    <n v="0"/>
    <b v="1"/>
    <n v="3"/>
    <b v="0"/>
    <m/>
    <n v="0"/>
    <n v="0"/>
    <m/>
    <x v="4"/>
    <b v="1"/>
    <s v="B"/>
    <x v="10"/>
    <x v="1"/>
  </r>
  <r>
    <x v="0"/>
    <x v="175"/>
    <x v="173"/>
    <x v="1"/>
    <n v="1"/>
    <m/>
    <x v="81"/>
    <x v="96"/>
    <n v="36"/>
    <n v="12"/>
    <b v="0"/>
    <m/>
    <b v="0"/>
    <m/>
    <n v="515000"/>
    <n v="1545000"/>
    <m/>
    <x v="4"/>
    <b v="1"/>
    <s v="B"/>
    <x v="5"/>
    <x v="0"/>
  </r>
  <r>
    <x v="0"/>
    <x v="176"/>
    <x v="174"/>
    <x v="1"/>
    <n v="10"/>
    <m/>
    <x v="100"/>
    <x v="97"/>
    <n v="24"/>
    <n v="24"/>
    <b v="1"/>
    <n v="12"/>
    <b v="1"/>
    <n v="18"/>
    <n v="0"/>
    <n v="0"/>
    <m/>
    <x v="57"/>
    <b v="1"/>
    <s v="B"/>
    <x v="0"/>
    <x v="1"/>
  </r>
  <r>
    <x v="0"/>
    <x v="177"/>
    <x v="175"/>
    <x v="1"/>
    <n v="1"/>
    <d v="2008-03-13T00:00:00"/>
    <x v="31"/>
    <x v="98"/>
    <n v="36"/>
    <n v="12"/>
    <b v="1"/>
    <n v="12"/>
    <b v="0"/>
    <m/>
    <n v="344000"/>
    <n v="688000"/>
    <m/>
    <x v="58"/>
    <b v="1"/>
    <s v="B"/>
    <x v="0"/>
    <x v="0"/>
  </r>
  <r>
    <x v="0"/>
    <x v="178"/>
    <x v="176"/>
    <x v="1"/>
    <n v="1"/>
    <d v="2008-03-18T00:00:00"/>
    <x v="101"/>
    <x v="99"/>
    <n v="24"/>
    <n v="12"/>
    <b v="1"/>
    <n v="12"/>
    <b v="0"/>
    <m/>
    <n v="125000"/>
    <n v="250000"/>
    <m/>
    <x v="59"/>
    <b v="0"/>
    <s v="B"/>
    <x v="0"/>
    <x v="0"/>
  </r>
  <r>
    <x v="0"/>
    <x v="179"/>
    <x v="177"/>
    <x v="3"/>
    <n v="1"/>
    <d v="2008-04-11T00:00:00"/>
    <x v="102"/>
    <x v="100"/>
    <n v="15"/>
    <m/>
    <b v="0"/>
    <m/>
    <b v="0"/>
    <m/>
    <n v="601000"/>
    <n v="1202000"/>
    <m/>
    <x v="60"/>
    <b v="1"/>
    <s v="B"/>
    <x v="2"/>
    <x v="0"/>
  </r>
  <r>
    <x v="0"/>
    <x v="180"/>
    <x v="178"/>
    <x v="1"/>
    <n v="1"/>
    <d v="2008-03-28T00:00:00"/>
    <x v="103"/>
    <x v="62"/>
    <n v="24"/>
    <n v="0"/>
    <b v="0"/>
    <n v="0"/>
    <b v="0"/>
    <m/>
    <n v="9500000"/>
    <n v="19000000"/>
    <m/>
    <x v="61"/>
    <b v="1"/>
    <s v="B"/>
    <x v="0"/>
    <x v="0"/>
  </r>
  <r>
    <x v="0"/>
    <x v="181"/>
    <x v="179"/>
    <x v="1"/>
    <n v="1"/>
    <d v="2008-05-22T00:00:00"/>
    <x v="17"/>
    <x v="84"/>
    <n v="24"/>
    <n v="12"/>
    <b v="0"/>
    <m/>
    <b v="0"/>
    <m/>
    <n v="23422414"/>
    <n v="43338698"/>
    <m/>
    <x v="41"/>
    <b v="1"/>
    <s v="B"/>
    <x v="5"/>
    <x v="0"/>
  </r>
  <r>
    <x v="0"/>
    <x v="182"/>
    <x v="84"/>
    <x v="1"/>
    <n v="1"/>
    <d v="2008-05-29T00:00:00"/>
    <x v="17"/>
    <x v="101"/>
    <n v="19"/>
    <m/>
    <b v="0"/>
    <m/>
    <b v="0"/>
    <m/>
    <n v="28680000"/>
    <n v="35333695"/>
    <m/>
    <x v="41"/>
    <b v="1"/>
    <s v="B"/>
    <x v="2"/>
    <x v="0"/>
  </r>
  <r>
    <x v="0"/>
    <x v="183"/>
    <x v="180"/>
    <x v="1"/>
    <n v="1"/>
    <d v="2008-05-29T00:00:00"/>
    <x v="17"/>
    <x v="102"/>
    <n v="14"/>
    <n v="0"/>
    <b v="0"/>
    <n v="0"/>
    <b v="0"/>
    <m/>
    <n v="2400000"/>
    <n v="2805517"/>
    <m/>
    <x v="41"/>
    <b v="1"/>
    <s v="B"/>
    <x v="0"/>
    <x v="0"/>
  </r>
  <r>
    <x v="0"/>
    <x v="184"/>
    <x v="181"/>
    <x v="1"/>
    <n v="1"/>
    <d v="2008-08-17T00:00:00"/>
    <x v="104"/>
    <x v="103"/>
    <n v="24"/>
    <n v="24"/>
    <b v="1"/>
    <n v="12"/>
    <b v="1"/>
    <n v="18"/>
    <n v="1600000"/>
    <n v="4800000"/>
    <m/>
    <x v="62"/>
    <b v="1"/>
    <s v="B"/>
    <x v="0"/>
    <x v="0"/>
  </r>
  <r>
    <x v="0"/>
    <x v="185"/>
    <x v="182"/>
    <x v="0"/>
    <n v="1"/>
    <d v="2008-09-01T00:00:00"/>
    <x v="19"/>
    <x v="34"/>
    <n v="37"/>
    <n v="12"/>
    <b v="1"/>
    <n v="15"/>
    <b v="0"/>
    <m/>
    <n v="1000000"/>
    <n v="3000000"/>
    <m/>
    <x v="62"/>
    <b v="1"/>
    <s v="B"/>
    <x v="10"/>
    <x v="0"/>
  </r>
  <r>
    <x v="0"/>
    <x v="186"/>
    <x v="183"/>
    <x v="0"/>
    <n v="1"/>
    <d v="2008-04-14T00:00:00"/>
    <x v="105"/>
    <x v="104"/>
    <n v="50"/>
    <n v="0"/>
    <b v="0"/>
    <m/>
    <b v="0"/>
    <m/>
    <n v="250000"/>
    <n v="1000000"/>
    <m/>
    <x v="4"/>
    <b v="0"/>
    <s v="B"/>
    <x v="0"/>
    <x v="0"/>
  </r>
  <r>
    <x v="4"/>
    <x v="187"/>
    <x v="184"/>
    <x v="0"/>
    <n v="1"/>
    <m/>
    <x v="55"/>
    <x v="105"/>
    <n v="24"/>
    <m/>
    <b v="0"/>
    <m/>
    <b v="0"/>
    <m/>
    <n v="1000000"/>
    <n v="2000000"/>
    <d v="2010-01-11T00:00:00"/>
    <x v="35"/>
    <b v="1"/>
    <s v="B"/>
    <x v="2"/>
    <x v="0"/>
  </r>
  <r>
    <x v="0"/>
    <x v="188"/>
    <x v="185"/>
    <x v="5"/>
    <n v="1"/>
    <d v="2011-07-05T00:00:00"/>
    <x v="106"/>
    <x v="106"/>
    <n v="36"/>
    <n v="12"/>
    <b v="1"/>
    <n v="12"/>
    <b v="0"/>
    <m/>
    <n v="77055"/>
    <n v="308220"/>
    <d v="2010-02-01T00:00:00"/>
    <x v="63"/>
    <b v="1"/>
    <s v="B"/>
    <x v="0"/>
    <x v="0"/>
  </r>
  <r>
    <x v="0"/>
    <x v="189"/>
    <x v="186"/>
    <x v="5"/>
    <n v="1"/>
    <m/>
    <x v="73"/>
    <x v="107"/>
    <n v="36"/>
    <n v="12"/>
    <b v="1"/>
    <n v="12"/>
    <b v="1"/>
    <n v="3"/>
    <n v="4724584.03"/>
    <n v="14182752"/>
    <d v="2010-01-11T00:00:00"/>
    <x v="4"/>
    <b v="1"/>
    <s v="B"/>
    <x v="0"/>
    <x v="0"/>
  </r>
  <r>
    <x v="8"/>
    <x v="190"/>
    <x v="187"/>
    <x v="2"/>
    <n v="5"/>
    <d v="2011-07-22T00:00:00"/>
    <x v="100"/>
    <x v="22"/>
    <n v="24"/>
    <n v="0"/>
    <b v="0"/>
    <n v="12"/>
    <b v="0"/>
    <n v="12"/>
    <n v="0"/>
    <n v="0"/>
    <d v="2009-10-13T00:00:00"/>
    <x v="64"/>
    <b v="1"/>
    <s v="B"/>
    <x v="0"/>
    <x v="5"/>
  </r>
  <r>
    <x v="4"/>
    <x v="191"/>
    <x v="188"/>
    <x v="1"/>
    <n v="1"/>
    <m/>
    <x v="107"/>
    <x v="65"/>
    <n v="36"/>
    <n v="12"/>
    <b v="0"/>
    <m/>
    <b v="0"/>
    <m/>
    <n v="1519608"/>
    <n v="6078432"/>
    <d v="2012-01-04T00:00:00"/>
    <x v="12"/>
    <b v="1"/>
    <s v="B"/>
    <x v="5"/>
    <x v="0"/>
  </r>
  <r>
    <x v="4"/>
    <x v="192"/>
    <x v="189"/>
    <x v="1"/>
    <n v="1"/>
    <m/>
    <x v="108"/>
    <x v="108"/>
    <n v="24"/>
    <n v="24"/>
    <b v="0"/>
    <n v="12"/>
    <b v="0"/>
    <n v="12"/>
    <n v="2000000"/>
    <n v="8000000"/>
    <d v="2011-08-08T00:00:00"/>
    <x v="65"/>
    <b v="1"/>
    <s v="B"/>
    <x v="4"/>
    <x v="0"/>
  </r>
  <r>
    <x v="1"/>
    <x v="193"/>
    <x v="190"/>
    <x v="1"/>
    <n v="1"/>
    <m/>
    <x v="63"/>
    <x v="55"/>
    <n v="36"/>
    <n v="12"/>
    <b v="0"/>
    <m/>
    <b v="0"/>
    <m/>
    <n v="475733"/>
    <n v="1902932"/>
    <d v="2011-03-01T00:00:00"/>
    <x v="66"/>
    <b v="1"/>
    <s v="B"/>
    <x v="5"/>
    <x v="0"/>
  </r>
  <r>
    <x v="4"/>
    <x v="194"/>
    <x v="191"/>
    <x v="1"/>
    <n v="1"/>
    <m/>
    <x v="6"/>
    <x v="6"/>
    <n v="36"/>
    <m/>
    <b v="0"/>
    <m/>
    <b v="0"/>
    <m/>
    <n v="1979259"/>
    <n v="5937777"/>
    <d v="2013-04-28T00:00:00"/>
    <x v="67"/>
    <b v="1"/>
    <s v="B"/>
    <x v="2"/>
    <x v="0"/>
  </r>
  <r>
    <x v="0"/>
    <x v="195"/>
    <x v="192"/>
    <x v="1"/>
    <n v="1"/>
    <d v="2013-02-12T00:00:00"/>
    <x v="109"/>
    <x v="109"/>
    <n v="36"/>
    <n v="15"/>
    <b v="1"/>
    <n v="17"/>
    <b v="0"/>
    <m/>
    <n v="500000"/>
    <n v="2000000"/>
    <d v="2011-07-11T00:00:00"/>
    <x v="67"/>
    <b v="1"/>
    <s v="B"/>
    <x v="11"/>
    <x v="0"/>
  </r>
  <r>
    <x v="0"/>
    <x v="196"/>
    <x v="193"/>
    <x v="3"/>
    <n v="1"/>
    <m/>
    <x v="25"/>
    <x v="8"/>
    <n v="24"/>
    <n v="24"/>
    <b v="1"/>
    <n v="12"/>
    <b v="1"/>
    <n v="3"/>
    <n v="6240000"/>
    <n v="12480000"/>
    <m/>
    <x v="4"/>
    <b v="1"/>
    <s v="B"/>
    <x v="0"/>
    <x v="0"/>
  </r>
  <r>
    <x v="0"/>
    <x v="197"/>
    <x v="194"/>
    <x v="2"/>
    <n v="1"/>
    <d v="2010-10-01T00:00:00"/>
    <x v="110"/>
    <x v="110"/>
    <n v="36"/>
    <n v="12"/>
    <b v="1"/>
    <n v="12"/>
    <b v="0"/>
    <m/>
    <n v="250000"/>
    <n v="750000"/>
    <d v="2008-11-10T00:00:00"/>
    <x v="4"/>
    <b v="1"/>
    <s v="B"/>
    <x v="0"/>
    <x v="0"/>
  </r>
  <r>
    <x v="0"/>
    <x v="198"/>
    <x v="195"/>
    <x v="6"/>
    <n v="5"/>
    <m/>
    <x v="15"/>
    <x v="111"/>
    <n v="36"/>
    <n v="24"/>
    <b v="1"/>
    <n v="12"/>
    <b v="1"/>
    <n v="12"/>
    <n v="0"/>
    <n v="0"/>
    <m/>
    <x v="4"/>
    <b v="1"/>
    <s v="B"/>
    <x v="0"/>
    <x v="5"/>
  </r>
  <r>
    <x v="0"/>
    <x v="199"/>
    <x v="196"/>
    <x v="0"/>
    <n v="1"/>
    <m/>
    <x v="111"/>
    <x v="112"/>
    <n v="36"/>
    <n v="0"/>
    <b v="1"/>
    <n v="12"/>
    <b v="0"/>
    <m/>
    <n v="5150000"/>
    <n v="20600000"/>
    <d v="2010-01-11T00:00:00"/>
    <x v="68"/>
    <b v="1"/>
    <s v="B"/>
    <x v="12"/>
    <x v="0"/>
  </r>
  <r>
    <x v="0"/>
    <x v="200"/>
    <x v="197"/>
    <x v="0"/>
    <n v="1"/>
    <d v="2010-09-01T00:00:00"/>
    <x v="112"/>
    <x v="113"/>
    <n v="24"/>
    <n v="24"/>
    <b v="1"/>
    <n v="12"/>
    <b v="1"/>
    <n v="12"/>
    <n v="750000"/>
    <n v="3000000"/>
    <d v="2010-01-11T00:00:00"/>
    <x v="68"/>
    <b v="1"/>
    <s v="B"/>
    <x v="0"/>
    <x v="0"/>
  </r>
  <r>
    <x v="1"/>
    <x v="201"/>
    <x v="198"/>
    <x v="4"/>
    <n v="1"/>
    <m/>
    <x v="113"/>
    <x v="31"/>
    <n v="24"/>
    <n v="12"/>
    <b v="0"/>
    <m/>
    <b v="0"/>
    <m/>
    <n v="100000"/>
    <n v="200000"/>
    <m/>
    <x v="69"/>
    <b v="1"/>
    <s v="B"/>
    <x v="5"/>
    <x v="0"/>
  </r>
  <r>
    <x v="0"/>
    <x v="202"/>
    <x v="199"/>
    <x v="3"/>
    <n v="1"/>
    <d v="2011-05-02T00:00:00"/>
    <x v="114"/>
    <x v="114"/>
    <n v="24"/>
    <n v="27"/>
    <b v="1"/>
    <n v="12"/>
    <b v="1"/>
    <n v="15"/>
    <n v="1000000"/>
    <n v="4000000"/>
    <d v="2010-02-17T00:00:00"/>
    <x v="70"/>
    <b v="1"/>
    <s v="B"/>
    <x v="0"/>
    <x v="0"/>
  </r>
  <r>
    <x v="0"/>
    <x v="203"/>
    <x v="200"/>
    <x v="2"/>
    <n v="5"/>
    <m/>
    <x v="57"/>
    <x v="115"/>
    <n v="48"/>
    <n v="0"/>
    <b v="0"/>
    <m/>
    <b v="0"/>
    <m/>
    <n v="0"/>
    <n v="0"/>
    <m/>
    <x v="4"/>
    <b v="1"/>
    <s v="B"/>
    <x v="0"/>
    <x v="5"/>
  </r>
  <r>
    <x v="0"/>
    <x v="204"/>
    <x v="201"/>
    <x v="4"/>
    <n v="5"/>
    <m/>
    <x v="115"/>
    <x v="116"/>
    <n v="36"/>
    <n v="0"/>
    <b v="1"/>
    <n v="12"/>
    <b v="0"/>
    <m/>
    <n v="0"/>
    <n v="0"/>
    <m/>
    <x v="4"/>
    <b v="1"/>
    <s v="B"/>
    <x v="12"/>
    <x v="5"/>
  </r>
  <r>
    <x v="0"/>
    <x v="205"/>
    <x v="53"/>
    <x v="0"/>
    <n v="5"/>
    <d v="2012-05-01T00:00:00"/>
    <x v="116"/>
    <x v="117"/>
    <n v="24"/>
    <n v="24"/>
    <b v="1"/>
    <n v="12"/>
    <b v="1"/>
    <n v="14"/>
    <n v="5383619"/>
    <n v="0"/>
    <d v="2010-06-07T00:00:00"/>
    <x v="71"/>
    <b v="1"/>
    <s v="B"/>
    <x v="0"/>
    <x v="5"/>
  </r>
  <r>
    <x v="0"/>
    <x v="206"/>
    <x v="129"/>
    <x v="1"/>
    <n v="2"/>
    <d v="2010-07-05T00:00:00"/>
    <x v="49"/>
    <x v="51"/>
    <n v="36"/>
    <n v="12"/>
    <b v="1"/>
    <n v="12"/>
    <b v="0"/>
    <m/>
    <n v="235430"/>
    <n v="706290"/>
    <d v="2009-10-01T00:00:00"/>
    <x v="72"/>
    <b v="1"/>
    <s v="B"/>
    <x v="0"/>
    <x v="4"/>
  </r>
  <r>
    <x v="0"/>
    <x v="207"/>
    <x v="202"/>
    <x v="6"/>
    <n v="1"/>
    <d v="2011-05-26T00:00:00"/>
    <x v="117"/>
    <x v="118"/>
    <n v="36"/>
    <n v="12"/>
    <b v="1"/>
    <n v="12"/>
    <b v="1"/>
    <n v="2"/>
    <n v="2000000"/>
    <n v="8000000"/>
    <d v="2010-08-02T00:00:00"/>
    <x v="73"/>
    <b v="1"/>
    <s v="B"/>
    <x v="0"/>
    <x v="0"/>
  </r>
  <r>
    <x v="0"/>
    <x v="208"/>
    <x v="203"/>
    <x v="2"/>
    <n v="1"/>
    <d v="2008-06-02T00:00:00"/>
    <x v="118"/>
    <x v="119"/>
    <n v="36"/>
    <n v="12"/>
    <b v="1"/>
    <n v="12"/>
    <b v="0"/>
    <m/>
    <n v="1800000"/>
    <m/>
    <m/>
    <x v="4"/>
    <b v="1"/>
    <s v="B"/>
    <x v="0"/>
    <x v="0"/>
  </r>
  <r>
    <x v="0"/>
    <x v="209"/>
    <x v="204"/>
    <x v="2"/>
    <n v="2"/>
    <d v="2011-08-23T00:00:00"/>
    <x v="119"/>
    <x v="120"/>
    <n v="40"/>
    <n v="12"/>
    <b v="1"/>
    <n v="12"/>
    <b v="0"/>
    <m/>
    <n v="1500000"/>
    <n v="6000000"/>
    <d v="2010-05-01T00:00:00"/>
    <x v="74"/>
    <b v="1"/>
    <s v="B"/>
    <x v="0"/>
    <x v="4"/>
  </r>
  <r>
    <x v="4"/>
    <x v="210"/>
    <x v="205"/>
    <x v="2"/>
    <n v="1"/>
    <m/>
    <x v="6"/>
    <x v="6"/>
    <m/>
    <m/>
    <b v="0"/>
    <m/>
    <b v="0"/>
    <m/>
    <m/>
    <m/>
    <m/>
    <x v="4"/>
    <b v="1"/>
    <s v="A"/>
    <x v="2"/>
    <x v="0"/>
  </r>
  <r>
    <x v="4"/>
    <x v="211"/>
    <x v="206"/>
    <x v="3"/>
    <n v="1"/>
    <d v="2008-10-01T00:00:00"/>
    <x v="30"/>
    <x v="19"/>
    <n v="48"/>
    <n v="12"/>
    <b v="0"/>
    <m/>
    <b v="0"/>
    <m/>
    <m/>
    <m/>
    <m/>
    <x v="13"/>
    <b v="1"/>
    <s v="O"/>
    <x v="5"/>
    <x v="0"/>
  </r>
  <r>
    <x v="0"/>
    <x v="212"/>
    <x v="207"/>
    <x v="2"/>
    <n v="1"/>
    <m/>
    <x v="120"/>
    <x v="121"/>
    <n v="12"/>
    <n v="12"/>
    <b v="1"/>
    <n v="12"/>
    <b v="1"/>
    <n v="1"/>
    <n v="0"/>
    <n v="0"/>
    <m/>
    <x v="4"/>
    <b v="1"/>
    <s v="B"/>
    <x v="0"/>
    <x v="0"/>
  </r>
  <r>
    <x v="0"/>
    <x v="213"/>
    <x v="208"/>
    <x v="1"/>
    <n v="2"/>
    <m/>
    <x v="4"/>
    <x v="122"/>
    <n v="36"/>
    <n v="14"/>
    <b v="1"/>
    <n v="12"/>
    <b v="1"/>
    <n v="2"/>
    <n v="1680320"/>
    <n v="5040961"/>
    <d v="2010-08-16T00:00:00"/>
    <x v="75"/>
    <b v="1"/>
    <s v="B"/>
    <x v="0"/>
    <x v="4"/>
  </r>
  <r>
    <x v="0"/>
    <x v="214"/>
    <x v="209"/>
    <x v="1"/>
    <n v="1"/>
    <m/>
    <x v="121"/>
    <x v="123"/>
    <n v="48"/>
    <n v="0"/>
    <b v="0"/>
    <m/>
    <b v="0"/>
    <m/>
    <m/>
    <m/>
    <m/>
    <x v="76"/>
    <b v="1"/>
    <s v="B"/>
    <x v="0"/>
    <x v="0"/>
  </r>
  <r>
    <x v="0"/>
    <x v="215"/>
    <x v="210"/>
    <x v="2"/>
    <n v="1"/>
    <m/>
    <x v="122"/>
    <x v="124"/>
    <n v="48"/>
    <n v="36"/>
    <b v="1"/>
    <n v="12"/>
    <b v="1"/>
    <n v="24"/>
    <n v="0"/>
    <n v="0"/>
    <d v="2010-02-10T00:00:00"/>
    <x v="77"/>
    <b v="1"/>
    <s v="A"/>
    <x v="0"/>
    <x v="0"/>
  </r>
  <r>
    <x v="0"/>
    <x v="216"/>
    <x v="211"/>
    <x v="1"/>
    <n v="1"/>
    <m/>
    <x v="123"/>
    <x v="125"/>
    <n v="36"/>
    <n v="12"/>
    <b v="1"/>
    <n v="13"/>
    <b v="0"/>
    <m/>
    <n v="100000"/>
    <n v="400000"/>
    <m/>
    <x v="4"/>
    <b v="1"/>
    <s v="B"/>
    <x v="13"/>
    <x v="0"/>
  </r>
  <r>
    <x v="6"/>
    <x v="217"/>
    <x v="212"/>
    <x v="6"/>
    <n v="1"/>
    <m/>
    <x v="6"/>
    <x v="6"/>
    <m/>
    <m/>
    <b v="0"/>
    <m/>
    <b v="0"/>
    <m/>
    <n v="6000000"/>
    <m/>
    <m/>
    <x v="78"/>
    <b v="1"/>
    <s v="B"/>
    <x v="2"/>
    <x v="0"/>
  </r>
  <r>
    <x v="0"/>
    <x v="218"/>
    <x v="213"/>
    <x v="6"/>
    <n v="1"/>
    <m/>
    <x v="21"/>
    <x v="126"/>
    <n v="24"/>
    <n v="24"/>
    <b v="1"/>
    <n v="24"/>
    <b v="1"/>
    <n v="6"/>
    <n v="1000000"/>
    <n v="4000000"/>
    <m/>
    <x v="4"/>
    <b v="0"/>
    <s v="B"/>
    <x v="0"/>
    <x v="0"/>
  </r>
  <r>
    <x v="4"/>
    <x v="219"/>
    <x v="214"/>
    <x v="2"/>
    <n v="1"/>
    <m/>
    <x v="6"/>
    <x v="6"/>
    <m/>
    <m/>
    <b v="0"/>
    <m/>
    <b v="0"/>
    <m/>
    <m/>
    <m/>
    <d v="2010-12-01T00:00:00"/>
    <x v="79"/>
    <b v="1"/>
    <s v="B"/>
    <x v="2"/>
    <x v="0"/>
  </r>
  <r>
    <x v="9"/>
    <x v="220"/>
    <x v="215"/>
    <x v="3"/>
    <n v="1"/>
    <m/>
    <x v="124"/>
    <x v="127"/>
    <n v="48"/>
    <m/>
    <b v="0"/>
    <m/>
    <b v="0"/>
    <m/>
    <m/>
    <m/>
    <m/>
    <x v="4"/>
    <b v="1"/>
    <s v="C1 - Local Collaboration"/>
    <x v="2"/>
    <x v="0"/>
  </r>
  <r>
    <x v="0"/>
    <x v="221"/>
    <x v="216"/>
    <x v="1"/>
    <n v="3"/>
    <m/>
    <x v="100"/>
    <x v="128"/>
    <n v="24"/>
    <n v="24"/>
    <b v="1"/>
    <n v="12"/>
    <b v="1"/>
    <n v="12"/>
    <n v="0"/>
    <n v="0"/>
    <d v="2010-10-25T00:00:00"/>
    <x v="80"/>
    <b v="1"/>
    <s v="B"/>
    <x v="0"/>
    <x v="2"/>
  </r>
  <r>
    <x v="4"/>
    <x v="222"/>
    <x v="217"/>
    <x v="1"/>
    <n v="1"/>
    <m/>
    <x v="125"/>
    <x v="70"/>
    <n v="36"/>
    <n v="12"/>
    <b v="0"/>
    <m/>
    <b v="0"/>
    <m/>
    <n v="400000"/>
    <n v="1600000"/>
    <d v="2008-12-01T00:00:00"/>
    <x v="68"/>
    <b v="1"/>
    <s v="A"/>
    <x v="5"/>
    <x v="0"/>
  </r>
  <r>
    <x v="4"/>
    <x v="223"/>
    <x v="218"/>
    <x v="6"/>
    <n v="4"/>
    <d v="2010-11-08T00:00:00"/>
    <x v="42"/>
    <x v="129"/>
    <n v="48"/>
    <n v="0"/>
    <b v="0"/>
    <m/>
    <b v="0"/>
    <m/>
    <n v="0"/>
    <n v="0"/>
    <m/>
    <x v="4"/>
    <b v="1"/>
    <s v="B"/>
    <x v="0"/>
    <x v="3"/>
  </r>
  <r>
    <x v="0"/>
    <x v="224"/>
    <x v="219"/>
    <x v="1"/>
    <n v="1"/>
    <d v="2012-07-09T00:00:00"/>
    <x v="47"/>
    <x v="130"/>
    <n v="36"/>
    <n v="21"/>
    <b v="1"/>
    <n v="12"/>
    <b v="1"/>
    <n v="9"/>
    <n v="120000"/>
    <n v="1400000"/>
    <d v="2010-12-01T00:00:00"/>
    <x v="4"/>
    <b v="1"/>
    <s v="B"/>
    <x v="0"/>
    <x v="0"/>
  </r>
  <r>
    <x v="0"/>
    <x v="225"/>
    <x v="220"/>
    <x v="2"/>
    <n v="1"/>
    <m/>
    <x v="113"/>
    <x v="131"/>
    <n v="30"/>
    <n v="0"/>
    <b v="0"/>
    <m/>
    <b v="0"/>
    <m/>
    <m/>
    <m/>
    <m/>
    <x v="4"/>
    <b v="1"/>
    <s v="B"/>
    <x v="0"/>
    <x v="0"/>
  </r>
  <r>
    <x v="6"/>
    <x v="226"/>
    <x v="221"/>
    <x v="3"/>
    <n v="1"/>
    <m/>
    <x v="100"/>
    <x v="22"/>
    <n v="24"/>
    <n v="0"/>
    <b v="0"/>
    <n v="12"/>
    <b v="0"/>
    <n v="12"/>
    <n v="2000000"/>
    <m/>
    <d v="2010-11-30T00:00:00"/>
    <x v="81"/>
    <b v="1"/>
    <s v="B"/>
    <x v="0"/>
    <x v="0"/>
  </r>
  <r>
    <x v="0"/>
    <x v="227"/>
    <x v="222"/>
    <x v="1"/>
    <n v="1"/>
    <d v="2011-06-22T00:00:00"/>
    <x v="55"/>
    <x v="77"/>
    <n v="36"/>
    <n v="12"/>
    <b v="1"/>
    <n v="12"/>
    <b v="1"/>
    <n v="3"/>
    <n v="422704"/>
    <n v="1690816"/>
    <d v="2010-12-02T00:00:00"/>
    <x v="82"/>
    <b v="0"/>
    <s v="B"/>
    <x v="0"/>
    <x v="0"/>
  </r>
  <r>
    <x v="0"/>
    <x v="228"/>
    <x v="223"/>
    <x v="2"/>
    <n v="5"/>
    <m/>
    <x v="120"/>
    <x v="132"/>
    <n v="48"/>
    <n v="0"/>
    <b v="0"/>
    <n v="0"/>
    <b v="0"/>
    <m/>
    <n v="0"/>
    <n v="0"/>
    <m/>
    <x v="4"/>
    <b v="1"/>
    <s v="B"/>
    <x v="0"/>
    <x v="5"/>
  </r>
  <r>
    <x v="0"/>
    <x v="229"/>
    <x v="224"/>
    <x v="2"/>
    <n v="1"/>
    <m/>
    <x v="126"/>
    <x v="133"/>
    <n v="24"/>
    <n v="24"/>
    <b v="0"/>
    <n v="12"/>
    <b v="0"/>
    <n v="12"/>
    <n v="20000"/>
    <n v="60000"/>
    <d v="2011-01-17T00:00:00"/>
    <x v="83"/>
    <b v="1"/>
    <s v="B"/>
    <x v="4"/>
    <x v="0"/>
  </r>
  <r>
    <x v="0"/>
    <x v="230"/>
    <x v="115"/>
    <x v="1"/>
    <n v="3"/>
    <d v="2011-08-30T00:00:00"/>
    <x v="98"/>
    <x v="134"/>
    <n v="24"/>
    <n v="24"/>
    <b v="1"/>
    <n v="12"/>
    <b v="1"/>
    <n v="24"/>
    <n v="0"/>
    <n v="0"/>
    <m/>
    <x v="4"/>
    <b v="1"/>
    <s v="B"/>
    <x v="0"/>
    <x v="2"/>
  </r>
  <r>
    <x v="0"/>
    <x v="231"/>
    <x v="225"/>
    <x v="1"/>
    <n v="10"/>
    <m/>
    <x v="127"/>
    <x v="135"/>
    <n v="24"/>
    <n v="24"/>
    <b v="1"/>
    <n v="12"/>
    <b v="1"/>
    <n v="12"/>
    <m/>
    <m/>
    <m/>
    <x v="4"/>
    <b v="1"/>
    <s v="B"/>
    <x v="0"/>
    <x v="1"/>
  </r>
  <r>
    <x v="4"/>
    <x v="232"/>
    <x v="226"/>
    <x v="6"/>
    <n v="4"/>
    <m/>
    <x v="42"/>
    <x v="129"/>
    <n v="48"/>
    <n v="0"/>
    <b v="0"/>
    <m/>
    <b v="0"/>
    <m/>
    <n v="0"/>
    <n v="0"/>
    <m/>
    <x v="4"/>
    <b v="1"/>
    <s v="B"/>
    <x v="0"/>
    <x v="3"/>
  </r>
  <r>
    <x v="0"/>
    <x v="233"/>
    <x v="227"/>
    <x v="1"/>
    <n v="3"/>
    <d v="2011-07-01T00:00:00"/>
    <x v="100"/>
    <x v="136"/>
    <n v="36"/>
    <n v="12"/>
    <b v="1"/>
    <n v="12"/>
    <b v="1"/>
    <n v="18"/>
    <n v="0"/>
    <n v="7836000"/>
    <d v="2010-12-01T00:00:00"/>
    <x v="4"/>
    <b v="1"/>
    <s v="B"/>
    <x v="0"/>
    <x v="2"/>
  </r>
  <r>
    <x v="0"/>
    <x v="234"/>
    <x v="8"/>
    <x v="2"/>
    <n v="3"/>
    <m/>
    <x v="128"/>
    <x v="65"/>
    <n v="24"/>
    <n v="24"/>
    <b v="1"/>
    <n v="24"/>
    <b v="0"/>
    <m/>
    <n v="0"/>
    <n v="0"/>
    <d v="2011-01-05T00:00:00"/>
    <x v="84"/>
    <b v="1"/>
    <s v="B"/>
    <x v="0"/>
    <x v="2"/>
  </r>
  <r>
    <x v="0"/>
    <x v="235"/>
    <x v="9"/>
    <x v="2"/>
    <n v="3"/>
    <m/>
    <x v="100"/>
    <x v="58"/>
    <n v="36"/>
    <n v="12"/>
    <b v="1"/>
    <n v="12"/>
    <b v="1"/>
    <n v="4"/>
    <n v="0"/>
    <n v="0"/>
    <d v="2010-08-02T00:00:00"/>
    <x v="4"/>
    <b v="1"/>
    <s v="B"/>
    <x v="0"/>
    <x v="2"/>
  </r>
  <r>
    <x v="0"/>
    <x v="236"/>
    <x v="228"/>
    <x v="2"/>
    <n v="4"/>
    <d v="2012-11-01T00:00:00"/>
    <x v="129"/>
    <x v="137"/>
    <n v="36"/>
    <n v="12"/>
    <b v="1"/>
    <n v="9"/>
    <b v="1"/>
    <n v="3"/>
    <n v="0"/>
    <n v="0"/>
    <d v="2011-02-22T00:00:00"/>
    <x v="85"/>
    <b v="1"/>
    <s v="B"/>
    <x v="0"/>
    <x v="3"/>
  </r>
  <r>
    <x v="0"/>
    <x v="237"/>
    <x v="229"/>
    <x v="2"/>
    <n v="1"/>
    <d v="2011-11-18T00:00:00"/>
    <x v="130"/>
    <x v="138"/>
    <n v="18"/>
    <n v="0"/>
    <b v="1"/>
    <n v="12"/>
    <b v="1"/>
    <n v="19"/>
    <n v="4800000"/>
    <n v="0"/>
    <d v="2011-03-01T00:00:00"/>
    <x v="86"/>
    <b v="0"/>
    <s v="A"/>
    <x v="0"/>
    <x v="0"/>
  </r>
  <r>
    <x v="5"/>
    <x v="238"/>
    <x v="115"/>
    <x v="1"/>
    <n v="1"/>
    <m/>
    <x v="98"/>
    <x v="6"/>
    <m/>
    <n v="0"/>
    <b v="0"/>
    <m/>
    <b v="0"/>
    <m/>
    <n v="674000"/>
    <n v="0"/>
    <d v="2010-12-01T00:00:00"/>
    <x v="4"/>
    <b v="1"/>
    <s v="B"/>
    <x v="0"/>
    <x v="0"/>
  </r>
  <r>
    <x v="0"/>
    <x v="239"/>
    <x v="183"/>
    <x v="0"/>
    <n v="1"/>
    <d v="2012-05-09T00:00:00"/>
    <x v="131"/>
    <x v="139"/>
    <n v="24"/>
    <n v="24"/>
    <b v="1"/>
    <n v="12"/>
    <b v="1"/>
    <n v="12"/>
    <n v="3300000"/>
    <n v="13200000"/>
    <d v="2011-06-30T00:00:00"/>
    <x v="87"/>
    <b v="1"/>
    <s v="B"/>
    <x v="0"/>
    <x v="0"/>
  </r>
  <r>
    <x v="0"/>
    <x v="240"/>
    <x v="230"/>
    <x v="2"/>
    <n v="1"/>
    <d v="2011-06-02T00:00:00"/>
    <x v="98"/>
    <x v="139"/>
    <n v="36"/>
    <n v="21"/>
    <b v="1"/>
    <n v="12"/>
    <b v="1"/>
    <n v="9"/>
    <n v="1500000"/>
    <n v="0"/>
    <d v="2011-02-01T00:00:00"/>
    <x v="88"/>
    <b v="1"/>
    <s v="A"/>
    <x v="0"/>
    <x v="0"/>
  </r>
  <r>
    <x v="0"/>
    <x v="241"/>
    <x v="231"/>
    <x v="2"/>
    <n v="6"/>
    <m/>
    <x v="12"/>
    <x v="140"/>
    <n v="48"/>
    <n v="0"/>
    <b v="1"/>
    <n v="3"/>
    <b v="1"/>
    <n v="3"/>
    <n v="98956098"/>
    <n v="0"/>
    <m/>
    <x v="89"/>
    <b v="1"/>
    <s v="B"/>
    <x v="0"/>
    <x v="6"/>
  </r>
  <r>
    <x v="0"/>
    <x v="242"/>
    <x v="232"/>
    <x v="1"/>
    <n v="1"/>
    <m/>
    <x v="68"/>
    <x v="70"/>
    <n v="36"/>
    <n v="0"/>
    <b v="1"/>
    <n v="12"/>
    <b v="0"/>
    <m/>
    <n v="536292"/>
    <n v="0"/>
    <m/>
    <x v="4"/>
    <b v="1"/>
    <s v="A"/>
    <x v="12"/>
    <x v="0"/>
  </r>
  <r>
    <x v="0"/>
    <x v="243"/>
    <x v="233"/>
    <x v="6"/>
    <n v="4"/>
    <d v="2012-04-01T00:00:00"/>
    <x v="128"/>
    <x v="65"/>
    <n v="48"/>
    <n v="0"/>
    <b v="0"/>
    <m/>
    <b v="0"/>
    <m/>
    <n v="0"/>
    <n v="0"/>
    <d v="2011-03-17T00:00:00"/>
    <x v="78"/>
    <b v="1"/>
    <s v="B"/>
    <x v="0"/>
    <x v="3"/>
  </r>
  <r>
    <x v="7"/>
    <x v="244"/>
    <x v="230"/>
    <x v="2"/>
    <n v="1"/>
    <m/>
    <x v="6"/>
    <x v="6"/>
    <m/>
    <n v="0"/>
    <b v="0"/>
    <m/>
    <b v="0"/>
    <m/>
    <n v="5600000"/>
    <n v="0"/>
    <d v="2011-02-01T00:00:00"/>
    <x v="88"/>
    <b v="1"/>
    <s v="B"/>
    <x v="0"/>
    <x v="0"/>
  </r>
  <r>
    <x v="0"/>
    <x v="245"/>
    <x v="234"/>
    <x v="1"/>
    <n v="1"/>
    <d v="2011-01-28T00:00:00"/>
    <x v="132"/>
    <x v="141"/>
    <n v="48"/>
    <n v="0"/>
    <b v="0"/>
    <m/>
    <b v="0"/>
    <m/>
    <n v="303276"/>
    <n v="1200000"/>
    <m/>
    <x v="4"/>
    <b v="1"/>
    <s v="B"/>
    <x v="0"/>
    <x v="0"/>
  </r>
  <r>
    <x v="0"/>
    <x v="246"/>
    <x v="235"/>
    <x v="2"/>
    <n v="1"/>
    <m/>
    <x v="125"/>
    <x v="97"/>
    <n v="36"/>
    <n v="0"/>
    <b v="1"/>
    <n v="12"/>
    <b v="0"/>
    <m/>
    <n v="1070000"/>
    <n v="0"/>
    <d v="2011-02-14T00:00:00"/>
    <x v="6"/>
    <b v="1"/>
    <s v="B"/>
    <x v="12"/>
    <x v="0"/>
  </r>
  <r>
    <x v="0"/>
    <x v="247"/>
    <x v="236"/>
    <x v="1"/>
    <n v="1"/>
    <d v="2009-10-29T00:00:00"/>
    <x v="133"/>
    <x v="142"/>
    <n v="20"/>
    <n v="24"/>
    <b v="0"/>
    <n v="12"/>
    <b v="0"/>
    <n v="12"/>
    <n v="536292"/>
    <n v="1072854"/>
    <m/>
    <x v="90"/>
    <b v="0"/>
    <s v="B"/>
    <x v="4"/>
    <x v="0"/>
  </r>
  <r>
    <x v="4"/>
    <x v="248"/>
    <x v="237"/>
    <x v="2"/>
    <n v="1"/>
    <m/>
    <x v="6"/>
    <x v="6"/>
    <m/>
    <n v="0"/>
    <b v="0"/>
    <m/>
    <b v="0"/>
    <m/>
    <n v="3000000"/>
    <n v="0"/>
    <m/>
    <x v="4"/>
    <b v="1"/>
    <s v="O"/>
    <x v="0"/>
    <x v="0"/>
  </r>
  <r>
    <x v="0"/>
    <x v="249"/>
    <x v="238"/>
    <x v="2"/>
    <n v="5"/>
    <m/>
    <x v="134"/>
    <x v="77"/>
    <n v="24"/>
    <n v="24"/>
    <b v="1"/>
    <n v="12"/>
    <b v="1"/>
    <n v="12"/>
    <n v="0"/>
    <n v="0"/>
    <m/>
    <x v="4"/>
    <b v="1"/>
    <s v="B"/>
    <x v="0"/>
    <x v="5"/>
  </r>
  <r>
    <x v="0"/>
    <x v="250"/>
    <x v="239"/>
    <x v="1"/>
    <n v="1"/>
    <m/>
    <x v="135"/>
    <x v="143"/>
    <n v="36"/>
    <n v="12"/>
    <b v="1"/>
    <n v="17"/>
    <b v="1"/>
    <n v="2"/>
    <n v="5600000"/>
    <n v="8400000"/>
    <d v="2011-02-10T00:00:00"/>
    <x v="6"/>
    <b v="1"/>
    <s v="A"/>
    <x v="0"/>
    <x v="0"/>
  </r>
  <r>
    <x v="0"/>
    <x v="251"/>
    <x v="240"/>
    <x v="1"/>
    <n v="10"/>
    <m/>
    <x v="58"/>
    <x v="144"/>
    <n v="24"/>
    <n v="24"/>
    <b v="1"/>
    <n v="12"/>
    <b v="1"/>
    <n v="12"/>
    <m/>
    <m/>
    <m/>
    <x v="4"/>
    <b v="1"/>
    <s v="B"/>
    <x v="0"/>
    <x v="1"/>
  </r>
  <r>
    <x v="0"/>
    <x v="252"/>
    <x v="241"/>
    <x v="1"/>
    <n v="10"/>
    <d v="2011-02-02T00:00:00"/>
    <x v="136"/>
    <x v="145"/>
    <n v="24"/>
    <n v="24"/>
    <b v="1"/>
    <n v="12"/>
    <b v="1"/>
    <n v="28"/>
    <n v="0"/>
    <n v="0"/>
    <m/>
    <x v="4"/>
    <b v="1"/>
    <s v="B"/>
    <x v="0"/>
    <x v="1"/>
  </r>
  <r>
    <x v="0"/>
    <x v="253"/>
    <x v="242"/>
    <x v="1"/>
    <n v="10"/>
    <m/>
    <x v="137"/>
    <x v="146"/>
    <n v="24"/>
    <n v="24"/>
    <b v="1"/>
    <n v="11"/>
    <b v="1"/>
    <n v="23"/>
    <m/>
    <m/>
    <m/>
    <x v="4"/>
    <b v="1"/>
    <s v="B"/>
    <x v="0"/>
    <x v="1"/>
  </r>
  <r>
    <x v="0"/>
    <x v="254"/>
    <x v="243"/>
    <x v="1"/>
    <n v="10"/>
    <m/>
    <x v="138"/>
    <x v="116"/>
    <n v="48"/>
    <n v="0"/>
    <b v="1"/>
    <n v="1"/>
    <b v="0"/>
    <m/>
    <n v="0"/>
    <n v="0"/>
    <m/>
    <x v="4"/>
    <b v="1"/>
    <s v="B"/>
    <x v="13"/>
    <x v="1"/>
  </r>
  <r>
    <x v="0"/>
    <x v="255"/>
    <x v="244"/>
    <x v="1"/>
    <n v="10"/>
    <m/>
    <x v="48"/>
    <x v="147"/>
    <n v="24"/>
    <n v="30"/>
    <b v="1"/>
    <n v="12"/>
    <b v="1"/>
    <n v="21"/>
    <n v="0"/>
    <n v="0"/>
    <m/>
    <x v="4"/>
    <b v="1"/>
    <s v="B"/>
    <x v="0"/>
    <x v="1"/>
  </r>
  <r>
    <x v="0"/>
    <x v="256"/>
    <x v="245"/>
    <x v="1"/>
    <n v="10"/>
    <m/>
    <x v="98"/>
    <x v="148"/>
    <n v="24"/>
    <n v="24"/>
    <b v="1"/>
    <n v="12"/>
    <b v="1"/>
    <n v="16"/>
    <m/>
    <m/>
    <m/>
    <x v="4"/>
    <b v="1"/>
    <s v="B"/>
    <x v="0"/>
    <x v="1"/>
  </r>
  <r>
    <x v="0"/>
    <x v="257"/>
    <x v="246"/>
    <x v="0"/>
    <n v="4"/>
    <d v="2011-06-01T00:00:00"/>
    <x v="114"/>
    <x v="122"/>
    <n v="24"/>
    <n v="24"/>
    <b v="1"/>
    <n v="18"/>
    <b v="1"/>
    <n v="6"/>
    <n v="0"/>
    <n v="0"/>
    <d v="2010-05-01T00:00:00"/>
    <x v="74"/>
    <b v="1"/>
    <s v="B"/>
    <x v="0"/>
    <x v="3"/>
  </r>
  <r>
    <x v="0"/>
    <x v="258"/>
    <x v="247"/>
    <x v="2"/>
    <n v="2"/>
    <m/>
    <x v="98"/>
    <x v="114"/>
    <n v="24"/>
    <n v="24"/>
    <b v="1"/>
    <n v="12"/>
    <b v="1"/>
    <n v="12"/>
    <n v="1000000"/>
    <n v="4000000"/>
    <d v="2011-02-28T00:00:00"/>
    <x v="91"/>
    <b v="1"/>
    <s v="B"/>
    <x v="0"/>
    <x v="4"/>
  </r>
  <r>
    <x v="0"/>
    <x v="259"/>
    <x v="248"/>
    <x v="1"/>
    <n v="10"/>
    <m/>
    <x v="139"/>
    <x v="77"/>
    <n v="24"/>
    <n v="26"/>
    <b v="1"/>
    <n v="12"/>
    <b v="1"/>
    <n v="17"/>
    <m/>
    <m/>
    <m/>
    <x v="4"/>
    <b v="1"/>
    <s v="B"/>
    <x v="0"/>
    <x v="1"/>
  </r>
  <r>
    <x v="0"/>
    <x v="260"/>
    <x v="249"/>
    <x v="0"/>
    <n v="6"/>
    <m/>
    <x v="125"/>
    <x v="149"/>
    <n v="36"/>
    <n v="12"/>
    <b v="1"/>
    <n v="12"/>
    <b v="1"/>
    <n v="47"/>
    <n v="0"/>
    <n v="0"/>
    <d v="2011-05-01T00:00:00"/>
    <x v="92"/>
    <b v="1"/>
    <s v="B"/>
    <x v="0"/>
    <x v="6"/>
  </r>
  <r>
    <x v="0"/>
    <x v="261"/>
    <x v="250"/>
    <x v="6"/>
    <n v="3"/>
    <m/>
    <x v="135"/>
    <x v="150"/>
    <n v="24"/>
    <n v="24"/>
    <b v="1"/>
    <n v="12"/>
    <b v="1"/>
    <n v="38"/>
    <n v="0"/>
    <n v="0"/>
    <d v="2011-05-30T00:00:00"/>
    <x v="93"/>
    <b v="1"/>
    <s v="B"/>
    <x v="0"/>
    <x v="2"/>
  </r>
  <r>
    <x v="0"/>
    <x v="262"/>
    <x v="251"/>
    <x v="6"/>
    <n v="1"/>
    <m/>
    <x v="140"/>
    <x v="151"/>
    <n v="24"/>
    <n v="24"/>
    <b v="1"/>
    <n v="12"/>
    <b v="1"/>
    <n v="12"/>
    <n v="0"/>
    <n v="0"/>
    <d v="2011-03-31T00:00:00"/>
    <x v="94"/>
    <b v="1"/>
    <s v="A"/>
    <x v="0"/>
    <x v="0"/>
  </r>
  <r>
    <x v="0"/>
    <x v="263"/>
    <x v="252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4"/>
    <x v="253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5"/>
    <x v="254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6"/>
    <x v="255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7"/>
    <x v="256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8"/>
    <x v="257"/>
    <x v="0"/>
    <n v="3"/>
    <d v="2011-12-01T00:00:00"/>
    <x v="63"/>
    <x v="128"/>
    <n v="20"/>
    <n v="24"/>
    <b v="1"/>
    <n v="12"/>
    <b v="1"/>
    <n v="12"/>
    <n v="0"/>
    <n v="0"/>
    <d v="2011-01-01T00:00:00"/>
    <x v="95"/>
    <b v="1"/>
    <s v="B"/>
    <x v="0"/>
    <x v="2"/>
  </r>
  <r>
    <x v="0"/>
    <x v="269"/>
    <x v="258"/>
    <x v="1"/>
    <n v="3"/>
    <d v="2011-07-25T00:00:00"/>
    <x v="100"/>
    <x v="152"/>
    <n v="36"/>
    <n v="12"/>
    <b v="1"/>
    <n v="12"/>
    <b v="1"/>
    <n v="9"/>
    <n v="0"/>
    <n v="0"/>
    <m/>
    <x v="4"/>
    <b v="1"/>
    <s v="B"/>
    <x v="0"/>
    <x v="2"/>
  </r>
  <r>
    <x v="0"/>
    <x v="270"/>
    <x v="259"/>
    <x v="2"/>
    <n v="5"/>
    <m/>
    <x v="141"/>
    <x v="153"/>
    <n v="48"/>
    <n v="0"/>
    <b v="0"/>
    <m/>
    <b v="0"/>
    <m/>
    <n v="0"/>
    <n v="0"/>
    <m/>
    <x v="4"/>
    <b v="1"/>
    <s v="B"/>
    <x v="0"/>
    <x v="5"/>
  </r>
  <r>
    <x v="0"/>
    <x v="271"/>
    <x v="260"/>
    <x v="3"/>
    <n v="3"/>
    <d v="2012-03-20T00:00:00"/>
    <x v="142"/>
    <x v="154"/>
    <n v="24"/>
    <n v="24"/>
    <b v="1"/>
    <n v="9"/>
    <b v="1"/>
    <n v="14"/>
    <m/>
    <m/>
    <d v="2012-01-01T00:00:00"/>
    <x v="84"/>
    <b v="1"/>
    <s v="A"/>
    <x v="0"/>
    <x v="2"/>
  </r>
  <r>
    <x v="0"/>
    <x v="272"/>
    <x v="261"/>
    <x v="2"/>
    <n v="1"/>
    <d v="2011-11-05T00:00:00"/>
    <x v="143"/>
    <x v="155"/>
    <n v="12"/>
    <n v="12"/>
    <b v="1"/>
    <n v="12"/>
    <b v="1"/>
    <n v="60"/>
    <n v="90000"/>
    <n v="180000"/>
    <m/>
    <x v="96"/>
    <b v="1"/>
    <s v="A"/>
    <x v="0"/>
    <x v="0"/>
  </r>
  <r>
    <x v="4"/>
    <x v="273"/>
    <x v="262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274"/>
    <x v="263"/>
    <x v="3"/>
    <n v="1"/>
    <m/>
    <x v="128"/>
    <x v="156"/>
    <n v="24"/>
    <n v="24"/>
    <b v="0"/>
    <m/>
    <b v="0"/>
    <m/>
    <n v="1600000"/>
    <n v="6400000"/>
    <d v="2011-10-31T00:00:00"/>
    <x v="97"/>
    <b v="1"/>
    <s v="B"/>
    <x v="4"/>
    <x v="0"/>
  </r>
  <r>
    <x v="4"/>
    <x v="275"/>
    <x v="264"/>
    <x v="3"/>
    <n v="1"/>
    <m/>
    <x v="128"/>
    <x v="156"/>
    <n v="24"/>
    <n v="24"/>
    <b v="0"/>
    <m/>
    <b v="0"/>
    <m/>
    <n v="1300000"/>
    <n v="5200000"/>
    <d v="2011-10-31T00:00:00"/>
    <x v="97"/>
    <b v="1"/>
    <s v="B"/>
    <x v="4"/>
    <x v="0"/>
  </r>
  <r>
    <x v="0"/>
    <x v="276"/>
    <x v="265"/>
    <x v="1"/>
    <n v="1"/>
    <d v="2012-06-18T00:00:00"/>
    <x v="107"/>
    <x v="157"/>
    <n v="48"/>
    <n v="36"/>
    <b v="1"/>
    <n v="12"/>
    <b v="1"/>
    <n v="12"/>
    <n v="31000000"/>
    <n v="0"/>
    <d v="2011-09-01T00:00:00"/>
    <x v="97"/>
    <b v="1"/>
    <s v="A"/>
    <x v="0"/>
    <x v="0"/>
  </r>
  <r>
    <x v="0"/>
    <x v="277"/>
    <x v="266"/>
    <x v="1"/>
    <n v="1"/>
    <m/>
    <x v="144"/>
    <x v="158"/>
    <n v="48"/>
    <n v="0"/>
    <b v="1"/>
    <n v="1"/>
    <b v="0"/>
    <m/>
    <n v="0"/>
    <n v="0"/>
    <d v="2011-08-01T00:00:00"/>
    <x v="98"/>
    <b v="1"/>
    <s v="A"/>
    <x v="13"/>
    <x v="0"/>
  </r>
  <r>
    <x v="6"/>
    <x v="278"/>
    <x v="267"/>
    <x v="1"/>
    <n v="1"/>
    <m/>
    <x v="140"/>
    <x v="122"/>
    <n v="24"/>
    <n v="24"/>
    <b v="0"/>
    <m/>
    <b v="0"/>
    <m/>
    <n v="0"/>
    <n v="0"/>
    <d v="2011-11-21T00:00:00"/>
    <x v="4"/>
    <b v="1"/>
    <s v="A"/>
    <x v="4"/>
    <x v="0"/>
  </r>
  <r>
    <x v="0"/>
    <x v="279"/>
    <x v="268"/>
    <x v="0"/>
    <n v="1"/>
    <d v="2012-12-21T00:00:00"/>
    <x v="145"/>
    <x v="151"/>
    <n v="24"/>
    <n v="24"/>
    <b v="1"/>
    <n v="12"/>
    <b v="1"/>
    <n v="16"/>
    <n v="3000000"/>
    <n v="12000000"/>
    <d v="2012-01-15T00:00:00"/>
    <x v="99"/>
    <b v="1"/>
    <s v="A"/>
    <x v="0"/>
    <x v="0"/>
  </r>
  <r>
    <x v="0"/>
    <x v="280"/>
    <x v="269"/>
    <x v="1"/>
    <n v="10"/>
    <d v="2012-08-06T00:00:00"/>
    <x v="146"/>
    <x v="159"/>
    <n v="36"/>
    <n v="12"/>
    <b v="1"/>
    <n v="12"/>
    <b v="0"/>
    <m/>
    <n v="0"/>
    <n v="0"/>
    <d v="2012-01-24T00:00:00"/>
    <x v="100"/>
    <b v="1"/>
    <s v="B"/>
    <x v="0"/>
    <x v="1"/>
  </r>
  <r>
    <x v="0"/>
    <x v="281"/>
    <x v="270"/>
    <x v="3"/>
    <n v="3"/>
    <d v="2012-06-14T00:00:00"/>
    <x v="147"/>
    <x v="58"/>
    <n v="24"/>
    <n v="24"/>
    <b v="1"/>
    <n v="12"/>
    <b v="1"/>
    <n v="5"/>
    <n v="0"/>
    <n v="0"/>
    <m/>
    <x v="101"/>
    <b v="1"/>
    <s v="B"/>
    <x v="0"/>
    <x v="2"/>
  </r>
  <r>
    <x v="0"/>
    <x v="282"/>
    <x v="271"/>
    <x v="1"/>
    <n v="1"/>
    <d v="2010-06-01T00:00:00"/>
    <x v="148"/>
    <x v="125"/>
    <n v="36"/>
    <n v="12"/>
    <b v="1"/>
    <n v="14"/>
    <b v="0"/>
    <m/>
    <n v="100000"/>
    <m/>
    <m/>
    <x v="4"/>
    <b v="1"/>
    <s v="B"/>
    <x v="11"/>
    <x v="0"/>
  </r>
  <r>
    <x v="0"/>
    <x v="283"/>
    <x v="272"/>
    <x v="2"/>
    <n v="1"/>
    <d v="2013-07-01T00:00:00"/>
    <x v="149"/>
    <x v="160"/>
    <n v="36"/>
    <n v="24"/>
    <b v="1"/>
    <n v="24"/>
    <b v="0"/>
    <m/>
    <n v="900000"/>
    <n v="2900000"/>
    <m/>
    <x v="83"/>
    <b v="1"/>
    <s v="B1"/>
    <x v="0"/>
    <x v="0"/>
  </r>
  <r>
    <x v="9"/>
    <x v="284"/>
    <x v="273"/>
    <x v="6"/>
    <n v="1"/>
    <m/>
    <x v="138"/>
    <x v="94"/>
    <n v="48"/>
    <n v="0"/>
    <b v="0"/>
    <m/>
    <b v="0"/>
    <m/>
    <n v="0"/>
    <n v="0"/>
    <m/>
    <x v="4"/>
    <b v="1"/>
    <s v="C1 - Local Collaboration"/>
    <x v="0"/>
    <x v="0"/>
  </r>
  <r>
    <x v="4"/>
    <x v="28"/>
    <x v="274"/>
    <x v="2"/>
    <n v="1"/>
    <m/>
    <x v="150"/>
    <x v="161"/>
    <n v="48"/>
    <n v="0"/>
    <b v="0"/>
    <m/>
    <b v="0"/>
    <m/>
    <n v="0"/>
    <n v="0"/>
    <m/>
    <x v="102"/>
    <b v="1"/>
    <s v="B"/>
    <x v="0"/>
    <x v="0"/>
  </r>
  <r>
    <x v="0"/>
    <x v="285"/>
    <x v="275"/>
    <x v="0"/>
    <n v="1"/>
    <d v="2013-09-03T00:00:00"/>
    <x v="151"/>
    <x v="162"/>
    <n v="36"/>
    <n v="12"/>
    <b v="1"/>
    <n v="12"/>
    <b v="0"/>
    <m/>
    <n v="2500000"/>
    <n v="10000000"/>
    <d v="2012-10-01T00:00:00"/>
    <x v="103"/>
    <b v="1"/>
    <s v="B"/>
    <x v="0"/>
    <x v="0"/>
  </r>
  <r>
    <x v="0"/>
    <x v="286"/>
    <x v="276"/>
    <x v="0"/>
    <n v="3"/>
    <d v="2012-12-11T00:00:00"/>
    <x v="152"/>
    <x v="163"/>
    <n v="36"/>
    <n v="12"/>
    <b v="1"/>
    <n v="11"/>
    <b v="0"/>
    <n v="12"/>
    <n v="0"/>
    <n v="0"/>
    <m/>
    <x v="104"/>
    <b v="1"/>
    <s v="A"/>
    <x v="14"/>
    <x v="2"/>
  </r>
  <r>
    <x v="0"/>
    <x v="287"/>
    <x v="277"/>
    <x v="0"/>
    <n v="5"/>
    <d v="2013-02-19T00:00:00"/>
    <x v="153"/>
    <x v="137"/>
    <n v="36"/>
    <n v="12"/>
    <b v="1"/>
    <n v="8"/>
    <b v="0"/>
    <m/>
    <n v="1714444"/>
    <n v="0"/>
    <m/>
    <x v="104"/>
    <b v="1"/>
    <s v="B"/>
    <x v="15"/>
    <x v="5"/>
  </r>
  <r>
    <x v="0"/>
    <x v="288"/>
    <x v="278"/>
    <x v="2"/>
    <n v="5"/>
    <m/>
    <x v="154"/>
    <x v="164"/>
    <n v="24"/>
    <n v="24"/>
    <b v="1"/>
    <n v="12"/>
    <b v="1"/>
    <n v="12"/>
    <n v="0"/>
    <n v="0"/>
    <m/>
    <x v="4"/>
    <b v="1"/>
    <s v="B"/>
    <x v="0"/>
    <x v="5"/>
  </r>
  <r>
    <x v="0"/>
    <x v="289"/>
    <x v="279"/>
    <x v="0"/>
    <n v="2"/>
    <m/>
    <x v="3"/>
    <x v="50"/>
    <n v="24"/>
    <n v="0"/>
    <b v="1"/>
    <n v="12"/>
    <b v="1"/>
    <n v="12"/>
    <n v="3014598"/>
    <n v="12058393.52"/>
    <m/>
    <x v="4"/>
    <b v="1"/>
    <s v="B"/>
    <x v="0"/>
    <x v="4"/>
  </r>
  <r>
    <x v="0"/>
    <x v="290"/>
    <x v="280"/>
    <x v="3"/>
    <n v="2"/>
    <m/>
    <x v="155"/>
    <x v="165"/>
    <n v="24"/>
    <n v="24"/>
    <b v="1"/>
    <n v="12"/>
    <b v="1"/>
    <n v="18"/>
    <n v="500000"/>
    <n v="2000000"/>
    <m/>
    <x v="4"/>
    <b v="1"/>
    <s v="B"/>
    <x v="0"/>
    <x v="4"/>
  </r>
  <r>
    <x v="0"/>
    <x v="291"/>
    <x v="281"/>
    <x v="1"/>
    <n v="3"/>
    <m/>
    <x v="156"/>
    <x v="166"/>
    <n v="36"/>
    <n v="0"/>
    <b v="1"/>
    <n v="12"/>
    <b v="1"/>
    <n v="4"/>
    <n v="0"/>
    <n v="0"/>
    <m/>
    <x v="4"/>
    <b v="1"/>
    <s v="A"/>
    <x v="0"/>
    <x v="2"/>
  </r>
  <r>
    <x v="0"/>
    <x v="292"/>
    <x v="282"/>
    <x v="1"/>
    <n v="2"/>
    <m/>
    <x v="157"/>
    <x v="52"/>
    <n v="24"/>
    <n v="24"/>
    <b v="1"/>
    <n v="12"/>
    <b v="1"/>
    <n v="12"/>
    <n v="20000"/>
    <n v="80000"/>
    <m/>
    <x v="4"/>
    <b v="1"/>
    <s v="B"/>
    <x v="0"/>
    <x v="4"/>
  </r>
  <r>
    <x v="0"/>
    <x v="293"/>
    <x v="283"/>
    <x v="1"/>
    <n v="3"/>
    <m/>
    <x v="100"/>
    <x v="4"/>
    <n v="24"/>
    <n v="24"/>
    <b v="0"/>
    <n v="12"/>
    <b v="1"/>
    <n v="31"/>
    <n v="0"/>
    <n v="0"/>
    <m/>
    <x v="4"/>
    <b v="1"/>
    <s v="B"/>
    <x v="6"/>
    <x v="2"/>
  </r>
  <r>
    <x v="0"/>
    <x v="294"/>
    <x v="284"/>
    <x v="2"/>
    <n v="3"/>
    <m/>
    <x v="123"/>
    <x v="150"/>
    <n v="36"/>
    <n v="12"/>
    <b v="1"/>
    <n v="12"/>
    <b v="1"/>
    <n v="46"/>
    <n v="0"/>
    <n v="0"/>
    <m/>
    <x v="4"/>
    <b v="1"/>
    <s v="A"/>
    <x v="0"/>
    <x v="2"/>
  </r>
  <r>
    <x v="0"/>
    <x v="295"/>
    <x v="285"/>
    <x v="3"/>
    <n v="3"/>
    <m/>
    <x v="158"/>
    <x v="131"/>
    <n v="39"/>
    <n v="0"/>
    <b v="1"/>
    <n v="12"/>
    <b v="0"/>
    <m/>
    <n v="0"/>
    <n v="0"/>
    <m/>
    <x v="4"/>
    <b v="1"/>
    <s v="B"/>
    <x v="12"/>
    <x v="2"/>
  </r>
  <r>
    <x v="0"/>
    <x v="296"/>
    <x v="286"/>
    <x v="2"/>
    <n v="2"/>
    <m/>
    <x v="76"/>
    <x v="38"/>
    <n v="48"/>
    <n v="0"/>
    <b v="0"/>
    <m/>
    <b v="0"/>
    <m/>
    <n v="0"/>
    <n v="0"/>
    <m/>
    <x v="4"/>
    <b v="1"/>
    <s v="B"/>
    <x v="0"/>
    <x v="4"/>
  </r>
  <r>
    <x v="0"/>
    <x v="297"/>
    <x v="287"/>
    <x v="1"/>
    <n v="2"/>
    <m/>
    <x v="139"/>
    <x v="114"/>
    <n v="24"/>
    <n v="24"/>
    <b v="1"/>
    <n v="12"/>
    <b v="1"/>
    <n v="16"/>
    <n v="250000"/>
    <n v="1000000"/>
    <m/>
    <x v="4"/>
    <b v="1"/>
    <s v="B"/>
    <x v="0"/>
    <x v="4"/>
  </r>
  <r>
    <x v="0"/>
    <x v="298"/>
    <x v="288"/>
    <x v="1"/>
    <n v="2"/>
    <m/>
    <x v="76"/>
    <x v="167"/>
    <n v="48"/>
    <n v="0"/>
    <b v="1"/>
    <n v="2"/>
    <b v="0"/>
    <m/>
    <n v="0"/>
    <n v="0"/>
    <m/>
    <x v="4"/>
    <b v="1"/>
    <s v="B"/>
    <x v="11"/>
    <x v="4"/>
  </r>
  <r>
    <x v="0"/>
    <x v="298"/>
    <x v="289"/>
    <x v="1"/>
    <n v="2"/>
    <d v="2008-03-01T00:00:00"/>
    <x v="76"/>
    <x v="167"/>
    <n v="48"/>
    <n v="0"/>
    <b v="1"/>
    <n v="2"/>
    <b v="0"/>
    <m/>
    <n v="1600000"/>
    <n v="6400000"/>
    <m/>
    <x v="4"/>
    <b v="1"/>
    <s v="B"/>
    <x v="11"/>
    <x v="4"/>
  </r>
  <r>
    <x v="0"/>
    <x v="299"/>
    <x v="290"/>
    <x v="3"/>
    <n v="3"/>
    <m/>
    <x v="159"/>
    <x v="168"/>
    <n v="24"/>
    <n v="24"/>
    <b v="1"/>
    <n v="12"/>
    <b v="1"/>
    <n v="17"/>
    <n v="0"/>
    <n v="0"/>
    <m/>
    <x v="4"/>
    <b v="1"/>
    <s v="B"/>
    <x v="0"/>
    <x v="2"/>
  </r>
  <r>
    <x v="0"/>
    <x v="300"/>
    <x v="291"/>
    <x v="2"/>
    <n v="5"/>
    <m/>
    <x v="100"/>
    <x v="128"/>
    <n v="24"/>
    <n v="24"/>
    <b v="1"/>
    <n v="12"/>
    <b v="1"/>
    <n v="12"/>
    <n v="0"/>
    <n v="0"/>
    <m/>
    <x v="4"/>
    <b v="1"/>
    <s v="B"/>
    <x v="0"/>
    <x v="5"/>
  </r>
  <r>
    <x v="0"/>
    <x v="300"/>
    <x v="292"/>
    <x v="2"/>
    <n v="5"/>
    <m/>
    <x v="100"/>
    <x v="128"/>
    <n v="24"/>
    <n v="24"/>
    <b v="1"/>
    <n v="12"/>
    <b v="1"/>
    <n v="12"/>
    <n v="0"/>
    <n v="0"/>
    <m/>
    <x v="4"/>
    <b v="1"/>
    <s v="B"/>
    <x v="0"/>
    <x v="5"/>
  </r>
  <r>
    <x v="0"/>
    <x v="300"/>
    <x v="293"/>
    <x v="2"/>
    <n v="5"/>
    <m/>
    <x v="100"/>
    <x v="128"/>
    <n v="24"/>
    <n v="24"/>
    <b v="1"/>
    <n v="12"/>
    <b v="1"/>
    <n v="12"/>
    <n v="0"/>
    <n v="0"/>
    <m/>
    <x v="4"/>
    <b v="1"/>
    <s v="B"/>
    <x v="0"/>
    <x v="5"/>
  </r>
  <r>
    <x v="0"/>
    <x v="244"/>
    <x v="294"/>
    <x v="3"/>
    <n v="2"/>
    <m/>
    <x v="25"/>
    <x v="88"/>
    <n v="36"/>
    <n v="0"/>
    <b v="1"/>
    <n v="6"/>
    <b v="0"/>
    <m/>
    <n v="0"/>
    <n v="0"/>
    <m/>
    <x v="4"/>
    <b v="1"/>
    <s v="B"/>
    <x v="9"/>
    <x v="4"/>
  </r>
  <r>
    <x v="4"/>
    <x v="301"/>
    <x v="295"/>
    <x v="1"/>
    <n v="2"/>
    <m/>
    <x v="6"/>
    <x v="6"/>
    <m/>
    <n v="0"/>
    <b v="1"/>
    <n v="12"/>
    <b v="0"/>
    <n v="12"/>
    <n v="0"/>
    <n v="0"/>
    <m/>
    <x v="105"/>
    <b v="1"/>
    <m/>
    <x v="12"/>
    <x v="4"/>
  </r>
  <r>
    <x v="0"/>
    <x v="302"/>
    <x v="296"/>
    <x v="3"/>
    <n v="10"/>
    <m/>
    <x v="95"/>
    <x v="28"/>
    <n v="36"/>
    <n v="19"/>
    <b v="1"/>
    <n v="12"/>
    <b v="1"/>
    <n v="7"/>
    <n v="0"/>
    <n v="0"/>
    <m/>
    <x v="4"/>
    <b v="1"/>
    <s v="B"/>
    <x v="0"/>
    <x v="1"/>
  </r>
  <r>
    <x v="0"/>
    <x v="303"/>
    <x v="297"/>
    <x v="3"/>
    <n v="10"/>
    <m/>
    <x v="160"/>
    <x v="169"/>
    <n v="6"/>
    <n v="0"/>
    <b v="0"/>
    <m/>
    <b v="0"/>
    <m/>
    <n v="0"/>
    <n v="0"/>
    <m/>
    <x v="4"/>
    <b v="1"/>
    <s v="B"/>
    <x v="0"/>
    <x v="1"/>
  </r>
  <r>
    <x v="0"/>
    <x v="304"/>
    <x v="298"/>
    <x v="3"/>
    <n v="2"/>
    <m/>
    <x v="97"/>
    <x v="170"/>
    <n v="24"/>
    <n v="0"/>
    <b v="0"/>
    <n v="12"/>
    <b v="0"/>
    <m/>
    <n v="3885637"/>
    <n v="7771274"/>
    <m/>
    <x v="4"/>
    <b v="1"/>
    <s v="B"/>
    <x v="0"/>
    <x v="4"/>
  </r>
  <r>
    <x v="0"/>
    <x v="305"/>
    <x v="165"/>
    <x v="3"/>
    <n v="10"/>
    <m/>
    <x v="0"/>
    <x v="0"/>
    <n v="48"/>
    <n v="0"/>
    <b v="0"/>
    <m/>
    <b v="0"/>
    <m/>
    <m/>
    <m/>
    <m/>
    <x v="4"/>
    <b v="1"/>
    <s v="B"/>
    <x v="0"/>
    <x v="1"/>
  </r>
  <r>
    <x v="0"/>
    <x v="306"/>
    <x v="299"/>
    <x v="3"/>
    <n v="2"/>
    <m/>
    <x v="139"/>
    <x v="171"/>
    <n v="24"/>
    <n v="24"/>
    <b v="1"/>
    <n v="12"/>
    <b v="1"/>
    <n v="12"/>
    <n v="1739564.3"/>
    <n v="5218692.8899999997"/>
    <m/>
    <x v="4"/>
    <b v="1"/>
    <s v="B"/>
    <x v="0"/>
    <x v="4"/>
  </r>
  <r>
    <x v="0"/>
    <x v="307"/>
    <x v="300"/>
    <x v="3"/>
    <n v="4"/>
    <m/>
    <x v="100"/>
    <x v="128"/>
    <n v="48"/>
    <n v="0"/>
    <b v="0"/>
    <n v="0"/>
    <b v="0"/>
    <m/>
    <n v="0"/>
    <n v="0"/>
    <m/>
    <x v="4"/>
    <b v="1"/>
    <s v="O"/>
    <x v="0"/>
    <x v="3"/>
  </r>
  <r>
    <x v="9"/>
    <x v="308"/>
    <x v="301"/>
    <x v="3"/>
    <n v="1"/>
    <m/>
    <x v="161"/>
    <x v="172"/>
    <n v="48"/>
    <n v="0"/>
    <b v="0"/>
    <m/>
    <b v="0"/>
    <m/>
    <n v="0"/>
    <n v="0"/>
    <m/>
    <x v="4"/>
    <b v="1"/>
    <s v="C1 - Local Collaboration"/>
    <x v="0"/>
    <x v="0"/>
  </r>
  <r>
    <x v="4"/>
    <x v="28"/>
    <x v="302"/>
    <x v="2"/>
    <n v="1"/>
    <m/>
    <x v="6"/>
    <x v="6"/>
    <m/>
    <n v="0"/>
    <b v="0"/>
    <m/>
    <b v="0"/>
    <m/>
    <n v="0"/>
    <n v="0"/>
    <m/>
    <x v="4"/>
    <b v="1"/>
    <s v="B"/>
    <x v="0"/>
    <x v="0"/>
  </r>
  <r>
    <x v="4"/>
    <x v="309"/>
    <x v="303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28"/>
    <x v="304"/>
    <x v="2"/>
    <n v="1"/>
    <m/>
    <x v="23"/>
    <x v="23"/>
    <n v="48"/>
    <n v="0"/>
    <b v="0"/>
    <m/>
    <b v="0"/>
    <m/>
    <n v="0"/>
    <n v="0"/>
    <d v="2014-08-26T00:00:00"/>
    <x v="7"/>
    <b v="1"/>
    <s v="B"/>
    <x v="0"/>
    <x v="0"/>
  </r>
  <r>
    <x v="8"/>
    <x v="310"/>
    <x v="305"/>
    <x v="2"/>
    <n v="1"/>
    <m/>
    <x v="6"/>
    <x v="6"/>
    <m/>
    <n v="0"/>
    <b v="0"/>
    <m/>
    <b v="0"/>
    <m/>
    <n v="0"/>
    <n v="0"/>
    <m/>
    <x v="4"/>
    <b v="1"/>
    <s v="B"/>
    <x v="0"/>
    <x v="0"/>
  </r>
  <r>
    <x v="9"/>
    <x v="311"/>
    <x v="306"/>
    <x v="3"/>
    <n v="1"/>
    <m/>
    <x v="6"/>
    <x v="6"/>
    <m/>
    <n v="0"/>
    <b v="0"/>
    <m/>
    <b v="0"/>
    <m/>
    <n v="0"/>
    <n v="0"/>
    <m/>
    <x v="4"/>
    <b v="1"/>
    <s v="C1 - Local Collaboration"/>
    <x v="0"/>
    <x v="0"/>
  </r>
  <r>
    <x v="4"/>
    <x v="312"/>
    <x v="307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9"/>
    <x v="313"/>
    <x v="308"/>
    <x v="2"/>
    <n v="1"/>
    <m/>
    <x v="6"/>
    <x v="6"/>
    <m/>
    <n v="0"/>
    <b v="0"/>
    <m/>
    <b v="0"/>
    <m/>
    <n v="0"/>
    <n v="0"/>
    <m/>
    <x v="4"/>
    <b v="1"/>
    <s v="C1 - Local Collaboration"/>
    <x v="0"/>
    <x v="0"/>
  </r>
  <r>
    <x v="4"/>
    <x v="314"/>
    <x v="309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28"/>
    <x v="310"/>
    <x v="2"/>
    <n v="1"/>
    <m/>
    <x v="23"/>
    <x v="23"/>
    <n v="48"/>
    <n v="0"/>
    <b v="0"/>
    <m/>
    <b v="0"/>
    <m/>
    <n v="0"/>
    <n v="0"/>
    <d v="2014-08-26T00:00:00"/>
    <x v="7"/>
    <b v="1"/>
    <s v="B"/>
    <x v="0"/>
    <x v="0"/>
  </r>
  <r>
    <x v="4"/>
    <x v="315"/>
    <x v="311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16"/>
    <x v="312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17"/>
    <x v="313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18"/>
    <x v="314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0"/>
    <x v="319"/>
    <x v="315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20"/>
    <x v="316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21"/>
    <x v="317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0"/>
    <x v="322"/>
    <x v="318"/>
    <x v="1"/>
    <n v="3"/>
    <m/>
    <x v="129"/>
    <x v="173"/>
    <n v="24"/>
    <n v="24"/>
    <b v="1"/>
    <n v="12"/>
    <b v="1"/>
    <n v="17"/>
    <n v="0"/>
    <n v="0"/>
    <m/>
    <x v="98"/>
    <b v="1"/>
    <s v="B"/>
    <x v="0"/>
    <x v="2"/>
  </r>
  <r>
    <x v="4"/>
    <x v="323"/>
    <x v="319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4"/>
    <x v="324"/>
    <x v="320"/>
    <x v="2"/>
    <n v="1"/>
    <m/>
    <x v="6"/>
    <x v="6"/>
    <m/>
    <n v="0"/>
    <b v="0"/>
    <m/>
    <b v="0"/>
    <m/>
    <n v="0"/>
    <n v="0"/>
    <m/>
    <x v="4"/>
    <b v="1"/>
    <s v="B"/>
    <x v="0"/>
    <x v="0"/>
  </r>
  <r>
    <x v="0"/>
    <x v="325"/>
    <x v="321"/>
    <x v="2"/>
    <n v="2"/>
    <m/>
    <x v="135"/>
    <x v="134"/>
    <n v="24"/>
    <n v="24"/>
    <b v="1"/>
    <n v="12"/>
    <b v="1"/>
    <n v="18"/>
    <n v="1"/>
    <n v="4"/>
    <m/>
    <x v="4"/>
    <b v="1"/>
    <s v="O"/>
    <x v="0"/>
    <x v="4"/>
  </r>
  <r>
    <x v="0"/>
    <x v="325"/>
    <x v="322"/>
    <x v="2"/>
    <n v="2"/>
    <m/>
    <x v="135"/>
    <x v="134"/>
    <n v="24"/>
    <n v="24"/>
    <b v="1"/>
    <n v="12"/>
    <b v="1"/>
    <n v="18"/>
    <n v="1000000"/>
    <n v="4000000"/>
    <m/>
    <x v="4"/>
    <b v="1"/>
    <s v="O"/>
    <x v="0"/>
    <x v="4"/>
  </r>
  <r>
    <x v="0"/>
    <x v="325"/>
    <x v="323"/>
    <x v="2"/>
    <n v="2"/>
    <m/>
    <x v="135"/>
    <x v="134"/>
    <n v="24"/>
    <n v="24"/>
    <b v="1"/>
    <n v="12"/>
    <b v="1"/>
    <n v="18"/>
    <n v="1000000"/>
    <n v="4000000"/>
    <m/>
    <x v="4"/>
    <b v="1"/>
    <s v="O"/>
    <x v="0"/>
    <x v="4"/>
  </r>
  <r>
    <x v="0"/>
    <x v="325"/>
    <x v="324"/>
    <x v="2"/>
    <n v="2"/>
    <m/>
    <x v="135"/>
    <x v="134"/>
    <n v="24"/>
    <n v="24"/>
    <b v="1"/>
    <n v="12"/>
    <b v="1"/>
    <n v="18"/>
    <n v="1"/>
    <n v="0"/>
    <m/>
    <x v="4"/>
    <b v="1"/>
    <s v="O"/>
    <x v="0"/>
    <x v="4"/>
  </r>
  <r>
    <x v="0"/>
    <x v="298"/>
    <x v="325"/>
    <x v="1"/>
    <n v="2"/>
    <m/>
    <x v="76"/>
    <x v="167"/>
    <n v="48"/>
    <n v="0"/>
    <b v="1"/>
    <n v="2"/>
    <b v="0"/>
    <m/>
    <n v="150000"/>
    <n v="600000"/>
    <m/>
    <x v="4"/>
    <b v="1"/>
    <s v="B"/>
    <x v="11"/>
    <x v="4"/>
  </r>
  <r>
    <x v="0"/>
    <x v="326"/>
    <x v="55"/>
    <x v="3"/>
    <n v="2"/>
    <m/>
    <x v="2"/>
    <x v="16"/>
    <n v="48"/>
    <n v="0"/>
    <b v="1"/>
    <n v="1"/>
    <b v="0"/>
    <m/>
    <n v="5000000"/>
    <n v="20000000"/>
    <m/>
    <x v="4"/>
    <b v="1"/>
    <s v="A"/>
    <x v="13"/>
    <x v="4"/>
  </r>
  <r>
    <x v="0"/>
    <x v="298"/>
    <x v="326"/>
    <x v="1"/>
    <n v="2"/>
    <m/>
    <x v="123"/>
    <x v="167"/>
    <n v="20"/>
    <n v="0"/>
    <b v="1"/>
    <n v="2"/>
    <b v="0"/>
    <m/>
    <n v="25000"/>
    <n v="100000"/>
    <m/>
    <x v="4"/>
    <b v="1"/>
    <s v="A"/>
    <x v="11"/>
    <x v="4"/>
  </r>
  <r>
    <x v="0"/>
    <x v="327"/>
    <x v="327"/>
    <x v="1"/>
    <n v="2"/>
    <m/>
    <x v="131"/>
    <x v="174"/>
    <n v="36"/>
    <n v="12"/>
    <b v="1"/>
    <n v="12"/>
    <b v="1"/>
    <n v="17"/>
    <n v="9000000"/>
    <n v="36000000"/>
    <d v="2011-03-01T00:00:00"/>
    <x v="87"/>
    <b v="1"/>
    <s v="A"/>
    <x v="0"/>
    <x v="4"/>
  </r>
  <r>
    <x v="0"/>
    <x v="327"/>
    <x v="289"/>
    <x v="1"/>
    <n v="2"/>
    <m/>
    <x v="131"/>
    <x v="175"/>
    <n v="36"/>
    <n v="12"/>
    <b v="1"/>
    <n v="12"/>
    <b v="1"/>
    <n v="14"/>
    <n v="1200000"/>
    <n v="4800000"/>
    <d v="2011-03-01T00:00:00"/>
    <x v="87"/>
    <b v="1"/>
    <s v="A"/>
    <x v="0"/>
    <x v="4"/>
  </r>
  <r>
    <x v="0"/>
    <x v="327"/>
    <x v="328"/>
    <x v="1"/>
    <n v="2"/>
    <m/>
    <x v="131"/>
    <x v="175"/>
    <n v="36"/>
    <n v="12"/>
    <b v="1"/>
    <n v="12"/>
    <b v="1"/>
    <n v="14"/>
    <n v="100000"/>
    <n v="400000"/>
    <d v="2011-03-01T00:00:00"/>
    <x v="87"/>
    <b v="1"/>
    <s v="A"/>
    <x v="0"/>
    <x v="4"/>
  </r>
  <r>
    <x v="0"/>
    <x v="327"/>
    <x v="329"/>
    <x v="1"/>
    <n v="2"/>
    <m/>
    <x v="131"/>
    <x v="175"/>
    <n v="36"/>
    <n v="12"/>
    <b v="1"/>
    <n v="12"/>
    <b v="1"/>
    <n v="14"/>
    <n v="100000"/>
    <n v="400000"/>
    <d v="2011-03-01T00:00:00"/>
    <x v="87"/>
    <b v="1"/>
    <s v="A"/>
    <x v="0"/>
    <x v="4"/>
  </r>
  <r>
    <x v="4"/>
    <x v="244"/>
    <x v="330"/>
    <x v="1"/>
    <n v="2"/>
    <m/>
    <x v="6"/>
    <x v="6"/>
    <m/>
    <n v="0"/>
    <b v="0"/>
    <m/>
    <b v="0"/>
    <m/>
    <n v="0"/>
    <n v="0"/>
    <d v="2014-09-01T00:00:00"/>
    <x v="4"/>
    <b v="1"/>
    <m/>
    <x v="0"/>
    <x v="4"/>
  </r>
  <r>
    <x v="10"/>
    <x v="244"/>
    <x v="331"/>
    <x v="1"/>
    <n v="2"/>
    <m/>
    <x v="6"/>
    <x v="6"/>
    <m/>
    <n v="0"/>
    <b v="0"/>
    <m/>
    <b v="0"/>
    <m/>
    <n v="0"/>
    <n v="0"/>
    <d v="2014-09-01T00:00:00"/>
    <x v="4"/>
    <b v="1"/>
    <m/>
    <x v="0"/>
    <x v="4"/>
  </r>
  <r>
    <x v="4"/>
    <x v="328"/>
    <x v="332"/>
    <x v="1"/>
    <n v="1"/>
    <m/>
    <x v="107"/>
    <x v="60"/>
    <n v="24"/>
    <n v="24"/>
    <b v="0"/>
    <n v="12"/>
    <b v="0"/>
    <n v="12"/>
    <n v="0"/>
    <n v="0"/>
    <d v="2012-04-09T00:00:00"/>
    <x v="106"/>
    <b v="1"/>
    <s v="B"/>
    <x v="4"/>
    <x v="0"/>
  </r>
  <r>
    <x v="0"/>
    <x v="329"/>
    <x v="333"/>
    <x v="1"/>
    <n v="1"/>
    <d v="2012-10-15T00:00:00"/>
    <x v="162"/>
    <x v="143"/>
    <n v="34"/>
    <n v="12"/>
    <b v="1"/>
    <n v="12"/>
    <b v="1"/>
    <n v="2"/>
    <n v="3000000"/>
    <n v="12000000"/>
    <d v="2012-03-26T00:00:00"/>
    <x v="4"/>
    <b v="1"/>
    <s v="B"/>
    <x v="0"/>
    <x v="0"/>
  </r>
  <r>
    <x v="0"/>
    <x v="330"/>
    <x v="334"/>
    <x v="0"/>
    <n v="4"/>
    <d v="2013-02-01T00:00:00"/>
    <x v="145"/>
    <x v="136"/>
    <n v="24"/>
    <n v="24"/>
    <b v="1"/>
    <n v="12"/>
    <b v="1"/>
    <n v="12"/>
    <n v="0"/>
    <n v="0"/>
    <m/>
    <x v="107"/>
    <b v="1"/>
    <s v="A"/>
    <x v="0"/>
    <x v="3"/>
  </r>
  <r>
    <x v="0"/>
    <x v="331"/>
    <x v="335"/>
    <x v="3"/>
    <n v="2"/>
    <m/>
    <x v="163"/>
    <x v="176"/>
    <n v="18"/>
    <n v="0"/>
    <b v="0"/>
    <m/>
    <b v="0"/>
    <m/>
    <n v="22500000"/>
    <n v="90000000"/>
    <m/>
    <x v="4"/>
    <b v="1"/>
    <m/>
    <x v="0"/>
    <x v="4"/>
  </r>
  <r>
    <x v="8"/>
    <x v="332"/>
    <x v="336"/>
    <x v="1"/>
    <n v="10"/>
    <m/>
    <x v="100"/>
    <x v="125"/>
    <n v="24"/>
    <n v="24"/>
    <b v="1"/>
    <n v="12"/>
    <b v="0"/>
    <n v="12"/>
    <m/>
    <m/>
    <m/>
    <x v="4"/>
    <b v="1"/>
    <s v="O"/>
    <x v="5"/>
    <x v="1"/>
  </r>
  <r>
    <x v="0"/>
    <x v="333"/>
    <x v="142"/>
    <x v="3"/>
    <n v="2"/>
    <m/>
    <x v="25"/>
    <x v="105"/>
    <n v="36"/>
    <n v="0"/>
    <b v="1"/>
    <n v="12"/>
    <b v="1"/>
    <n v="6"/>
    <n v="478408.54"/>
    <n v="1435225.62"/>
    <m/>
    <x v="4"/>
    <b v="1"/>
    <s v="O"/>
    <x v="0"/>
    <x v="4"/>
  </r>
  <r>
    <x v="0"/>
    <x v="334"/>
    <x v="337"/>
    <x v="3"/>
    <n v="5"/>
    <m/>
    <x v="138"/>
    <x v="94"/>
    <n v="48"/>
    <n v="0"/>
    <b v="0"/>
    <m/>
    <b v="0"/>
    <m/>
    <n v="145948"/>
    <n v="0"/>
    <m/>
    <x v="4"/>
    <b v="1"/>
    <s v="B"/>
    <x v="0"/>
    <x v="5"/>
  </r>
  <r>
    <x v="0"/>
    <x v="335"/>
    <x v="338"/>
    <x v="5"/>
    <n v="4"/>
    <m/>
    <x v="42"/>
    <x v="129"/>
    <n v="48"/>
    <n v="0"/>
    <b v="0"/>
    <m/>
    <b v="0"/>
    <m/>
    <n v="0"/>
    <n v="0"/>
    <m/>
    <x v="4"/>
    <b v="1"/>
    <s v="O"/>
    <x v="0"/>
    <x v="3"/>
  </r>
  <r>
    <x v="0"/>
    <x v="336"/>
    <x v="339"/>
    <x v="1"/>
    <n v="3"/>
    <m/>
    <x v="107"/>
    <x v="60"/>
    <n v="19"/>
    <n v="0"/>
    <b v="1"/>
    <n v="5"/>
    <b v="0"/>
    <m/>
    <n v="0"/>
    <n v="0"/>
    <d v="2012-02-01T00:00:00"/>
    <x v="108"/>
    <b v="1"/>
    <s v="B"/>
    <x v="7"/>
    <x v="2"/>
  </r>
  <r>
    <x v="0"/>
    <x v="337"/>
    <x v="340"/>
    <x v="2"/>
    <n v="1"/>
    <d v="2012-06-08T00:00:00"/>
    <x v="164"/>
    <x v="137"/>
    <n v="26"/>
    <n v="24"/>
    <b v="1"/>
    <n v="12"/>
    <b v="1"/>
    <n v="12"/>
    <n v="750000"/>
    <n v="0"/>
    <m/>
    <x v="109"/>
    <b v="1"/>
    <s v="A"/>
    <x v="0"/>
    <x v="0"/>
  </r>
  <r>
    <x v="4"/>
    <x v="244"/>
    <x v="341"/>
    <x v="2"/>
    <n v="2"/>
    <m/>
    <x v="6"/>
    <x v="6"/>
    <m/>
    <n v="0"/>
    <b v="0"/>
    <m/>
    <b v="0"/>
    <m/>
    <n v="0"/>
    <n v="0"/>
    <d v="2010-05-01T00:00:00"/>
    <x v="107"/>
    <b v="1"/>
    <s v="B"/>
    <x v="0"/>
    <x v="4"/>
  </r>
  <r>
    <x v="3"/>
    <x v="338"/>
    <x v="342"/>
    <x v="1"/>
    <n v="2"/>
    <d v="2018-10-17T00:00:00"/>
    <x v="165"/>
    <x v="177"/>
    <n v="36"/>
    <n v="12"/>
    <b v="0"/>
    <n v="12"/>
    <b v="0"/>
    <m/>
    <n v="0"/>
    <n v="0"/>
    <d v="2015-02-01T00:00:00"/>
    <x v="110"/>
    <b v="1"/>
    <s v="B"/>
    <x v="5"/>
    <x v="4"/>
  </r>
  <r>
    <x v="3"/>
    <x v="338"/>
    <x v="343"/>
    <x v="1"/>
    <n v="2"/>
    <m/>
    <x v="166"/>
    <x v="177"/>
    <n v="36"/>
    <n v="12"/>
    <b v="1"/>
    <n v="12"/>
    <b v="0"/>
    <m/>
    <n v="0"/>
    <n v="0"/>
    <d v="2015-02-01T00:00:00"/>
    <x v="110"/>
    <b v="1"/>
    <s v="B"/>
    <x v="0"/>
    <x v="4"/>
  </r>
  <r>
    <x v="4"/>
    <x v="244"/>
    <x v="344"/>
    <x v="1"/>
    <n v="2"/>
    <m/>
    <x v="6"/>
    <x v="6"/>
    <m/>
    <n v="0"/>
    <b v="0"/>
    <m/>
    <b v="0"/>
    <m/>
    <n v="0"/>
    <n v="0"/>
    <d v="2015-02-01T00:00:00"/>
    <x v="111"/>
    <b v="1"/>
    <s v="B"/>
    <x v="0"/>
    <x v="4"/>
  </r>
  <r>
    <x v="0"/>
    <x v="339"/>
    <x v="345"/>
    <x v="1"/>
    <n v="3"/>
    <d v="2012-06-20T00:00:00"/>
    <x v="167"/>
    <x v="178"/>
    <n v="24"/>
    <n v="24"/>
    <b v="1"/>
    <n v="12"/>
    <b v="1"/>
    <n v="12"/>
    <n v="0"/>
    <n v="0"/>
    <m/>
    <x v="98"/>
    <b v="1"/>
    <s v="B"/>
    <x v="0"/>
    <x v="2"/>
  </r>
  <r>
    <x v="0"/>
    <x v="340"/>
    <x v="346"/>
    <x v="1"/>
    <n v="3"/>
    <m/>
    <x v="164"/>
    <x v="134"/>
    <n v="48"/>
    <n v="12"/>
    <b v="0"/>
    <n v="12"/>
    <b v="0"/>
    <m/>
    <n v="0"/>
    <n v="0"/>
    <m/>
    <x v="98"/>
    <b v="1"/>
    <s v="B"/>
    <x v="5"/>
    <x v="2"/>
  </r>
  <r>
    <x v="3"/>
    <x v="341"/>
    <x v="347"/>
    <x v="1"/>
    <n v="3"/>
    <m/>
    <x v="168"/>
    <x v="179"/>
    <n v="24"/>
    <n v="24"/>
    <b v="1"/>
    <n v="12"/>
    <b v="0"/>
    <n v="12"/>
    <n v="736838"/>
    <n v="0"/>
    <m/>
    <x v="4"/>
    <b v="1"/>
    <s v="B"/>
    <x v="5"/>
    <x v="2"/>
  </r>
  <r>
    <x v="4"/>
    <x v="342"/>
    <x v="348"/>
    <x v="6"/>
    <n v="4"/>
    <m/>
    <x v="6"/>
    <x v="6"/>
    <m/>
    <n v="0"/>
    <b v="0"/>
    <m/>
    <b v="0"/>
    <m/>
    <n v="0"/>
    <n v="0"/>
    <m/>
    <x v="4"/>
    <b v="1"/>
    <s v="O"/>
    <x v="0"/>
    <x v="3"/>
  </r>
  <r>
    <x v="0"/>
    <x v="343"/>
    <x v="349"/>
    <x v="3"/>
    <n v="5"/>
    <m/>
    <x v="169"/>
    <x v="32"/>
    <n v="36"/>
    <n v="0"/>
    <b v="0"/>
    <m/>
    <b v="0"/>
    <m/>
    <n v="0"/>
    <n v="0"/>
    <m/>
    <x v="4"/>
    <b v="1"/>
    <s v="B"/>
    <x v="0"/>
    <x v="5"/>
  </r>
  <r>
    <x v="0"/>
    <x v="344"/>
    <x v="350"/>
    <x v="3"/>
    <n v="10"/>
    <m/>
    <x v="6"/>
    <x v="6"/>
    <m/>
    <n v="0"/>
    <b v="0"/>
    <m/>
    <b v="0"/>
    <m/>
    <m/>
    <m/>
    <m/>
    <x v="4"/>
    <b v="1"/>
    <m/>
    <x v="0"/>
    <x v="1"/>
  </r>
  <r>
    <x v="4"/>
    <x v="345"/>
    <x v="351"/>
    <x v="2"/>
    <n v="2"/>
    <m/>
    <x v="6"/>
    <x v="6"/>
    <m/>
    <n v="0"/>
    <b v="0"/>
    <m/>
    <b v="0"/>
    <m/>
    <n v="0"/>
    <n v="0"/>
    <m/>
    <x v="4"/>
    <b v="1"/>
    <s v="B"/>
    <x v="0"/>
    <x v="4"/>
  </r>
  <r>
    <x v="0"/>
    <x v="346"/>
    <x v="352"/>
    <x v="3"/>
    <n v="2"/>
    <m/>
    <x v="9"/>
    <x v="180"/>
    <n v="48"/>
    <n v="0"/>
    <b v="0"/>
    <m/>
    <b v="0"/>
    <m/>
    <n v="0"/>
    <n v="0"/>
    <m/>
    <x v="4"/>
    <b v="1"/>
    <m/>
    <x v="0"/>
    <x v="4"/>
  </r>
  <r>
    <x v="0"/>
    <x v="347"/>
    <x v="353"/>
    <x v="3"/>
    <n v="4"/>
    <m/>
    <x v="68"/>
    <x v="70"/>
    <n v="48"/>
    <n v="0"/>
    <b v="0"/>
    <m/>
    <b v="0"/>
    <m/>
    <n v="0"/>
    <n v="0"/>
    <m/>
    <x v="4"/>
    <b v="1"/>
    <s v="B"/>
    <x v="0"/>
    <x v="3"/>
  </r>
  <r>
    <x v="3"/>
    <x v="348"/>
    <x v="354"/>
    <x v="1"/>
    <n v="2"/>
    <m/>
    <x v="6"/>
    <x v="6"/>
    <m/>
    <n v="0"/>
    <b v="0"/>
    <m/>
    <b v="0"/>
    <m/>
    <n v="37842831"/>
    <n v="37842831"/>
    <m/>
    <x v="4"/>
    <b v="1"/>
    <s v="B"/>
    <x v="0"/>
    <x v="4"/>
  </r>
  <r>
    <x v="0"/>
    <x v="349"/>
    <x v="355"/>
    <x v="2"/>
    <n v="1"/>
    <m/>
    <x v="170"/>
    <x v="181"/>
    <n v="3"/>
    <n v="0"/>
    <b v="0"/>
    <m/>
    <b v="0"/>
    <m/>
    <n v="18000"/>
    <n v="54000"/>
    <m/>
    <x v="3"/>
    <b v="1"/>
    <s v="B"/>
    <x v="0"/>
    <x v="0"/>
  </r>
  <r>
    <x v="0"/>
    <x v="350"/>
    <x v="356"/>
    <x v="1"/>
    <n v="1"/>
    <m/>
    <x v="171"/>
    <x v="182"/>
    <n v="36"/>
    <n v="12"/>
    <b v="1"/>
    <n v="12"/>
    <b v="0"/>
    <m/>
    <n v="0"/>
    <n v="0"/>
    <d v="2011-08-01T00:00:00"/>
    <x v="97"/>
    <b v="1"/>
    <s v="A"/>
    <x v="0"/>
    <x v="0"/>
  </r>
  <r>
    <x v="4"/>
    <x v="351"/>
    <x v="357"/>
    <x v="1"/>
    <n v="1"/>
    <m/>
    <x v="6"/>
    <x v="6"/>
    <m/>
    <n v="0"/>
    <b v="0"/>
    <m/>
    <b v="0"/>
    <m/>
    <n v="0"/>
    <n v="0"/>
    <d v="2011-11-21T00:00:00"/>
    <x v="112"/>
    <b v="1"/>
    <s v="A"/>
    <x v="0"/>
    <x v="0"/>
  </r>
  <r>
    <x v="0"/>
    <x v="352"/>
    <x v="358"/>
    <x v="2"/>
    <n v="4"/>
    <d v="2012-05-04T00:00:00"/>
    <x v="131"/>
    <x v="139"/>
    <n v="24"/>
    <n v="24"/>
    <b v="1"/>
    <n v="12"/>
    <b v="1"/>
    <n v="12"/>
    <n v="0"/>
    <n v="0"/>
    <m/>
    <x v="4"/>
    <b v="1"/>
    <s v="B"/>
    <x v="0"/>
    <x v="3"/>
  </r>
  <r>
    <x v="0"/>
    <x v="353"/>
    <x v="359"/>
    <x v="3"/>
    <n v="4"/>
    <m/>
    <x v="21"/>
    <x v="22"/>
    <n v="48"/>
    <n v="0"/>
    <b v="0"/>
    <m/>
    <b v="0"/>
    <m/>
    <n v="0"/>
    <n v="0"/>
    <m/>
    <x v="4"/>
    <b v="1"/>
    <s v="O"/>
    <x v="0"/>
    <x v="3"/>
  </r>
  <r>
    <x v="8"/>
    <x v="354"/>
    <x v="360"/>
    <x v="2"/>
    <n v="1"/>
    <m/>
    <x v="172"/>
    <x v="183"/>
    <n v="48"/>
    <n v="0"/>
    <b v="0"/>
    <m/>
    <b v="0"/>
    <m/>
    <n v="0"/>
    <n v="0"/>
    <d v="2013-11-05T00:00:00"/>
    <x v="113"/>
    <b v="1"/>
    <s v="B"/>
    <x v="0"/>
    <x v="0"/>
  </r>
  <r>
    <x v="0"/>
    <x v="355"/>
    <x v="361"/>
    <x v="3"/>
    <n v="2"/>
    <d v="2012-02-06T00:00:00"/>
    <x v="64"/>
    <x v="184"/>
    <n v="36"/>
    <n v="12"/>
    <b v="1"/>
    <n v="9"/>
    <b v="1"/>
    <n v="4"/>
    <n v="5000000"/>
    <n v="20000000"/>
    <m/>
    <x v="92"/>
    <b v="1"/>
    <s v="B"/>
    <x v="0"/>
    <x v="4"/>
  </r>
  <r>
    <x v="8"/>
    <x v="356"/>
    <x v="362"/>
    <x v="2"/>
    <n v="1"/>
    <m/>
    <x v="153"/>
    <x v="6"/>
    <m/>
    <n v="0"/>
    <b v="0"/>
    <m/>
    <b v="0"/>
    <m/>
    <n v="1250000"/>
    <n v="5000000"/>
    <d v="2012-05-28T00:00:00"/>
    <x v="114"/>
    <b v="1"/>
    <s v="B"/>
    <x v="0"/>
    <x v="0"/>
  </r>
  <r>
    <x v="0"/>
    <x v="357"/>
    <x v="363"/>
    <x v="2"/>
    <n v="1"/>
    <d v="2014-03-26T00:00:00"/>
    <x v="173"/>
    <x v="124"/>
    <n v="30"/>
    <n v="30"/>
    <b v="1"/>
    <n v="12"/>
    <b v="1"/>
    <n v="12"/>
    <n v="5000000"/>
    <n v="24000000"/>
    <d v="2013-05-28T00:00:00"/>
    <x v="115"/>
    <b v="1"/>
    <s v="B"/>
    <x v="0"/>
    <x v="0"/>
  </r>
  <r>
    <x v="4"/>
    <x v="358"/>
    <x v="364"/>
    <x v="2"/>
    <n v="1"/>
    <m/>
    <x v="6"/>
    <x v="6"/>
    <m/>
    <n v="0"/>
    <b v="0"/>
    <m/>
    <b v="0"/>
    <m/>
    <n v="0"/>
    <n v="0"/>
    <d v="2012-04-20T00:00:00"/>
    <x v="4"/>
    <b v="1"/>
    <s v="B"/>
    <x v="0"/>
    <x v="0"/>
  </r>
  <r>
    <x v="0"/>
    <x v="359"/>
    <x v="365"/>
    <x v="6"/>
    <n v="1"/>
    <d v="2014-08-12T00:00:00"/>
    <x v="174"/>
    <x v="185"/>
    <n v="24"/>
    <n v="24"/>
    <b v="1"/>
    <n v="12"/>
    <b v="1"/>
    <n v="21"/>
    <n v="1500000"/>
    <n v="6000000"/>
    <d v="2012-06-12T00:00:00"/>
    <x v="116"/>
    <b v="1"/>
    <s v="B"/>
    <x v="0"/>
    <x v="0"/>
  </r>
  <r>
    <x v="0"/>
    <x v="360"/>
    <x v="366"/>
    <x v="3"/>
    <n v="10"/>
    <m/>
    <x v="95"/>
    <x v="186"/>
    <n v="48"/>
    <n v="0"/>
    <b v="0"/>
    <m/>
    <b v="0"/>
    <m/>
    <m/>
    <m/>
    <m/>
    <x v="4"/>
    <b v="1"/>
    <s v="B"/>
    <x v="0"/>
    <x v="1"/>
  </r>
  <r>
    <x v="0"/>
    <x v="361"/>
    <x v="367"/>
    <x v="1"/>
    <n v="3"/>
    <m/>
    <x v="98"/>
    <x v="114"/>
    <n v="36"/>
    <n v="12"/>
    <b v="1"/>
    <n v="12"/>
    <b v="0"/>
    <m/>
    <n v="0"/>
    <n v="0"/>
    <m/>
    <x v="4"/>
    <b v="1"/>
    <s v="B"/>
    <x v="0"/>
    <x v="2"/>
  </r>
  <r>
    <x v="0"/>
    <x v="362"/>
    <x v="368"/>
    <x v="4"/>
    <n v="1"/>
    <d v="2013-04-09T00:00:00"/>
    <x v="175"/>
    <x v="187"/>
    <n v="36"/>
    <n v="12"/>
    <b v="1"/>
    <n v="12"/>
    <b v="0"/>
    <m/>
    <n v="275000"/>
    <n v="1100000"/>
    <d v="2012-06-25T00:00:00"/>
    <x v="117"/>
    <b v="0"/>
    <s v="B"/>
    <x v="0"/>
    <x v="0"/>
  </r>
  <r>
    <x v="0"/>
    <x v="363"/>
    <x v="369"/>
    <x v="1"/>
    <n v="10"/>
    <m/>
    <x v="176"/>
    <x v="188"/>
    <n v="24"/>
    <n v="24"/>
    <b v="1"/>
    <n v="12"/>
    <b v="1"/>
    <n v="22"/>
    <n v="0"/>
    <n v="0"/>
    <m/>
    <x v="4"/>
    <b v="1"/>
    <s v="B"/>
    <x v="0"/>
    <x v="1"/>
  </r>
  <r>
    <x v="8"/>
    <x v="364"/>
    <x v="13"/>
    <x v="1"/>
    <n v="10"/>
    <m/>
    <x v="12"/>
    <x v="189"/>
    <n v="36"/>
    <n v="0"/>
    <b v="0"/>
    <m/>
    <b v="0"/>
    <m/>
    <n v="0"/>
    <n v="0"/>
    <m/>
    <x v="4"/>
    <b v="1"/>
    <s v="B"/>
    <x v="0"/>
    <x v="1"/>
  </r>
  <r>
    <x v="0"/>
    <x v="365"/>
    <x v="370"/>
    <x v="2"/>
    <n v="1"/>
    <m/>
    <x v="88"/>
    <x v="190"/>
    <n v="24"/>
    <n v="0"/>
    <b v="1"/>
    <n v="12"/>
    <b v="1"/>
    <n v="12"/>
    <n v="0"/>
    <n v="0"/>
    <m/>
    <x v="4"/>
    <b v="0"/>
    <s v="A"/>
    <x v="0"/>
    <x v="0"/>
  </r>
  <r>
    <x v="0"/>
    <x v="366"/>
    <x v="63"/>
    <x v="3"/>
    <n v="10"/>
    <m/>
    <x v="51"/>
    <x v="191"/>
    <n v="24"/>
    <n v="24"/>
    <b v="1"/>
    <n v="12"/>
    <b v="1"/>
    <n v="18"/>
    <n v="0"/>
    <n v="0"/>
    <m/>
    <x v="4"/>
    <b v="1"/>
    <s v="O"/>
    <x v="0"/>
    <x v="1"/>
  </r>
  <r>
    <x v="7"/>
    <x v="367"/>
    <x v="371"/>
    <x v="1"/>
    <n v="1"/>
    <m/>
    <x v="6"/>
    <x v="6"/>
    <m/>
    <n v="0"/>
    <b v="0"/>
    <m/>
    <b v="0"/>
    <m/>
    <n v="0"/>
    <n v="0"/>
    <m/>
    <x v="4"/>
    <b v="1"/>
    <s v="A"/>
    <x v="0"/>
    <x v="0"/>
  </r>
  <r>
    <x v="0"/>
    <x v="368"/>
    <x v="372"/>
    <x v="1"/>
    <n v="1"/>
    <m/>
    <x v="177"/>
    <x v="192"/>
    <n v="24"/>
    <n v="12"/>
    <b v="0"/>
    <m/>
    <b v="0"/>
    <m/>
    <n v="400000"/>
    <n v="1600000"/>
    <d v="2012-07-08T00:00:00"/>
    <x v="118"/>
    <b v="1"/>
    <s v="A"/>
    <x v="5"/>
    <x v="0"/>
  </r>
  <r>
    <x v="0"/>
    <x v="369"/>
    <x v="373"/>
    <x v="0"/>
    <n v="1"/>
    <d v="2013-06-28T00:00:00"/>
    <x v="149"/>
    <x v="175"/>
    <n v="36"/>
    <n v="12"/>
    <b v="1"/>
    <n v="13"/>
    <b v="0"/>
    <m/>
    <n v="1500000"/>
    <n v="6000000"/>
    <d v="2013-07-01T00:00:00"/>
    <x v="119"/>
    <b v="1"/>
    <s v="B"/>
    <x v="13"/>
    <x v="0"/>
  </r>
  <r>
    <x v="8"/>
    <x v="370"/>
    <x v="242"/>
    <x v="1"/>
    <n v="1"/>
    <m/>
    <x v="178"/>
    <x v="193"/>
    <n v="36"/>
    <n v="12"/>
    <b v="0"/>
    <m/>
    <b v="0"/>
    <m/>
    <n v="0"/>
    <n v="0"/>
    <d v="2012-07-01T00:00:00"/>
    <x v="120"/>
    <b v="1"/>
    <s v="B"/>
    <x v="5"/>
    <x v="0"/>
  </r>
  <r>
    <x v="0"/>
    <x v="298"/>
    <x v="374"/>
    <x v="1"/>
    <n v="2"/>
    <m/>
    <x v="123"/>
    <x v="38"/>
    <n v="20"/>
    <n v="0"/>
    <b v="0"/>
    <n v="2"/>
    <b v="0"/>
    <m/>
    <n v="120000"/>
    <n v="480000"/>
    <m/>
    <x v="4"/>
    <b v="1"/>
    <s v="A"/>
    <x v="0"/>
    <x v="4"/>
  </r>
  <r>
    <x v="0"/>
    <x v="371"/>
    <x v="375"/>
    <x v="1"/>
    <n v="1"/>
    <m/>
    <x v="179"/>
    <x v="194"/>
    <n v="43"/>
    <n v="4"/>
    <b v="0"/>
    <n v="4"/>
    <b v="1"/>
    <n v="4"/>
    <n v="800000"/>
    <n v="0"/>
    <m/>
    <x v="4"/>
    <b v="1"/>
    <s v="B"/>
    <x v="0"/>
    <x v="0"/>
  </r>
  <r>
    <x v="0"/>
    <x v="372"/>
    <x v="376"/>
    <x v="5"/>
    <n v="1"/>
    <d v="2013-05-14T00:00:00"/>
    <x v="180"/>
    <x v="195"/>
    <n v="12"/>
    <n v="6"/>
    <b v="1"/>
    <n v="6"/>
    <b v="1"/>
    <n v="1"/>
    <n v="1000000"/>
    <n v="1000000"/>
    <m/>
    <x v="121"/>
    <b v="1"/>
    <s v="B"/>
    <x v="0"/>
    <x v="0"/>
  </r>
  <r>
    <x v="0"/>
    <x v="373"/>
    <x v="377"/>
    <x v="2"/>
    <n v="1"/>
    <d v="2013-05-30T00:00:00"/>
    <x v="84"/>
    <x v="196"/>
    <n v="24"/>
    <n v="24"/>
    <b v="1"/>
    <n v="12"/>
    <b v="1"/>
    <n v="12"/>
    <n v="1000000"/>
    <n v="4350000"/>
    <m/>
    <x v="122"/>
    <b v="1"/>
    <s v="A"/>
    <x v="0"/>
    <x v="0"/>
  </r>
  <r>
    <x v="0"/>
    <x v="374"/>
    <x v="378"/>
    <x v="1"/>
    <n v="1"/>
    <d v="2013-03-25T00:00:00"/>
    <x v="181"/>
    <x v="197"/>
    <n v="24"/>
    <n v="24"/>
    <b v="1"/>
    <n v="12"/>
    <b v="1"/>
    <n v="13"/>
    <n v="1600000"/>
    <n v="6400000"/>
    <d v="2012-09-01T00:00:00"/>
    <x v="123"/>
    <b v="1"/>
    <s v="B"/>
    <x v="0"/>
    <x v="0"/>
  </r>
  <r>
    <x v="0"/>
    <x v="375"/>
    <x v="379"/>
    <x v="4"/>
    <n v="1"/>
    <d v="2012-09-13T00:00:00"/>
    <x v="182"/>
    <x v="198"/>
    <n v="24"/>
    <n v="24"/>
    <b v="1"/>
    <n v="12"/>
    <b v="1"/>
    <n v="12"/>
    <n v="15000000"/>
    <n v="60000000"/>
    <d v="2011-11-01T00:00:00"/>
    <x v="124"/>
    <b v="1"/>
    <s v="B"/>
    <x v="0"/>
    <x v="0"/>
  </r>
  <r>
    <x v="0"/>
    <x v="376"/>
    <x v="380"/>
    <x v="1"/>
    <n v="1"/>
    <d v="2013-08-06T00:00:00"/>
    <x v="183"/>
    <x v="199"/>
    <n v="24"/>
    <n v="26"/>
    <b v="1"/>
    <n v="12"/>
    <b v="1"/>
    <n v="14"/>
    <n v="14940"/>
    <n v="59760"/>
    <d v="2012-09-10T00:00:00"/>
    <x v="125"/>
    <b v="1"/>
    <s v="B"/>
    <x v="0"/>
    <x v="0"/>
  </r>
  <r>
    <x v="4"/>
    <x v="324"/>
    <x v="381"/>
    <x v="2"/>
    <n v="1"/>
    <m/>
    <x v="6"/>
    <x v="6"/>
    <m/>
    <n v="0"/>
    <b v="0"/>
    <m/>
    <b v="0"/>
    <m/>
    <n v="0"/>
    <n v="0"/>
    <m/>
    <x v="4"/>
    <b v="1"/>
    <s v="A"/>
    <x v="0"/>
    <x v="0"/>
  </r>
  <r>
    <x v="0"/>
    <x v="377"/>
    <x v="382"/>
    <x v="2"/>
    <n v="1"/>
    <d v="2013-06-10T00:00:00"/>
    <x v="184"/>
    <x v="183"/>
    <n v="24"/>
    <n v="24"/>
    <b v="1"/>
    <n v="12"/>
    <b v="1"/>
    <n v="18"/>
    <n v="500000"/>
    <n v="2000000"/>
    <d v="2012-12-03T00:00:00"/>
    <x v="4"/>
    <b v="1"/>
    <s v="B"/>
    <x v="0"/>
    <x v="0"/>
  </r>
  <r>
    <x v="6"/>
    <x v="323"/>
    <x v="383"/>
    <x v="2"/>
    <n v="1"/>
    <m/>
    <x v="23"/>
    <x v="6"/>
    <m/>
    <n v="0"/>
    <b v="0"/>
    <m/>
    <b v="0"/>
    <m/>
    <n v="0"/>
    <n v="0"/>
    <m/>
    <x v="7"/>
    <b v="1"/>
    <s v="B"/>
    <x v="0"/>
    <x v="0"/>
  </r>
  <r>
    <x v="0"/>
    <x v="378"/>
    <x v="384"/>
    <x v="6"/>
    <n v="5"/>
    <m/>
    <x v="185"/>
    <x v="200"/>
    <n v="36"/>
    <n v="0"/>
    <b v="1"/>
    <n v="12"/>
    <b v="1"/>
    <n v="6"/>
    <n v="10476277"/>
    <n v="0"/>
    <m/>
    <x v="4"/>
    <b v="1"/>
    <s v="B"/>
    <x v="0"/>
    <x v="5"/>
  </r>
  <r>
    <x v="0"/>
    <x v="379"/>
    <x v="385"/>
    <x v="6"/>
    <n v="2"/>
    <m/>
    <x v="151"/>
    <x v="201"/>
    <n v="36"/>
    <n v="0"/>
    <b v="1"/>
    <n v="12"/>
    <b v="1"/>
    <n v="5"/>
    <n v="0"/>
    <n v="0"/>
    <d v="2012-10-01T00:00:00"/>
    <x v="126"/>
    <b v="1"/>
    <s v="B"/>
    <x v="0"/>
    <x v="4"/>
  </r>
  <r>
    <x v="3"/>
    <x v="380"/>
    <x v="386"/>
    <x v="1"/>
    <n v="3"/>
    <m/>
    <x v="186"/>
    <x v="202"/>
    <n v="24"/>
    <n v="12"/>
    <b v="1"/>
    <n v="12"/>
    <b v="0"/>
    <m/>
    <m/>
    <m/>
    <m/>
    <x v="4"/>
    <b v="1"/>
    <s v="B"/>
    <x v="0"/>
    <x v="2"/>
  </r>
  <r>
    <x v="0"/>
    <x v="249"/>
    <x v="387"/>
    <x v="2"/>
    <n v="5"/>
    <m/>
    <x v="134"/>
    <x v="77"/>
    <n v="24"/>
    <n v="0"/>
    <b v="1"/>
    <n v="12"/>
    <b v="1"/>
    <n v="12"/>
    <n v="0"/>
    <n v="0"/>
    <m/>
    <x v="4"/>
    <b v="1"/>
    <s v="B"/>
    <x v="0"/>
    <x v="5"/>
  </r>
  <r>
    <x v="0"/>
    <x v="381"/>
    <x v="388"/>
    <x v="1"/>
    <n v="3"/>
    <m/>
    <x v="187"/>
    <x v="203"/>
    <n v="48"/>
    <n v="12"/>
    <b v="1"/>
    <n v="11"/>
    <b v="0"/>
    <m/>
    <n v="0"/>
    <n v="0"/>
    <m/>
    <x v="4"/>
    <b v="1"/>
    <s v="A"/>
    <x v="14"/>
    <x v="2"/>
  </r>
  <r>
    <x v="8"/>
    <x v="382"/>
    <x v="389"/>
    <x v="1"/>
    <n v="10"/>
    <m/>
    <x v="146"/>
    <x v="204"/>
    <n v="24"/>
    <n v="24"/>
    <b v="0"/>
    <n v="12"/>
    <b v="0"/>
    <n v="12"/>
    <m/>
    <m/>
    <d v="2012-09-03T00:00:00"/>
    <x v="4"/>
    <b v="1"/>
    <s v="O"/>
    <x v="4"/>
    <x v="1"/>
  </r>
  <r>
    <x v="0"/>
    <x v="383"/>
    <x v="390"/>
    <x v="1"/>
    <n v="5"/>
    <m/>
    <x v="19"/>
    <x v="90"/>
    <n v="36"/>
    <n v="0"/>
    <b v="1"/>
    <n v="12"/>
    <b v="0"/>
    <m/>
    <n v="0"/>
    <n v="0"/>
    <m/>
    <x v="4"/>
    <b v="1"/>
    <s v="B"/>
    <x v="12"/>
    <x v="5"/>
  </r>
  <r>
    <x v="0"/>
    <x v="384"/>
    <x v="391"/>
    <x v="1"/>
    <n v="3"/>
    <m/>
    <x v="188"/>
    <x v="205"/>
    <n v="24"/>
    <n v="12"/>
    <b v="1"/>
    <n v="12"/>
    <b v="1"/>
    <n v="13"/>
    <n v="0"/>
    <n v="0"/>
    <d v="2012-10-22T00:00:00"/>
    <x v="4"/>
    <b v="1"/>
    <s v="B"/>
    <x v="0"/>
    <x v="2"/>
  </r>
  <r>
    <x v="0"/>
    <x v="385"/>
    <x v="392"/>
    <x v="2"/>
    <n v="2"/>
    <m/>
    <x v="189"/>
    <x v="206"/>
    <n v="48"/>
    <n v="0"/>
    <b v="0"/>
    <m/>
    <b v="0"/>
    <m/>
    <n v="0"/>
    <n v="0"/>
    <m/>
    <x v="4"/>
    <b v="1"/>
    <s v="B"/>
    <x v="0"/>
    <x v="4"/>
  </r>
  <r>
    <x v="0"/>
    <x v="385"/>
    <x v="393"/>
    <x v="2"/>
    <n v="2"/>
    <m/>
    <x v="189"/>
    <x v="206"/>
    <n v="48"/>
    <n v="0"/>
    <b v="0"/>
    <m/>
    <b v="0"/>
    <m/>
    <n v="0"/>
    <n v="0"/>
    <m/>
    <x v="4"/>
    <b v="1"/>
    <s v="B"/>
    <x v="0"/>
    <x v="4"/>
  </r>
  <r>
    <x v="0"/>
    <x v="386"/>
    <x v="394"/>
    <x v="6"/>
    <n v="1"/>
    <m/>
    <x v="190"/>
    <x v="160"/>
    <n v="48"/>
    <m/>
    <b v="0"/>
    <m/>
    <b v="0"/>
    <m/>
    <n v="20083078"/>
    <n v="60249234"/>
    <m/>
    <x v="127"/>
    <b v="1"/>
    <s v="B"/>
    <x v="2"/>
    <x v="0"/>
  </r>
  <r>
    <x v="0"/>
    <x v="387"/>
    <x v="395"/>
    <x v="6"/>
    <n v="5"/>
    <m/>
    <x v="191"/>
    <x v="207"/>
    <n v="24"/>
    <n v="0"/>
    <b v="1"/>
    <n v="12"/>
    <b v="1"/>
    <n v="29"/>
    <n v="0"/>
    <n v="0"/>
    <d v="2012-12-03T00:00:00"/>
    <x v="128"/>
    <b v="1"/>
    <s v="B"/>
    <x v="0"/>
    <x v="5"/>
  </r>
  <r>
    <x v="0"/>
    <x v="388"/>
    <x v="396"/>
    <x v="3"/>
    <n v="5"/>
    <m/>
    <x v="73"/>
    <x v="125"/>
    <n v="36"/>
    <n v="0"/>
    <b v="1"/>
    <n v="12"/>
    <b v="0"/>
    <m/>
    <n v="0"/>
    <n v="0"/>
    <m/>
    <x v="4"/>
    <b v="1"/>
    <s v="B"/>
    <x v="12"/>
    <x v="5"/>
  </r>
  <r>
    <x v="0"/>
    <x v="389"/>
    <x v="390"/>
    <x v="1"/>
    <n v="5"/>
    <m/>
    <x v="192"/>
    <x v="208"/>
    <n v="36"/>
    <n v="0"/>
    <b v="1"/>
    <n v="12"/>
    <b v="0"/>
    <m/>
    <n v="0"/>
    <n v="0"/>
    <m/>
    <x v="4"/>
    <b v="1"/>
    <s v="B"/>
    <x v="12"/>
    <x v="5"/>
  </r>
  <r>
    <x v="0"/>
    <x v="390"/>
    <x v="397"/>
    <x v="2"/>
    <n v="1"/>
    <d v="2013-04-03T00:00:00"/>
    <x v="193"/>
    <x v="209"/>
    <n v="24"/>
    <n v="24"/>
    <b v="1"/>
    <n v="12"/>
    <b v="1"/>
    <n v="20"/>
    <n v="500000"/>
    <n v="3000000"/>
    <m/>
    <x v="4"/>
    <b v="1"/>
    <s v="B"/>
    <x v="0"/>
    <x v="0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4"/>
    <x v="392"/>
    <x v="399"/>
    <x v="2"/>
    <n v="4"/>
    <m/>
    <x v="6"/>
    <x v="6"/>
    <m/>
    <n v="0"/>
    <b v="0"/>
    <m/>
    <b v="0"/>
    <m/>
    <n v="0"/>
    <n v="0"/>
    <m/>
    <x v="4"/>
    <b v="1"/>
    <s v="B"/>
    <x v="0"/>
    <x v="3"/>
  </r>
  <r>
    <x v="0"/>
    <x v="393"/>
    <x v="400"/>
    <x v="3"/>
    <n v="5"/>
    <m/>
    <x v="194"/>
    <x v="210"/>
    <n v="48"/>
    <n v="0"/>
    <b v="0"/>
    <m/>
    <b v="0"/>
    <m/>
    <n v="16718118"/>
    <n v="0"/>
    <m/>
    <x v="4"/>
    <b v="1"/>
    <s v="B"/>
    <x v="0"/>
    <x v="5"/>
  </r>
  <r>
    <x v="0"/>
    <x v="394"/>
    <x v="401"/>
    <x v="1"/>
    <n v="5"/>
    <m/>
    <x v="98"/>
    <x v="114"/>
    <n v="36"/>
    <n v="0"/>
    <b v="1"/>
    <n v="12"/>
    <b v="0"/>
    <m/>
    <n v="0"/>
    <n v="0"/>
    <m/>
    <x v="4"/>
    <b v="1"/>
    <s v="B"/>
    <x v="12"/>
    <x v="5"/>
  </r>
  <r>
    <x v="5"/>
    <x v="395"/>
    <x v="145"/>
    <x v="6"/>
    <n v="1"/>
    <m/>
    <x v="6"/>
    <x v="6"/>
    <m/>
    <n v="0"/>
    <b v="0"/>
    <m/>
    <b v="0"/>
    <m/>
    <n v="0"/>
    <n v="0"/>
    <d v="2012-10-01T00:00:00"/>
    <x v="103"/>
    <b v="1"/>
    <s v="B"/>
    <x v="0"/>
    <x v="0"/>
  </r>
  <r>
    <x v="0"/>
    <x v="396"/>
    <x v="402"/>
    <x v="0"/>
    <n v="1"/>
    <d v="2014-03-24T00:00:00"/>
    <x v="173"/>
    <x v="211"/>
    <n v="36"/>
    <n v="12"/>
    <b v="1"/>
    <n v="12"/>
    <b v="1"/>
    <n v="2"/>
    <n v="5000000"/>
    <n v="20000000"/>
    <d v="2013-05-16T00:00:00"/>
    <x v="129"/>
    <b v="1"/>
    <s v="A"/>
    <x v="0"/>
    <x v="0"/>
  </r>
  <r>
    <x v="0"/>
    <x v="397"/>
    <x v="403"/>
    <x v="1"/>
    <n v="1"/>
    <d v="2014-05-30T00:00:00"/>
    <x v="195"/>
    <x v="212"/>
    <n v="36"/>
    <n v="12"/>
    <b v="1"/>
    <n v="12"/>
    <b v="0"/>
    <m/>
    <n v="6000000"/>
    <n v="24000000"/>
    <d v="2013-01-28T00:00:00"/>
    <x v="128"/>
    <b v="1"/>
    <s v="B"/>
    <x v="0"/>
    <x v="0"/>
  </r>
  <r>
    <x v="0"/>
    <x v="244"/>
    <x v="404"/>
    <x v="6"/>
    <n v="1"/>
    <m/>
    <x v="6"/>
    <x v="6"/>
    <m/>
    <m/>
    <b v="0"/>
    <m/>
    <b v="0"/>
    <m/>
    <n v="0"/>
    <n v="0"/>
    <m/>
    <x v="4"/>
    <b v="1"/>
    <s v="B"/>
    <x v="2"/>
    <x v="0"/>
  </r>
  <r>
    <x v="0"/>
    <x v="398"/>
    <x v="195"/>
    <x v="6"/>
    <n v="5"/>
    <d v="2013-02-01T00:00:00"/>
    <x v="145"/>
    <x v="213"/>
    <n v="55"/>
    <m/>
    <b v="1"/>
    <n v="0"/>
    <b v="1"/>
    <n v="13"/>
    <n v="0"/>
    <n v="0"/>
    <m/>
    <x v="4"/>
    <b v="1"/>
    <s v="B"/>
    <x v="0"/>
    <x v="5"/>
  </r>
  <r>
    <x v="0"/>
    <x v="399"/>
    <x v="405"/>
    <x v="3"/>
    <n v="3"/>
    <m/>
    <x v="196"/>
    <x v="214"/>
    <n v="48"/>
    <m/>
    <b v="1"/>
    <n v="6"/>
    <b v="0"/>
    <n v="12"/>
    <n v="1250000"/>
    <n v="0"/>
    <m/>
    <x v="4"/>
    <b v="1"/>
    <s v="B"/>
    <x v="2"/>
    <x v="2"/>
  </r>
  <r>
    <x v="8"/>
    <x v="400"/>
    <x v="406"/>
    <x v="6"/>
    <n v="1"/>
    <m/>
    <x v="197"/>
    <x v="215"/>
    <n v="36"/>
    <n v="12"/>
    <b v="0"/>
    <n v="12"/>
    <b v="0"/>
    <m/>
    <n v="4000000"/>
    <n v="0"/>
    <d v="2013-02-18T00:00:00"/>
    <x v="130"/>
    <b v="1"/>
    <s v="A"/>
    <x v="5"/>
    <x v="0"/>
  </r>
  <r>
    <x v="1"/>
    <x v="401"/>
    <x v="407"/>
    <x v="3"/>
    <n v="1"/>
    <m/>
    <x v="6"/>
    <x v="6"/>
    <m/>
    <m/>
    <b v="0"/>
    <m/>
    <b v="0"/>
    <m/>
    <n v="0"/>
    <n v="0"/>
    <m/>
    <x v="4"/>
    <b v="1"/>
    <s v="A"/>
    <x v="2"/>
    <x v="0"/>
  </r>
  <r>
    <x v="4"/>
    <x v="402"/>
    <x v="408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403"/>
    <x v="409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404"/>
    <x v="410"/>
    <x v="1"/>
    <n v="4"/>
    <m/>
    <x v="73"/>
    <x v="125"/>
    <n v="48"/>
    <m/>
    <b v="0"/>
    <m/>
    <b v="0"/>
    <m/>
    <n v="0"/>
    <n v="0"/>
    <m/>
    <x v="4"/>
    <b v="1"/>
    <s v="B"/>
    <x v="2"/>
    <x v="3"/>
  </r>
  <r>
    <x v="0"/>
    <x v="405"/>
    <x v="411"/>
    <x v="0"/>
    <n v="4"/>
    <m/>
    <x v="73"/>
    <x v="125"/>
    <n v="48"/>
    <m/>
    <b v="0"/>
    <m/>
    <b v="0"/>
    <m/>
    <n v="0"/>
    <n v="0"/>
    <m/>
    <x v="4"/>
    <b v="1"/>
    <s v="B"/>
    <x v="2"/>
    <x v="3"/>
  </r>
  <r>
    <x v="0"/>
    <x v="243"/>
    <x v="412"/>
    <x v="6"/>
    <n v="4"/>
    <m/>
    <x v="128"/>
    <x v="65"/>
    <n v="48"/>
    <n v="0"/>
    <b v="0"/>
    <m/>
    <b v="0"/>
    <m/>
    <n v="0"/>
    <n v="0"/>
    <m/>
    <x v="4"/>
    <b v="1"/>
    <s v="B"/>
    <x v="0"/>
    <x v="3"/>
  </r>
  <r>
    <x v="4"/>
    <x v="342"/>
    <x v="233"/>
    <x v="6"/>
    <n v="4"/>
    <m/>
    <x v="6"/>
    <x v="6"/>
    <m/>
    <m/>
    <b v="0"/>
    <m/>
    <b v="0"/>
    <m/>
    <n v="0"/>
    <n v="0"/>
    <m/>
    <x v="4"/>
    <b v="1"/>
    <s v="B"/>
    <x v="2"/>
    <x v="3"/>
  </r>
  <r>
    <x v="0"/>
    <x v="243"/>
    <x v="413"/>
    <x v="6"/>
    <n v="4"/>
    <m/>
    <x v="128"/>
    <x v="65"/>
    <n v="48"/>
    <n v="0"/>
    <b v="0"/>
    <m/>
    <b v="0"/>
    <m/>
    <n v="0"/>
    <n v="0"/>
    <m/>
    <x v="4"/>
    <b v="1"/>
    <s v="O"/>
    <x v="0"/>
    <x v="3"/>
  </r>
  <r>
    <x v="4"/>
    <x v="406"/>
    <x v="414"/>
    <x v="6"/>
    <n v="4"/>
    <m/>
    <x v="6"/>
    <x v="6"/>
    <m/>
    <m/>
    <b v="0"/>
    <m/>
    <b v="0"/>
    <m/>
    <n v="0"/>
    <n v="0"/>
    <m/>
    <x v="4"/>
    <b v="1"/>
    <s v="B"/>
    <x v="2"/>
    <x v="3"/>
  </r>
  <r>
    <x v="0"/>
    <x v="407"/>
    <x v="415"/>
    <x v="0"/>
    <n v="4"/>
    <m/>
    <x v="61"/>
    <x v="32"/>
    <n v="48"/>
    <m/>
    <b v="0"/>
    <m/>
    <b v="0"/>
    <m/>
    <n v="0"/>
    <n v="0"/>
    <m/>
    <x v="4"/>
    <b v="1"/>
    <s v="B"/>
    <x v="2"/>
    <x v="3"/>
  </r>
  <r>
    <x v="4"/>
    <x v="408"/>
    <x v="416"/>
    <x v="4"/>
    <n v="4"/>
    <m/>
    <x v="6"/>
    <x v="6"/>
    <m/>
    <m/>
    <b v="0"/>
    <m/>
    <b v="0"/>
    <m/>
    <n v="0"/>
    <n v="0"/>
    <m/>
    <x v="4"/>
    <b v="1"/>
    <s v="B"/>
    <x v="2"/>
    <x v="3"/>
  </r>
  <r>
    <x v="0"/>
    <x v="409"/>
    <x v="417"/>
    <x v="3"/>
    <n v="4"/>
    <m/>
    <x v="21"/>
    <x v="22"/>
    <n v="48"/>
    <m/>
    <b v="0"/>
    <m/>
    <b v="0"/>
    <m/>
    <n v="0"/>
    <n v="0"/>
    <m/>
    <x v="4"/>
    <b v="1"/>
    <s v="B"/>
    <x v="2"/>
    <x v="3"/>
  </r>
  <r>
    <x v="0"/>
    <x v="410"/>
    <x v="418"/>
    <x v="3"/>
    <n v="4"/>
    <m/>
    <x v="21"/>
    <x v="22"/>
    <n v="48"/>
    <m/>
    <b v="0"/>
    <m/>
    <b v="0"/>
    <m/>
    <n v="0"/>
    <n v="0"/>
    <m/>
    <x v="4"/>
    <b v="1"/>
    <s v="B"/>
    <x v="2"/>
    <x v="3"/>
  </r>
  <r>
    <x v="0"/>
    <x v="411"/>
    <x v="419"/>
    <x v="3"/>
    <n v="4"/>
    <m/>
    <x v="98"/>
    <x v="47"/>
    <n v="30"/>
    <m/>
    <b v="0"/>
    <m/>
    <b v="0"/>
    <m/>
    <n v="0"/>
    <n v="0"/>
    <m/>
    <x v="4"/>
    <b v="1"/>
    <s v="B"/>
    <x v="2"/>
    <x v="3"/>
  </r>
  <r>
    <x v="0"/>
    <x v="412"/>
    <x v="420"/>
    <x v="3"/>
    <n v="4"/>
    <m/>
    <x v="148"/>
    <x v="216"/>
    <n v="36"/>
    <m/>
    <b v="1"/>
    <n v="12"/>
    <b v="0"/>
    <m/>
    <n v="0"/>
    <n v="0"/>
    <m/>
    <x v="4"/>
    <b v="1"/>
    <s v="B"/>
    <x v="2"/>
    <x v="3"/>
  </r>
  <r>
    <x v="0"/>
    <x v="413"/>
    <x v="421"/>
    <x v="2"/>
    <n v="4"/>
    <m/>
    <x v="19"/>
    <x v="90"/>
    <n v="48"/>
    <m/>
    <b v="0"/>
    <m/>
    <b v="0"/>
    <m/>
    <n v="0"/>
    <n v="0"/>
    <m/>
    <x v="4"/>
    <b v="1"/>
    <s v="B"/>
    <x v="2"/>
    <x v="3"/>
  </r>
  <r>
    <x v="0"/>
    <x v="414"/>
    <x v="422"/>
    <x v="2"/>
    <n v="4"/>
    <m/>
    <x v="182"/>
    <x v="108"/>
    <n v="36"/>
    <n v="12"/>
    <b v="1"/>
    <n v="10"/>
    <b v="1"/>
    <n v="1"/>
    <n v="0"/>
    <n v="0"/>
    <m/>
    <x v="4"/>
    <b v="1"/>
    <s v="B"/>
    <x v="0"/>
    <x v="3"/>
  </r>
  <r>
    <x v="0"/>
    <x v="258"/>
    <x v="423"/>
    <x v="2"/>
    <n v="2"/>
    <m/>
    <x v="98"/>
    <x v="114"/>
    <n v="24"/>
    <n v="24"/>
    <b v="1"/>
    <n v="12"/>
    <b v="1"/>
    <n v="12"/>
    <n v="0"/>
    <n v="0"/>
    <d v="2011-08-22T00:00:00"/>
    <x v="91"/>
    <b v="1"/>
    <s v="B"/>
    <x v="0"/>
    <x v="4"/>
  </r>
  <r>
    <x v="0"/>
    <x v="258"/>
    <x v="424"/>
    <x v="2"/>
    <n v="2"/>
    <m/>
    <x v="98"/>
    <x v="114"/>
    <n v="24"/>
    <n v="24"/>
    <b v="1"/>
    <n v="12"/>
    <b v="1"/>
    <n v="12"/>
    <n v="0"/>
    <n v="0"/>
    <d v="2011-08-22T00:00:00"/>
    <x v="91"/>
    <b v="1"/>
    <s v="B"/>
    <x v="0"/>
    <x v="4"/>
  </r>
  <r>
    <x v="0"/>
    <x v="213"/>
    <x v="425"/>
    <x v="1"/>
    <n v="2"/>
    <m/>
    <x v="4"/>
    <x v="122"/>
    <n v="36"/>
    <n v="14"/>
    <b v="1"/>
    <n v="12"/>
    <b v="1"/>
    <n v="2"/>
    <n v="0"/>
    <n v="0"/>
    <d v="2010-08-16T00:00:00"/>
    <x v="75"/>
    <b v="1"/>
    <s v="B"/>
    <x v="0"/>
    <x v="4"/>
  </r>
  <r>
    <x v="0"/>
    <x v="213"/>
    <x v="426"/>
    <x v="1"/>
    <n v="2"/>
    <m/>
    <x v="4"/>
    <x v="122"/>
    <n v="36"/>
    <n v="14"/>
    <b v="1"/>
    <n v="12"/>
    <b v="1"/>
    <n v="2"/>
    <n v="0"/>
    <n v="0"/>
    <d v="2010-08-16T00:00:00"/>
    <x v="75"/>
    <b v="1"/>
    <s v="B"/>
    <x v="0"/>
    <x v="4"/>
  </r>
  <r>
    <x v="0"/>
    <x v="213"/>
    <x v="427"/>
    <x v="1"/>
    <n v="2"/>
    <m/>
    <x v="4"/>
    <x v="122"/>
    <n v="36"/>
    <n v="14"/>
    <b v="1"/>
    <n v="12"/>
    <b v="1"/>
    <n v="2"/>
    <n v="0"/>
    <n v="0"/>
    <d v="2010-08-16T00:00:00"/>
    <x v="75"/>
    <b v="1"/>
    <s v="B"/>
    <x v="0"/>
    <x v="4"/>
  </r>
  <r>
    <x v="0"/>
    <x v="271"/>
    <x v="428"/>
    <x v="3"/>
    <n v="3"/>
    <m/>
    <x v="142"/>
    <x v="154"/>
    <n v="24"/>
    <m/>
    <b v="1"/>
    <n v="9"/>
    <b v="1"/>
    <n v="14"/>
    <n v="0"/>
    <n v="0"/>
    <m/>
    <x v="4"/>
    <b v="1"/>
    <s v="A"/>
    <x v="0"/>
    <x v="2"/>
  </r>
  <r>
    <x v="0"/>
    <x v="322"/>
    <x v="318"/>
    <x v="1"/>
    <n v="3"/>
    <m/>
    <x v="129"/>
    <x v="173"/>
    <n v="24"/>
    <n v="24"/>
    <b v="1"/>
    <n v="12"/>
    <b v="1"/>
    <n v="17"/>
    <n v="0"/>
    <n v="0"/>
    <m/>
    <x v="4"/>
    <b v="1"/>
    <s v="B"/>
    <x v="0"/>
    <x v="2"/>
  </r>
  <r>
    <x v="0"/>
    <x v="322"/>
    <x v="318"/>
    <x v="1"/>
    <n v="3"/>
    <m/>
    <x v="129"/>
    <x v="173"/>
    <n v="24"/>
    <n v="24"/>
    <b v="1"/>
    <n v="12"/>
    <b v="1"/>
    <n v="17"/>
    <m/>
    <n v="0"/>
    <m/>
    <x v="4"/>
    <b v="1"/>
    <s v="B"/>
    <x v="0"/>
    <x v="2"/>
  </r>
  <r>
    <x v="4"/>
    <x v="415"/>
    <x v="429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415"/>
    <x v="430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415"/>
    <x v="431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416"/>
    <x v="432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417"/>
    <x v="433"/>
    <x v="6"/>
    <n v="1"/>
    <m/>
    <x v="70"/>
    <x v="6"/>
    <m/>
    <m/>
    <b v="0"/>
    <m/>
    <b v="0"/>
    <m/>
    <n v="0"/>
    <n v="0"/>
    <d v="2014-06-23T00:00:00"/>
    <x v="4"/>
    <b v="1"/>
    <s v="B"/>
    <x v="2"/>
    <x v="0"/>
  </r>
  <r>
    <x v="4"/>
    <x v="418"/>
    <x v="434"/>
    <x v="6"/>
    <n v="1"/>
    <m/>
    <x v="6"/>
    <x v="6"/>
    <m/>
    <m/>
    <b v="0"/>
    <m/>
    <b v="0"/>
    <m/>
    <n v="0"/>
    <n v="0"/>
    <m/>
    <x v="4"/>
    <b v="1"/>
    <s v="B"/>
    <x v="2"/>
    <x v="0"/>
  </r>
  <r>
    <x v="4"/>
    <x v="419"/>
    <x v="435"/>
    <x v="6"/>
    <n v="1"/>
    <m/>
    <x v="6"/>
    <x v="6"/>
    <m/>
    <m/>
    <b v="0"/>
    <m/>
    <b v="0"/>
    <m/>
    <n v="0"/>
    <n v="0"/>
    <m/>
    <x v="4"/>
    <b v="1"/>
    <s v="B"/>
    <x v="2"/>
    <x v="0"/>
  </r>
  <r>
    <x v="0"/>
    <x v="420"/>
    <x v="436"/>
    <x v="2"/>
    <n v="3"/>
    <m/>
    <x v="196"/>
    <x v="214"/>
    <n v="48"/>
    <m/>
    <b v="1"/>
    <n v="6"/>
    <b v="0"/>
    <m/>
    <n v="0"/>
    <n v="0"/>
    <m/>
    <x v="4"/>
    <b v="1"/>
    <s v="B"/>
    <x v="2"/>
    <x v="2"/>
  </r>
  <r>
    <x v="0"/>
    <x v="421"/>
    <x v="437"/>
    <x v="1"/>
    <n v="3"/>
    <m/>
    <x v="198"/>
    <x v="58"/>
    <n v="36"/>
    <m/>
    <b v="1"/>
    <n v="12"/>
    <b v="1"/>
    <n v="9"/>
    <n v="0"/>
    <n v="0"/>
    <m/>
    <x v="4"/>
    <b v="1"/>
    <s v="B"/>
    <x v="0"/>
    <x v="2"/>
  </r>
  <r>
    <x v="0"/>
    <x v="422"/>
    <x v="438"/>
    <x v="3"/>
    <n v="3"/>
    <m/>
    <x v="73"/>
    <x v="58"/>
    <n v="37"/>
    <m/>
    <b v="1"/>
    <n v="12"/>
    <b v="1"/>
    <n v="15"/>
    <n v="0"/>
    <n v="0"/>
    <m/>
    <x v="4"/>
    <b v="1"/>
    <s v="B"/>
    <x v="0"/>
    <x v="2"/>
  </r>
  <r>
    <x v="0"/>
    <x v="423"/>
    <x v="439"/>
    <x v="1"/>
    <n v="3"/>
    <m/>
    <x v="113"/>
    <x v="129"/>
    <n v="34"/>
    <m/>
    <b v="1"/>
    <n v="14"/>
    <b v="1"/>
    <n v="2"/>
    <n v="0"/>
    <n v="0"/>
    <m/>
    <x v="4"/>
    <b v="1"/>
    <s v="B"/>
    <x v="0"/>
    <x v="2"/>
  </r>
  <r>
    <x v="0"/>
    <x v="424"/>
    <x v="440"/>
    <x v="3"/>
    <n v="3"/>
    <m/>
    <x v="95"/>
    <x v="58"/>
    <n v="48"/>
    <m/>
    <b v="1"/>
    <n v="7"/>
    <b v="1"/>
    <n v="23"/>
    <n v="0"/>
    <n v="0"/>
    <m/>
    <x v="4"/>
    <b v="1"/>
    <s v="B"/>
    <x v="0"/>
    <x v="2"/>
  </r>
  <r>
    <x v="0"/>
    <x v="286"/>
    <x v="441"/>
    <x v="0"/>
    <n v="3"/>
    <d v="2012-12-11T00:00:00"/>
    <x v="152"/>
    <x v="163"/>
    <n v="36"/>
    <m/>
    <b v="1"/>
    <n v="11"/>
    <b v="0"/>
    <m/>
    <n v="0"/>
    <n v="0"/>
    <m/>
    <x v="4"/>
    <b v="1"/>
    <s v="A"/>
    <x v="2"/>
    <x v="2"/>
  </r>
  <r>
    <x v="0"/>
    <x v="286"/>
    <x v="442"/>
    <x v="0"/>
    <n v="3"/>
    <d v="2012-12-11T00:00:00"/>
    <x v="152"/>
    <x v="163"/>
    <n v="36"/>
    <m/>
    <b v="1"/>
    <n v="11"/>
    <b v="0"/>
    <m/>
    <n v="0"/>
    <n v="0"/>
    <m/>
    <x v="4"/>
    <b v="1"/>
    <s v="A"/>
    <x v="2"/>
    <x v="2"/>
  </r>
  <r>
    <x v="0"/>
    <x v="286"/>
    <x v="443"/>
    <x v="0"/>
    <n v="3"/>
    <d v="2013-02-22T00:00:00"/>
    <x v="152"/>
    <x v="163"/>
    <n v="36"/>
    <m/>
    <b v="1"/>
    <n v="11"/>
    <b v="0"/>
    <m/>
    <n v="0"/>
    <n v="0"/>
    <m/>
    <x v="4"/>
    <b v="1"/>
    <s v="A"/>
    <x v="2"/>
    <x v="2"/>
  </r>
  <r>
    <x v="8"/>
    <x v="425"/>
    <x v="444"/>
    <x v="2"/>
    <n v="1"/>
    <m/>
    <x v="153"/>
    <x v="122"/>
    <n v="15"/>
    <m/>
    <b v="1"/>
    <n v="12"/>
    <b v="0"/>
    <n v="12"/>
    <n v="300000"/>
    <n v="225000"/>
    <m/>
    <x v="4"/>
    <b v="1"/>
    <s v="A"/>
    <x v="2"/>
    <x v="0"/>
  </r>
  <r>
    <x v="6"/>
    <x v="426"/>
    <x v="445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427"/>
    <x v="142"/>
    <x v="6"/>
    <n v="1"/>
    <d v="2013-05-20T00:00:00"/>
    <x v="84"/>
    <x v="81"/>
    <n v="36"/>
    <n v="12"/>
    <b v="1"/>
    <n v="12"/>
    <b v="1"/>
    <n v="6"/>
    <n v="1139000"/>
    <n v="4500000"/>
    <d v="2011-10-03T00:00:00"/>
    <x v="54"/>
    <b v="1"/>
    <s v="B"/>
    <x v="0"/>
    <x v="0"/>
  </r>
  <r>
    <x v="0"/>
    <x v="428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x v="54"/>
    <b v="1"/>
    <s v="B"/>
    <x v="0"/>
    <x v="0"/>
  </r>
  <r>
    <x v="0"/>
    <x v="429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x v="54"/>
    <b v="1"/>
    <s v="B"/>
    <x v="0"/>
    <x v="0"/>
  </r>
  <r>
    <x v="0"/>
    <x v="430"/>
    <x v="142"/>
    <x v="6"/>
    <n v="1"/>
    <d v="2013-05-20T00:00:00"/>
    <x v="84"/>
    <x v="81"/>
    <n v="36"/>
    <n v="12"/>
    <b v="1"/>
    <n v="12"/>
    <b v="1"/>
    <n v="6"/>
    <n v="1139000"/>
    <n v="4500000"/>
    <d v="2011-09-20T00:00:00"/>
    <x v="54"/>
    <b v="1"/>
    <s v="B"/>
    <x v="0"/>
    <x v="0"/>
  </r>
  <r>
    <x v="4"/>
    <x v="431"/>
    <x v="446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432"/>
    <x v="447"/>
    <x v="2"/>
    <n v="1"/>
    <m/>
    <x v="6"/>
    <x v="6"/>
    <m/>
    <m/>
    <b v="0"/>
    <m/>
    <b v="0"/>
    <m/>
    <n v="0"/>
    <n v="0"/>
    <m/>
    <x v="4"/>
    <b v="1"/>
    <s v="B"/>
    <x v="2"/>
    <x v="0"/>
  </r>
  <r>
    <x v="3"/>
    <x v="433"/>
    <x v="448"/>
    <x v="6"/>
    <n v="1"/>
    <d v="2019-02-27T00:00:00"/>
    <x v="199"/>
    <x v="217"/>
    <n v="36"/>
    <n v="12"/>
    <b v="0"/>
    <m/>
    <b v="0"/>
    <m/>
    <n v="20000"/>
    <n v="100000"/>
    <d v="2018-09-03T00:00:00"/>
    <x v="131"/>
    <b v="1"/>
    <s v="B"/>
    <x v="5"/>
    <x v="0"/>
  </r>
  <r>
    <x v="4"/>
    <x v="434"/>
    <x v="449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435"/>
    <x v="450"/>
    <x v="3"/>
    <n v="1"/>
    <m/>
    <x v="6"/>
    <x v="6"/>
    <m/>
    <m/>
    <b v="0"/>
    <m/>
    <b v="0"/>
    <m/>
    <n v="0"/>
    <n v="0"/>
    <m/>
    <x v="4"/>
    <b v="1"/>
    <s v="C"/>
    <x v="2"/>
    <x v="0"/>
  </r>
  <r>
    <x v="0"/>
    <x v="436"/>
    <x v="451"/>
    <x v="6"/>
    <n v="1"/>
    <d v="2014-03-10T00:00:00"/>
    <x v="200"/>
    <x v="218"/>
    <n v="24"/>
    <n v="24"/>
    <b v="1"/>
    <n v="12"/>
    <b v="1"/>
    <n v="15"/>
    <n v="28500000"/>
    <n v="114000000"/>
    <d v="2013-06-01T00:00:00"/>
    <x v="83"/>
    <b v="1"/>
    <s v="B"/>
    <x v="0"/>
    <x v="0"/>
  </r>
  <r>
    <x v="0"/>
    <x v="437"/>
    <x v="452"/>
    <x v="6"/>
    <n v="1"/>
    <m/>
    <x v="201"/>
    <x v="219"/>
    <n v="36"/>
    <n v="12"/>
    <b v="1"/>
    <n v="12"/>
    <b v="0"/>
    <m/>
    <n v="0"/>
    <n v="4000000"/>
    <m/>
    <x v="4"/>
    <b v="0"/>
    <s v="A"/>
    <x v="0"/>
    <x v="0"/>
  </r>
  <r>
    <x v="0"/>
    <x v="389"/>
    <x v="390"/>
    <x v="1"/>
    <n v="5"/>
    <m/>
    <x v="192"/>
    <x v="208"/>
    <n v="36"/>
    <m/>
    <b v="1"/>
    <n v="12"/>
    <b v="0"/>
    <m/>
    <n v="0"/>
    <n v="0"/>
    <m/>
    <x v="4"/>
    <b v="1"/>
    <s v="B"/>
    <x v="2"/>
    <x v="5"/>
  </r>
  <r>
    <x v="0"/>
    <x v="389"/>
    <x v="390"/>
    <x v="1"/>
    <n v="5"/>
    <m/>
    <x v="192"/>
    <x v="208"/>
    <n v="36"/>
    <m/>
    <b v="1"/>
    <n v="12"/>
    <b v="0"/>
    <m/>
    <n v="0"/>
    <n v="0"/>
    <m/>
    <x v="4"/>
    <b v="1"/>
    <s v="B"/>
    <x v="2"/>
    <x v="5"/>
  </r>
  <r>
    <x v="0"/>
    <x v="394"/>
    <x v="401"/>
    <x v="1"/>
    <n v="5"/>
    <m/>
    <x v="98"/>
    <x v="114"/>
    <n v="36"/>
    <m/>
    <b v="1"/>
    <n v="12"/>
    <b v="0"/>
    <m/>
    <n v="0"/>
    <n v="0"/>
    <m/>
    <x v="4"/>
    <b v="1"/>
    <s v="B"/>
    <x v="2"/>
    <x v="5"/>
  </r>
  <r>
    <x v="0"/>
    <x v="394"/>
    <x v="401"/>
    <x v="1"/>
    <n v="5"/>
    <m/>
    <x v="98"/>
    <x v="114"/>
    <n v="36"/>
    <m/>
    <b v="1"/>
    <n v="12"/>
    <b v="0"/>
    <m/>
    <n v="0"/>
    <n v="0"/>
    <m/>
    <x v="4"/>
    <b v="1"/>
    <s v="B"/>
    <x v="2"/>
    <x v="5"/>
  </r>
  <r>
    <x v="0"/>
    <x v="394"/>
    <x v="401"/>
    <x v="1"/>
    <n v="5"/>
    <m/>
    <x v="98"/>
    <x v="114"/>
    <n v="36"/>
    <m/>
    <b v="1"/>
    <n v="12"/>
    <b v="0"/>
    <m/>
    <n v="0"/>
    <n v="0"/>
    <m/>
    <x v="4"/>
    <b v="1"/>
    <s v="B"/>
    <x v="2"/>
    <x v="5"/>
  </r>
  <r>
    <x v="0"/>
    <x v="394"/>
    <x v="401"/>
    <x v="1"/>
    <n v="5"/>
    <m/>
    <x v="98"/>
    <x v="114"/>
    <n v="36"/>
    <m/>
    <b v="1"/>
    <n v="12"/>
    <b v="0"/>
    <m/>
    <n v="0"/>
    <n v="0"/>
    <m/>
    <x v="4"/>
    <b v="1"/>
    <s v="B"/>
    <x v="2"/>
    <x v="5"/>
  </r>
  <r>
    <x v="0"/>
    <x v="394"/>
    <x v="401"/>
    <x v="1"/>
    <n v="5"/>
    <m/>
    <x v="98"/>
    <x v="114"/>
    <n v="36"/>
    <m/>
    <b v="1"/>
    <n v="12"/>
    <b v="0"/>
    <m/>
    <n v="0"/>
    <n v="0"/>
    <m/>
    <x v="4"/>
    <b v="1"/>
    <s v="B"/>
    <x v="2"/>
    <x v="5"/>
  </r>
  <r>
    <x v="0"/>
    <x v="438"/>
    <x v="453"/>
    <x v="3"/>
    <n v="5"/>
    <m/>
    <x v="202"/>
    <x v="220"/>
    <n v="18"/>
    <m/>
    <b v="0"/>
    <m/>
    <b v="0"/>
    <m/>
    <n v="0"/>
    <n v="0"/>
    <m/>
    <x v="4"/>
    <b v="1"/>
    <s v="B"/>
    <x v="2"/>
    <x v="5"/>
  </r>
  <r>
    <x v="0"/>
    <x v="439"/>
    <x v="454"/>
    <x v="2"/>
    <n v="5"/>
    <m/>
    <x v="203"/>
    <x v="221"/>
    <n v="36"/>
    <m/>
    <b v="0"/>
    <m/>
    <b v="0"/>
    <m/>
    <n v="0"/>
    <n v="0"/>
    <m/>
    <x v="4"/>
    <b v="1"/>
    <s v="B"/>
    <x v="2"/>
    <x v="5"/>
  </r>
  <r>
    <x v="0"/>
    <x v="86"/>
    <x v="455"/>
    <x v="2"/>
    <n v="5"/>
    <d v="2009-07-21T00:00:00"/>
    <x v="21"/>
    <x v="22"/>
    <n v="36"/>
    <n v="12"/>
    <b v="1"/>
    <n v="12"/>
    <b v="0"/>
    <m/>
    <n v="0"/>
    <n v="0"/>
    <m/>
    <x v="4"/>
    <b v="1"/>
    <s v="B"/>
    <x v="0"/>
    <x v="5"/>
  </r>
  <r>
    <x v="0"/>
    <x v="86"/>
    <x v="456"/>
    <x v="2"/>
    <n v="5"/>
    <d v="2009-07-21T00:00:00"/>
    <x v="21"/>
    <x v="22"/>
    <n v="36"/>
    <n v="12"/>
    <b v="1"/>
    <n v="12"/>
    <b v="0"/>
    <m/>
    <n v="0"/>
    <n v="0"/>
    <m/>
    <x v="4"/>
    <b v="1"/>
    <s v="B"/>
    <x v="0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440"/>
    <x v="457"/>
    <x v="3"/>
    <n v="5"/>
    <m/>
    <x v="169"/>
    <x v="47"/>
    <n v="36"/>
    <m/>
    <b v="1"/>
    <n v="12"/>
    <b v="0"/>
    <m/>
    <n v="0"/>
    <n v="0"/>
    <m/>
    <x v="4"/>
    <b v="1"/>
    <s v="B"/>
    <x v="2"/>
    <x v="5"/>
  </r>
  <r>
    <x v="0"/>
    <x v="249"/>
    <x v="458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441"/>
    <x v="459"/>
    <x v="0"/>
    <n v="5"/>
    <d v="2011-01-01T00:00:00"/>
    <x v="42"/>
    <x v="129"/>
    <n v="48"/>
    <m/>
    <b v="0"/>
    <m/>
    <b v="0"/>
    <m/>
    <n v="0"/>
    <n v="0"/>
    <m/>
    <x v="4"/>
    <b v="1"/>
    <s v="B"/>
    <x v="2"/>
    <x v="5"/>
  </r>
  <r>
    <x v="0"/>
    <x v="441"/>
    <x v="460"/>
    <x v="0"/>
    <n v="5"/>
    <d v="2011-01-01T00:00:00"/>
    <x v="42"/>
    <x v="129"/>
    <n v="48"/>
    <m/>
    <b v="0"/>
    <m/>
    <b v="0"/>
    <m/>
    <n v="0"/>
    <n v="0"/>
    <m/>
    <x v="4"/>
    <b v="1"/>
    <s v="B"/>
    <x v="2"/>
    <x v="5"/>
  </r>
  <r>
    <x v="0"/>
    <x v="441"/>
    <x v="461"/>
    <x v="0"/>
    <n v="5"/>
    <d v="2011-01-01T00:00:00"/>
    <x v="42"/>
    <x v="129"/>
    <n v="48"/>
    <m/>
    <b v="0"/>
    <m/>
    <b v="0"/>
    <m/>
    <n v="0"/>
    <n v="0"/>
    <m/>
    <x v="4"/>
    <b v="1"/>
    <s v="B"/>
    <x v="2"/>
    <x v="5"/>
  </r>
  <r>
    <x v="0"/>
    <x v="441"/>
    <x v="462"/>
    <x v="0"/>
    <n v="5"/>
    <d v="2011-01-01T00:00:00"/>
    <x v="42"/>
    <x v="129"/>
    <n v="48"/>
    <m/>
    <b v="0"/>
    <m/>
    <b v="0"/>
    <m/>
    <n v="0"/>
    <n v="0"/>
    <m/>
    <x v="4"/>
    <b v="1"/>
    <s v="B"/>
    <x v="2"/>
    <x v="5"/>
  </r>
  <r>
    <x v="0"/>
    <x v="441"/>
    <x v="463"/>
    <x v="0"/>
    <n v="5"/>
    <d v="2011-01-01T00:00:00"/>
    <x v="42"/>
    <x v="129"/>
    <n v="48"/>
    <m/>
    <b v="0"/>
    <m/>
    <b v="0"/>
    <m/>
    <n v="0"/>
    <n v="0"/>
    <m/>
    <x v="4"/>
    <b v="1"/>
    <s v="B"/>
    <x v="2"/>
    <x v="5"/>
  </r>
  <r>
    <x v="0"/>
    <x v="442"/>
    <x v="464"/>
    <x v="3"/>
    <n v="5"/>
    <m/>
    <x v="204"/>
    <x v="222"/>
    <n v="48"/>
    <m/>
    <b v="0"/>
    <m/>
    <b v="0"/>
    <m/>
    <n v="0"/>
    <n v="0"/>
    <m/>
    <x v="4"/>
    <b v="1"/>
    <s v="B"/>
    <x v="2"/>
    <x v="5"/>
  </r>
  <r>
    <x v="0"/>
    <x v="443"/>
    <x v="465"/>
    <x v="3"/>
    <n v="5"/>
    <m/>
    <x v="116"/>
    <x v="152"/>
    <n v="24"/>
    <m/>
    <b v="1"/>
    <n v="12"/>
    <b v="1"/>
    <n v="12"/>
    <n v="8173681"/>
    <n v="0"/>
    <m/>
    <x v="4"/>
    <b v="1"/>
    <s v="B"/>
    <x v="0"/>
    <x v="5"/>
  </r>
  <r>
    <x v="0"/>
    <x v="444"/>
    <x v="466"/>
    <x v="2"/>
    <n v="2"/>
    <d v="2013-12-20T00:00:00"/>
    <x v="205"/>
    <x v="223"/>
    <n v="24"/>
    <n v="24"/>
    <b v="1"/>
    <n v="12"/>
    <b v="1"/>
    <n v="16"/>
    <n v="15000000"/>
    <n v="60000000"/>
    <m/>
    <x v="4"/>
    <b v="1"/>
    <s v="B"/>
    <x v="0"/>
    <x v="4"/>
  </r>
  <r>
    <x v="0"/>
    <x v="445"/>
    <x v="467"/>
    <x v="3"/>
    <n v="3"/>
    <m/>
    <x v="125"/>
    <x v="4"/>
    <n v="36"/>
    <m/>
    <b v="1"/>
    <n v="12"/>
    <b v="1"/>
    <n v="1"/>
    <n v="0"/>
    <n v="0"/>
    <m/>
    <x v="4"/>
    <b v="1"/>
    <s v="B"/>
    <x v="0"/>
    <x v="2"/>
  </r>
  <r>
    <x v="0"/>
    <x v="446"/>
    <x v="468"/>
    <x v="2"/>
    <n v="2"/>
    <m/>
    <x v="206"/>
    <x v="224"/>
    <n v="24"/>
    <n v="24"/>
    <b v="1"/>
    <n v="12"/>
    <b v="1"/>
    <n v="12"/>
    <n v="500000000"/>
    <n v="2000000000"/>
    <m/>
    <x v="4"/>
    <b v="1"/>
    <s v="Call-off from Framework"/>
    <x v="0"/>
    <x v="4"/>
  </r>
  <r>
    <x v="4"/>
    <x v="244"/>
    <x v="469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447"/>
    <x v="470"/>
    <x v="1"/>
    <n v="2"/>
    <m/>
    <x v="3"/>
    <x v="156"/>
    <n v="48"/>
    <m/>
    <b v="1"/>
    <n v="6"/>
    <b v="0"/>
    <m/>
    <n v="0"/>
    <n v="0"/>
    <m/>
    <x v="4"/>
    <b v="1"/>
    <s v="Call-off from Framework"/>
    <x v="2"/>
    <x v="4"/>
  </r>
  <r>
    <x v="0"/>
    <x v="448"/>
    <x v="471"/>
    <x v="2"/>
    <n v="5"/>
    <d v="2013-07-01T00:00:00"/>
    <x v="207"/>
    <x v="182"/>
    <n v="36"/>
    <n v="12"/>
    <b v="1"/>
    <n v="12"/>
    <b v="1"/>
    <n v="1"/>
    <n v="70000000"/>
    <n v="0"/>
    <m/>
    <x v="128"/>
    <b v="1"/>
    <s v="B"/>
    <x v="0"/>
    <x v="5"/>
  </r>
  <r>
    <x v="0"/>
    <x v="448"/>
    <x v="471"/>
    <x v="2"/>
    <n v="5"/>
    <d v="2013-07-01T00:00:00"/>
    <x v="207"/>
    <x v="182"/>
    <n v="36"/>
    <n v="12"/>
    <b v="1"/>
    <n v="12"/>
    <b v="1"/>
    <n v="1"/>
    <n v="32000000"/>
    <n v="0"/>
    <m/>
    <x v="128"/>
    <b v="1"/>
    <s v="B"/>
    <x v="0"/>
    <x v="5"/>
  </r>
  <r>
    <x v="0"/>
    <x v="448"/>
    <x v="471"/>
    <x v="2"/>
    <n v="5"/>
    <d v="2013-07-01T00:00:00"/>
    <x v="207"/>
    <x v="182"/>
    <n v="36"/>
    <n v="12"/>
    <b v="1"/>
    <n v="12"/>
    <b v="1"/>
    <n v="1"/>
    <n v="0"/>
    <n v="0"/>
    <m/>
    <x v="128"/>
    <b v="1"/>
    <s v="B"/>
    <x v="0"/>
    <x v="5"/>
  </r>
  <r>
    <x v="0"/>
    <x v="449"/>
    <x v="453"/>
    <x v="3"/>
    <n v="5"/>
    <m/>
    <x v="6"/>
    <x v="6"/>
    <n v="12"/>
    <m/>
    <b v="0"/>
    <m/>
    <b v="0"/>
    <m/>
    <n v="0"/>
    <n v="0"/>
    <m/>
    <x v="132"/>
    <b v="1"/>
    <s v="B"/>
    <x v="2"/>
    <x v="5"/>
  </r>
  <r>
    <x v="0"/>
    <x v="249"/>
    <x v="472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387"/>
    <x v="395"/>
    <x v="6"/>
    <n v="5"/>
    <m/>
    <x v="191"/>
    <x v="207"/>
    <n v="24"/>
    <m/>
    <b v="1"/>
    <n v="12"/>
    <b v="1"/>
    <n v="29"/>
    <n v="0"/>
    <n v="0"/>
    <d v="2012-12-03T00:00:00"/>
    <x v="128"/>
    <b v="1"/>
    <s v="B"/>
    <x v="0"/>
    <x v="5"/>
  </r>
  <r>
    <x v="0"/>
    <x v="387"/>
    <x v="395"/>
    <x v="6"/>
    <n v="5"/>
    <m/>
    <x v="191"/>
    <x v="207"/>
    <n v="24"/>
    <m/>
    <b v="1"/>
    <n v="12"/>
    <b v="1"/>
    <n v="29"/>
    <n v="0"/>
    <n v="0"/>
    <d v="2012-12-03T00:00:00"/>
    <x v="128"/>
    <b v="1"/>
    <s v="B"/>
    <x v="0"/>
    <x v="5"/>
  </r>
  <r>
    <x v="4"/>
    <x v="450"/>
    <x v="473"/>
    <x v="6"/>
    <n v="5"/>
    <m/>
    <x v="208"/>
    <x v="117"/>
    <n v="12"/>
    <m/>
    <b v="0"/>
    <m/>
    <b v="0"/>
    <m/>
    <n v="2000000"/>
    <n v="0"/>
    <m/>
    <x v="4"/>
    <b v="1"/>
    <s v="B"/>
    <x v="2"/>
    <x v="5"/>
  </r>
  <r>
    <x v="0"/>
    <x v="249"/>
    <x v="474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75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76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77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78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79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80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0"/>
    <x v="249"/>
    <x v="481"/>
    <x v="2"/>
    <n v="5"/>
    <m/>
    <x v="134"/>
    <x v="77"/>
    <n v="24"/>
    <m/>
    <b v="1"/>
    <n v="12"/>
    <b v="1"/>
    <n v="12"/>
    <n v="0"/>
    <n v="0"/>
    <m/>
    <x v="4"/>
    <b v="1"/>
    <s v="B"/>
    <x v="0"/>
    <x v="5"/>
  </r>
  <r>
    <x v="3"/>
    <x v="451"/>
    <x v="482"/>
    <x v="1"/>
    <n v="3"/>
    <m/>
    <x v="209"/>
    <x v="225"/>
    <n v="24"/>
    <m/>
    <b v="1"/>
    <n v="12"/>
    <b v="1"/>
    <n v="12"/>
    <n v="0"/>
    <n v="0"/>
    <m/>
    <x v="4"/>
    <b v="1"/>
    <s v="B"/>
    <x v="0"/>
    <x v="2"/>
  </r>
  <r>
    <x v="3"/>
    <x v="452"/>
    <x v="439"/>
    <x v="1"/>
    <n v="3"/>
    <m/>
    <x v="210"/>
    <x v="226"/>
    <n v="24"/>
    <n v="24"/>
    <b v="1"/>
    <n v="12"/>
    <b v="0"/>
    <n v="12"/>
    <n v="0"/>
    <n v="0"/>
    <m/>
    <x v="4"/>
    <b v="1"/>
    <s v="B"/>
    <x v="5"/>
    <x v="2"/>
  </r>
  <r>
    <x v="0"/>
    <x v="453"/>
    <x v="483"/>
    <x v="3"/>
    <n v="3"/>
    <m/>
    <x v="211"/>
    <x v="227"/>
    <n v="48"/>
    <m/>
    <b v="0"/>
    <m/>
    <b v="0"/>
    <m/>
    <n v="0"/>
    <n v="0"/>
    <m/>
    <x v="4"/>
    <b v="1"/>
    <s v="B"/>
    <x v="2"/>
    <x v="2"/>
  </r>
  <r>
    <x v="0"/>
    <x v="454"/>
    <x v="74"/>
    <x v="1"/>
    <n v="1"/>
    <d v="2014-07-23T00:00:00"/>
    <x v="212"/>
    <x v="228"/>
    <n v="24"/>
    <n v="25"/>
    <b v="1"/>
    <n v="12"/>
    <b v="1"/>
    <n v="13"/>
    <n v="1700000"/>
    <n v="6800000"/>
    <d v="2013-04-24T00:00:00"/>
    <x v="133"/>
    <b v="1"/>
    <s v="B"/>
    <x v="0"/>
    <x v="0"/>
  </r>
  <r>
    <x v="0"/>
    <x v="204"/>
    <x v="484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0"/>
    <x v="204"/>
    <x v="485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0"/>
    <x v="204"/>
    <x v="486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0"/>
    <x v="204"/>
    <x v="487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4"/>
    <x v="455"/>
    <x v="488"/>
    <x v="2"/>
    <n v="1"/>
    <m/>
    <x v="6"/>
    <x v="6"/>
    <m/>
    <m/>
    <b v="0"/>
    <m/>
    <b v="0"/>
    <m/>
    <n v="0"/>
    <n v="0"/>
    <m/>
    <x v="4"/>
    <b v="1"/>
    <s v="A"/>
    <x v="2"/>
    <x v="0"/>
  </r>
  <r>
    <x v="0"/>
    <x v="456"/>
    <x v="489"/>
    <x v="1"/>
    <n v="3"/>
    <m/>
    <x v="213"/>
    <x v="229"/>
    <n v="48"/>
    <m/>
    <b v="0"/>
    <m/>
    <b v="0"/>
    <m/>
    <n v="0"/>
    <n v="0"/>
    <m/>
    <x v="4"/>
    <b v="1"/>
    <s v="B"/>
    <x v="2"/>
    <x v="2"/>
  </r>
  <r>
    <x v="0"/>
    <x v="457"/>
    <x v="490"/>
    <x v="1"/>
    <n v="1"/>
    <m/>
    <x v="214"/>
    <x v="230"/>
    <n v="48"/>
    <n v="0"/>
    <b v="0"/>
    <m/>
    <b v="0"/>
    <m/>
    <n v="757807"/>
    <n v="3031228"/>
    <d v="2013-04-02T00:00:00"/>
    <x v="134"/>
    <b v="1"/>
    <s v="B"/>
    <x v="0"/>
    <x v="0"/>
  </r>
  <r>
    <x v="0"/>
    <x v="458"/>
    <x v="491"/>
    <x v="1"/>
    <n v="1"/>
    <m/>
    <x v="215"/>
    <x v="231"/>
    <n v="23"/>
    <n v="24"/>
    <b v="1"/>
    <n v="12"/>
    <b v="1"/>
    <n v="12"/>
    <n v="51576"/>
    <n v="206304"/>
    <d v="2013-04-14T00:00:00"/>
    <x v="135"/>
    <b v="1"/>
    <s v="B"/>
    <x v="0"/>
    <x v="0"/>
  </r>
  <r>
    <x v="10"/>
    <x v="459"/>
    <x v="492"/>
    <x v="1"/>
    <n v="1"/>
    <m/>
    <x v="6"/>
    <x v="6"/>
    <m/>
    <m/>
    <b v="0"/>
    <m/>
    <b v="0"/>
    <m/>
    <n v="0"/>
    <n v="0"/>
    <m/>
    <x v="4"/>
    <b v="1"/>
    <s v="B"/>
    <x v="2"/>
    <x v="0"/>
  </r>
  <r>
    <x v="0"/>
    <x v="460"/>
    <x v="63"/>
    <x v="1"/>
    <n v="1"/>
    <d v="2014-07-08T00:00:00"/>
    <x v="216"/>
    <x v="232"/>
    <n v="36"/>
    <n v="17"/>
    <b v="1"/>
    <n v="12"/>
    <b v="1"/>
    <n v="5"/>
    <n v="1200000"/>
    <n v="4800000"/>
    <d v="2013-05-01T00:00:00"/>
    <x v="136"/>
    <b v="1"/>
    <s v="B"/>
    <x v="0"/>
    <x v="0"/>
  </r>
  <r>
    <x v="4"/>
    <x v="461"/>
    <x v="493"/>
    <x v="1"/>
    <n v="1"/>
    <m/>
    <x v="6"/>
    <x v="6"/>
    <m/>
    <m/>
    <b v="0"/>
    <m/>
    <b v="0"/>
    <m/>
    <n v="0"/>
    <n v="0"/>
    <m/>
    <x v="4"/>
    <b v="1"/>
    <s v="B"/>
    <x v="2"/>
    <x v="0"/>
  </r>
  <r>
    <x v="10"/>
    <x v="462"/>
    <x v="494"/>
    <x v="1"/>
    <n v="1"/>
    <m/>
    <x v="6"/>
    <x v="6"/>
    <n v="24"/>
    <n v="48"/>
    <b v="0"/>
    <m/>
    <b v="0"/>
    <m/>
    <n v="2000000"/>
    <n v="8000000"/>
    <d v="2021-05-14T00:00:00"/>
    <x v="4"/>
    <b v="1"/>
    <s v="B"/>
    <x v="16"/>
    <x v="0"/>
  </r>
  <r>
    <x v="2"/>
    <x v="463"/>
    <x v="495"/>
    <x v="1"/>
    <n v="1"/>
    <m/>
    <x v="6"/>
    <x v="6"/>
    <m/>
    <m/>
    <b v="0"/>
    <m/>
    <b v="0"/>
    <m/>
    <n v="0"/>
    <n v="0"/>
    <m/>
    <x v="4"/>
    <b v="1"/>
    <s v="B"/>
    <x v="2"/>
    <x v="0"/>
  </r>
  <r>
    <x v="11"/>
    <x v="464"/>
    <x v="496"/>
    <x v="1"/>
    <n v="1"/>
    <m/>
    <x v="6"/>
    <x v="6"/>
    <m/>
    <m/>
    <b v="0"/>
    <m/>
    <b v="0"/>
    <m/>
    <n v="0"/>
    <n v="0"/>
    <m/>
    <x v="4"/>
    <b v="1"/>
    <s v="B"/>
    <x v="2"/>
    <x v="0"/>
  </r>
  <r>
    <x v="11"/>
    <x v="465"/>
    <x v="497"/>
    <x v="1"/>
    <n v="1"/>
    <m/>
    <x v="6"/>
    <x v="6"/>
    <m/>
    <m/>
    <b v="0"/>
    <m/>
    <b v="0"/>
    <m/>
    <n v="0"/>
    <n v="0"/>
    <m/>
    <x v="4"/>
    <b v="1"/>
    <s v="B"/>
    <x v="2"/>
    <x v="0"/>
  </r>
  <r>
    <x v="3"/>
    <x v="466"/>
    <x v="498"/>
    <x v="1"/>
    <n v="1"/>
    <d v="2021-03-08T00:00:00"/>
    <x v="217"/>
    <x v="233"/>
    <n v="24"/>
    <n v="24"/>
    <b v="0"/>
    <m/>
    <b v="0"/>
    <m/>
    <n v="10000000"/>
    <n v="40000000"/>
    <d v="2020-01-20T00:00:00"/>
    <x v="137"/>
    <b v="1"/>
    <s v="B"/>
    <x v="4"/>
    <x v="0"/>
  </r>
  <r>
    <x v="4"/>
    <x v="467"/>
    <x v="499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468"/>
    <x v="500"/>
    <x v="1"/>
    <n v="1"/>
    <m/>
    <x v="6"/>
    <x v="6"/>
    <m/>
    <m/>
    <b v="0"/>
    <m/>
    <b v="0"/>
    <m/>
    <n v="0"/>
    <n v="0"/>
    <m/>
    <x v="4"/>
    <b v="1"/>
    <s v="B"/>
    <x v="2"/>
    <x v="0"/>
  </r>
  <r>
    <x v="0"/>
    <x v="469"/>
    <x v="501"/>
    <x v="6"/>
    <n v="5"/>
    <m/>
    <x v="218"/>
    <x v="234"/>
    <n v="36"/>
    <m/>
    <b v="1"/>
    <n v="12"/>
    <b v="1"/>
    <n v="16"/>
    <n v="0"/>
    <n v="0"/>
    <d v="2013-05-17T00:00:00"/>
    <x v="103"/>
    <b v="1"/>
    <s v="B"/>
    <x v="0"/>
    <x v="5"/>
  </r>
  <r>
    <x v="0"/>
    <x v="204"/>
    <x v="502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0"/>
    <x v="470"/>
    <x v="503"/>
    <x v="3"/>
    <n v="6"/>
    <m/>
    <x v="219"/>
    <x v="235"/>
    <n v="36"/>
    <m/>
    <b v="1"/>
    <n v="12"/>
    <b v="0"/>
    <m/>
    <n v="0"/>
    <n v="0"/>
    <m/>
    <x v="4"/>
    <b v="1"/>
    <s v="B"/>
    <x v="2"/>
    <x v="6"/>
  </r>
  <r>
    <x v="0"/>
    <x v="204"/>
    <x v="504"/>
    <x v="4"/>
    <n v="5"/>
    <m/>
    <x v="115"/>
    <x v="116"/>
    <n v="36"/>
    <m/>
    <b v="1"/>
    <n v="12"/>
    <b v="0"/>
    <m/>
    <n v="0"/>
    <n v="0"/>
    <m/>
    <x v="4"/>
    <b v="1"/>
    <s v="B"/>
    <x v="2"/>
    <x v="5"/>
  </r>
  <r>
    <x v="0"/>
    <x v="471"/>
    <x v="505"/>
    <x v="0"/>
    <n v="1"/>
    <d v="2016-07-31T00:00:00"/>
    <x v="220"/>
    <x v="236"/>
    <n v="36"/>
    <n v="12"/>
    <b v="1"/>
    <n v="12"/>
    <b v="0"/>
    <m/>
    <n v="5600000"/>
    <n v="22400000"/>
    <d v="2014-02-17T00:00:00"/>
    <x v="138"/>
    <b v="1"/>
    <s v="B"/>
    <x v="0"/>
    <x v="0"/>
  </r>
  <r>
    <x v="0"/>
    <x v="472"/>
    <x v="251"/>
    <x v="6"/>
    <n v="1"/>
    <m/>
    <x v="221"/>
    <x v="237"/>
    <n v="24"/>
    <n v="24"/>
    <b v="1"/>
    <n v="12"/>
    <b v="1"/>
    <n v="13"/>
    <n v="0"/>
    <n v="0"/>
    <m/>
    <x v="4"/>
    <b v="1"/>
    <s v="A"/>
    <x v="0"/>
    <x v="0"/>
  </r>
  <r>
    <x v="0"/>
    <x v="473"/>
    <x v="62"/>
    <x v="1"/>
    <n v="1"/>
    <d v="2014-03-26T00:00:00"/>
    <x v="222"/>
    <x v="238"/>
    <n v="36"/>
    <n v="12"/>
    <b v="0"/>
    <n v="12"/>
    <b v="1"/>
    <n v="12"/>
    <n v="515000"/>
    <n v="2060000"/>
    <d v="2013-07-01T00:00:00"/>
    <x v="139"/>
    <b v="1"/>
    <s v="B"/>
    <x v="0"/>
    <x v="0"/>
  </r>
  <r>
    <x v="4"/>
    <x v="474"/>
    <x v="506"/>
    <x v="6"/>
    <n v="1"/>
    <m/>
    <x v="223"/>
    <x v="6"/>
    <m/>
    <m/>
    <b v="0"/>
    <m/>
    <b v="0"/>
    <m/>
    <n v="0"/>
    <n v="0"/>
    <d v="2014-05-01T00:00:00"/>
    <x v="4"/>
    <b v="1"/>
    <s v="B"/>
    <x v="2"/>
    <x v="0"/>
  </r>
  <r>
    <x v="6"/>
    <x v="475"/>
    <x v="507"/>
    <x v="5"/>
    <n v="1"/>
    <m/>
    <x v="6"/>
    <x v="6"/>
    <m/>
    <m/>
    <b v="0"/>
    <m/>
    <b v="0"/>
    <m/>
    <n v="500000"/>
    <n v="2500000"/>
    <m/>
    <x v="4"/>
    <b v="1"/>
    <s v="B"/>
    <x v="2"/>
    <x v="0"/>
  </r>
  <r>
    <x v="0"/>
    <x v="476"/>
    <x v="64"/>
    <x v="1"/>
    <n v="1"/>
    <d v="2014-03-06T00:00:00"/>
    <x v="224"/>
    <x v="239"/>
    <n v="24"/>
    <n v="25"/>
    <b v="1"/>
    <n v="12"/>
    <b v="1"/>
    <n v="13"/>
    <m/>
    <n v="8000000"/>
    <m/>
    <x v="140"/>
    <b v="1"/>
    <s v="B"/>
    <x v="0"/>
    <x v="0"/>
  </r>
  <r>
    <x v="0"/>
    <x v="477"/>
    <x v="76"/>
    <x v="1"/>
    <n v="1"/>
    <d v="2014-09-26T00:00:00"/>
    <x v="225"/>
    <x v="240"/>
    <n v="24"/>
    <n v="24"/>
    <b v="1"/>
    <n v="12"/>
    <b v="1"/>
    <n v="17"/>
    <n v="300000"/>
    <n v="1200000"/>
    <m/>
    <x v="141"/>
    <b v="1"/>
    <s v="B"/>
    <x v="0"/>
    <x v="0"/>
  </r>
  <r>
    <x v="3"/>
    <x v="478"/>
    <x v="508"/>
    <x v="5"/>
    <n v="1"/>
    <d v="2019-08-30T00:00:00"/>
    <x v="226"/>
    <x v="241"/>
    <n v="36"/>
    <n v="0"/>
    <b v="0"/>
    <m/>
    <b v="0"/>
    <m/>
    <n v="30000"/>
    <n v="120000"/>
    <d v="2018-11-01T00:00:00"/>
    <x v="142"/>
    <b v="1"/>
    <s v="O"/>
    <x v="0"/>
    <x v="0"/>
  </r>
  <r>
    <x v="4"/>
    <x v="479"/>
    <x v="509"/>
    <x v="6"/>
    <n v="1"/>
    <m/>
    <x v="6"/>
    <x v="6"/>
    <m/>
    <m/>
    <b v="0"/>
    <m/>
    <b v="0"/>
    <m/>
    <n v="0"/>
    <n v="0"/>
    <m/>
    <x v="4"/>
    <b v="1"/>
    <s v="B"/>
    <x v="2"/>
    <x v="0"/>
  </r>
  <r>
    <x v="0"/>
    <x v="480"/>
    <x v="72"/>
    <x v="1"/>
    <n v="1"/>
    <m/>
    <x v="227"/>
    <x v="242"/>
    <n v="24"/>
    <n v="24"/>
    <b v="1"/>
    <n v="12"/>
    <b v="1"/>
    <n v="10"/>
    <n v="500000"/>
    <n v="2648000"/>
    <d v="2013-06-19T00:00:00"/>
    <x v="143"/>
    <b v="1"/>
    <s v="B"/>
    <x v="0"/>
    <x v="0"/>
  </r>
  <r>
    <x v="0"/>
    <x v="481"/>
    <x v="510"/>
    <x v="6"/>
    <n v="1"/>
    <d v="2014-03-10T00:00:00"/>
    <x v="228"/>
    <x v="243"/>
    <n v="48"/>
    <n v="0"/>
    <b v="0"/>
    <m/>
    <b v="0"/>
    <m/>
    <n v="1000000"/>
    <n v="4000000"/>
    <d v="2013-06-24T00:00:00"/>
    <x v="144"/>
    <b v="1"/>
    <s v="B"/>
    <x v="0"/>
    <x v="0"/>
  </r>
  <r>
    <x v="0"/>
    <x v="482"/>
    <x v="511"/>
    <x v="4"/>
    <n v="1"/>
    <d v="2013-10-29T00:00:00"/>
    <x v="229"/>
    <x v="244"/>
    <n v="24"/>
    <n v="24"/>
    <b v="1"/>
    <n v="12"/>
    <b v="1"/>
    <n v="13"/>
    <n v="400000"/>
    <n v="4000000"/>
    <d v="2013-02-01T00:00:00"/>
    <x v="145"/>
    <b v="1"/>
    <s v="B"/>
    <x v="0"/>
    <x v="0"/>
  </r>
  <r>
    <x v="0"/>
    <x v="483"/>
    <x v="512"/>
    <x v="4"/>
    <n v="1"/>
    <d v="2013-10-28T00:00:00"/>
    <x v="230"/>
    <x v="245"/>
    <n v="36"/>
    <n v="12"/>
    <b v="1"/>
    <n v="12"/>
    <b v="0"/>
    <m/>
    <n v="2800000"/>
    <n v="11200000"/>
    <d v="2013-02-01T00:00:00"/>
    <x v="145"/>
    <b v="1"/>
    <s v="B"/>
    <x v="0"/>
    <x v="0"/>
  </r>
  <r>
    <x v="0"/>
    <x v="484"/>
    <x v="513"/>
    <x v="2"/>
    <n v="3"/>
    <d v="2013-06-10T00:00:00"/>
    <x v="231"/>
    <x v="246"/>
    <n v="48"/>
    <m/>
    <b v="1"/>
    <n v="7"/>
    <b v="0"/>
    <n v="12"/>
    <n v="0"/>
    <n v="0"/>
    <m/>
    <x v="4"/>
    <b v="1"/>
    <s v="B"/>
    <x v="2"/>
    <x v="2"/>
  </r>
  <r>
    <x v="0"/>
    <x v="485"/>
    <x v="514"/>
    <x v="1"/>
    <n v="10"/>
    <m/>
    <x v="232"/>
    <x v="247"/>
    <n v="24"/>
    <n v="24"/>
    <b v="1"/>
    <n v="12"/>
    <b v="1"/>
    <n v="12"/>
    <n v="2000000"/>
    <n v="8000000"/>
    <m/>
    <x v="4"/>
    <b v="1"/>
    <s v="B"/>
    <x v="0"/>
    <x v="1"/>
  </r>
  <r>
    <x v="0"/>
    <x v="310"/>
    <x v="515"/>
    <x v="2"/>
    <n v="1"/>
    <d v="2016-01-08T00:00:00"/>
    <x v="233"/>
    <x v="248"/>
    <n v="24"/>
    <n v="24"/>
    <b v="1"/>
    <n v="12"/>
    <b v="1"/>
    <n v="16"/>
    <n v="350000"/>
    <n v="1500000"/>
    <m/>
    <x v="146"/>
    <b v="1"/>
    <s v="B1"/>
    <x v="0"/>
    <x v="0"/>
  </r>
  <r>
    <x v="8"/>
    <x v="486"/>
    <x v="516"/>
    <x v="2"/>
    <n v="1"/>
    <d v="2013-01-01T00:00:00"/>
    <x v="182"/>
    <x v="148"/>
    <n v="36"/>
    <m/>
    <b v="0"/>
    <n v="12"/>
    <b v="0"/>
    <m/>
    <n v="0"/>
    <n v="0"/>
    <m/>
    <x v="4"/>
    <b v="1"/>
    <s v="B1"/>
    <x v="2"/>
    <x v="0"/>
  </r>
  <r>
    <x v="8"/>
    <x v="486"/>
    <x v="517"/>
    <x v="2"/>
    <n v="1"/>
    <d v="2013-01-01T00:00:00"/>
    <x v="182"/>
    <x v="148"/>
    <n v="36"/>
    <m/>
    <b v="0"/>
    <n v="12"/>
    <b v="0"/>
    <m/>
    <n v="0"/>
    <n v="0"/>
    <m/>
    <x v="4"/>
    <b v="1"/>
    <s v="B1"/>
    <x v="2"/>
    <x v="0"/>
  </r>
  <r>
    <x v="8"/>
    <x v="486"/>
    <x v="518"/>
    <x v="2"/>
    <n v="1"/>
    <d v="2013-01-01T00:00:00"/>
    <x v="182"/>
    <x v="148"/>
    <n v="36"/>
    <m/>
    <b v="0"/>
    <n v="12"/>
    <b v="0"/>
    <m/>
    <n v="0"/>
    <n v="0"/>
    <m/>
    <x v="4"/>
    <b v="1"/>
    <s v="B1"/>
    <x v="2"/>
    <x v="0"/>
  </r>
  <r>
    <x v="8"/>
    <x v="486"/>
    <x v="519"/>
    <x v="2"/>
    <n v="1"/>
    <m/>
    <x v="182"/>
    <x v="148"/>
    <n v="36"/>
    <m/>
    <b v="0"/>
    <n v="12"/>
    <b v="0"/>
    <m/>
    <n v="0"/>
    <n v="0"/>
    <m/>
    <x v="4"/>
    <b v="1"/>
    <s v="B1"/>
    <x v="2"/>
    <x v="0"/>
  </r>
  <r>
    <x v="0"/>
    <x v="487"/>
    <x v="520"/>
    <x v="5"/>
    <n v="1"/>
    <d v="2014-10-15T00:00:00"/>
    <x v="234"/>
    <x v="249"/>
    <n v="24"/>
    <n v="24"/>
    <b v="1"/>
    <n v="12"/>
    <b v="1"/>
    <n v="12"/>
    <n v="105000"/>
    <n v="420000"/>
    <d v="2014-05-01T00:00:00"/>
    <x v="147"/>
    <b v="1"/>
    <s v="B"/>
    <x v="0"/>
    <x v="0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9"/>
    <x v="521"/>
    <x v="1"/>
    <n v="2"/>
    <d v="2013-06-10T00:00:00"/>
    <x v="231"/>
    <x v="251"/>
    <n v="24"/>
    <m/>
    <b v="1"/>
    <n v="12"/>
    <b v="0"/>
    <n v="12"/>
    <n v="0"/>
    <n v="0"/>
    <m/>
    <x v="4"/>
    <b v="1"/>
    <s v="B"/>
    <x v="2"/>
    <x v="4"/>
  </r>
  <r>
    <x v="0"/>
    <x v="489"/>
    <x v="522"/>
    <x v="1"/>
    <n v="2"/>
    <m/>
    <x v="231"/>
    <x v="251"/>
    <n v="24"/>
    <m/>
    <b v="1"/>
    <n v="12"/>
    <b v="0"/>
    <n v="12"/>
    <n v="0"/>
    <n v="0"/>
    <m/>
    <x v="4"/>
    <b v="1"/>
    <s v="B"/>
    <x v="2"/>
    <x v="4"/>
  </r>
  <r>
    <x v="0"/>
    <x v="489"/>
    <x v="523"/>
    <x v="1"/>
    <n v="2"/>
    <m/>
    <x v="231"/>
    <x v="251"/>
    <n v="24"/>
    <m/>
    <b v="1"/>
    <n v="12"/>
    <b v="0"/>
    <n v="12"/>
    <n v="0"/>
    <n v="0"/>
    <m/>
    <x v="4"/>
    <b v="1"/>
    <s v="B"/>
    <x v="2"/>
    <x v="4"/>
  </r>
  <r>
    <x v="0"/>
    <x v="489"/>
    <x v="524"/>
    <x v="1"/>
    <n v="2"/>
    <m/>
    <x v="231"/>
    <x v="251"/>
    <n v="24"/>
    <n v="24"/>
    <b v="1"/>
    <n v="12"/>
    <b v="0"/>
    <n v="12"/>
    <n v="0"/>
    <n v="0"/>
    <m/>
    <x v="4"/>
    <b v="1"/>
    <s v="B"/>
    <x v="5"/>
    <x v="4"/>
  </r>
  <r>
    <x v="4"/>
    <x v="490"/>
    <x v="525"/>
    <x v="2"/>
    <n v="1"/>
    <m/>
    <x v="206"/>
    <x v="252"/>
    <n v="24"/>
    <m/>
    <b v="0"/>
    <m/>
    <b v="0"/>
    <m/>
    <n v="0"/>
    <n v="0"/>
    <m/>
    <x v="4"/>
    <b v="1"/>
    <s v="A"/>
    <x v="2"/>
    <x v="0"/>
  </r>
  <r>
    <x v="0"/>
    <x v="491"/>
    <x v="45"/>
    <x v="1"/>
    <n v="3"/>
    <m/>
    <x v="149"/>
    <x v="175"/>
    <n v="36"/>
    <n v="0"/>
    <b v="1"/>
    <n v="12"/>
    <b v="1"/>
    <n v="1"/>
    <n v="0"/>
    <n v="0"/>
    <m/>
    <x v="4"/>
    <b v="1"/>
    <s v="B"/>
    <x v="0"/>
    <x v="2"/>
  </r>
  <r>
    <x v="9"/>
    <x v="492"/>
    <x v="526"/>
    <x v="2"/>
    <n v="1"/>
    <m/>
    <x v="235"/>
    <x v="253"/>
    <n v="48"/>
    <m/>
    <b v="0"/>
    <m/>
    <b v="0"/>
    <m/>
    <n v="0"/>
    <n v="0"/>
    <m/>
    <x v="4"/>
    <b v="1"/>
    <s v="C1 - Local Collaboration"/>
    <x v="2"/>
    <x v="0"/>
  </r>
  <r>
    <x v="8"/>
    <x v="493"/>
    <x v="172"/>
    <x v="1"/>
    <n v="1"/>
    <m/>
    <x v="236"/>
    <x v="139"/>
    <n v="24"/>
    <n v="24"/>
    <b v="0"/>
    <m/>
    <b v="0"/>
    <m/>
    <n v="0"/>
    <n v="0"/>
    <d v="2013-07-12T00:00:00"/>
    <x v="148"/>
    <b v="1"/>
    <s v="B"/>
    <x v="4"/>
    <x v="0"/>
  </r>
  <r>
    <x v="0"/>
    <x v="388"/>
    <x v="527"/>
    <x v="3"/>
    <n v="5"/>
    <m/>
    <x v="73"/>
    <x v="125"/>
    <n v="36"/>
    <m/>
    <b v="1"/>
    <n v="12"/>
    <b v="0"/>
    <m/>
    <n v="0"/>
    <n v="0"/>
    <m/>
    <x v="4"/>
    <b v="1"/>
    <s v="B"/>
    <x v="2"/>
    <x v="5"/>
  </r>
  <r>
    <x v="0"/>
    <x v="388"/>
    <x v="528"/>
    <x v="3"/>
    <n v="5"/>
    <m/>
    <x v="73"/>
    <x v="125"/>
    <n v="36"/>
    <m/>
    <b v="1"/>
    <n v="12"/>
    <b v="0"/>
    <m/>
    <n v="0"/>
    <n v="0"/>
    <m/>
    <x v="4"/>
    <b v="1"/>
    <s v="B"/>
    <x v="2"/>
    <x v="5"/>
  </r>
  <r>
    <x v="0"/>
    <x v="388"/>
    <x v="529"/>
    <x v="3"/>
    <n v="5"/>
    <m/>
    <x v="73"/>
    <x v="125"/>
    <n v="36"/>
    <m/>
    <b v="1"/>
    <n v="12"/>
    <b v="0"/>
    <m/>
    <n v="0"/>
    <n v="0"/>
    <m/>
    <x v="4"/>
    <b v="1"/>
    <s v="B"/>
    <x v="2"/>
    <x v="5"/>
  </r>
  <r>
    <x v="0"/>
    <x v="494"/>
    <x v="530"/>
    <x v="6"/>
    <n v="1"/>
    <d v="2014-05-28T00:00:00"/>
    <x v="237"/>
    <x v="254"/>
    <n v="36"/>
    <n v="12"/>
    <b v="0"/>
    <n v="12"/>
    <b v="1"/>
    <n v="12"/>
    <n v="500000"/>
    <n v="2000000"/>
    <d v="2013-08-14T00:00:00"/>
    <x v="149"/>
    <b v="1"/>
    <s v="B"/>
    <x v="0"/>
    <x v="0"/>
  </r>
  <r>
    <x v="8"/>
    <x v="495"/>
    <x v="531"/>
    <x v="2"/>
    <n v="1"/>
    <d v="2014-11-10T00:00:00"/>
    <x v="238"/>
    <x v="255"/>
    <n v="48"/>
    <m/>
    <b v="0"/>
    <m/>
    <b v="0"/>
    <m/>
    <n v="0"/>
    <n v="0"/>
    <m/>
    <x v="4"/>
    <b v="1"/>
    <s v="A"/>
    <x v="2"/>
    <x v="0"/>
  </r>
  <r>
    <x v="0"/>
    <x v="496"/>
    <x v="532"/>
    <x v="0"/>
    <n v="1"/>
    <d v="2014-06-26T00:00:00"/>
    <x v="239"/>
    <x v="256"/>
    <n v="36"/>
    <n v="15"/>
    <b v="1"/>
    <n v="15"/>
    <b v="0"/>
    <m/>
    <n v="5000000"/>
    <n v="20000000"/>
    <m/>
    <x v="150"/>
    <b v="1"/>
    <s v="A"/>
    <x v="0"/>
    <x v="0"/>
  </r>
  <r>
    <x v="1"/>
    <x v="497"/>
    <x v="533"/>
    <x v="0"/>
    <n v="1"/>
    <d v="2015-01-01T00:00:00"/>
    <x v="240"/>
    <x v="6"/>
    <m/>
    <m/>
    <b v="0"/>
    <m/>
    <b v="0"/>
    <m/>
    <n v="5000000"/>
    <n v="20000000"/>
    <m/>
    <x v="151"/>
    <b v="1"/>
    <s v="A"/>
    <x v="2"/>
    <x v="0"/>
  </r>
  <r>
    <x v="7"/>
    <x v="498"/>
    <x v="8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499"/>
    <x v="288"/>
    <x v="1"/>
    <n v="4"/>
    <m/>
    <x v="241"/>
    <x v="257"/>
    <n v="24"/>
    <n v="24"/>
    <b v="1"/>
    <n v="12"/>
    <b v="1"/>
    <n v="12"/>
    <n v="0"/>
    <n v="0"/>
    <m/>
    <x v="4"/>
    <b v="1"/>
    <s v="C - Framework"/>
    <x v="0"/>
    <x v="3"/>
  </r>
  <r>
    <x v="0"/>
    <x v="500"/>
    <x v="534"/>
    <x v="4"/>
    <n v="4"/>
    <d v="2013-08-01T00:00:00"/>
    <x v="207"/>
    <x v="175"/>
    <n v="24"/>
    <m/>
    <b v="1"/>
    <n v="12"/>
    <b v="1"/>
    <n v="12"/>
    <n v="0"/>
    <n v="0"/>
    <m/>
    <x v="4"/>
    <b v="1"/>
    <s v="B"/>
    <x v="0"/>
    <x v="3"/>
  </r>
  <r>
    <x v="4"/>
    <x v="500"/>
    <x v="535"/>
    <x v="4"/>
    <n v="4"/>
    <d v="2013-08-01T00:00:00"/>
    <x v="207"/>
    <x v="128"/>
    <n v="24"/>
    <m/>
    <b v="0"/>
    <m/>
    <b v="0"/>
    <m/>
    <n v="0"/>
    <n v="0"/>
    <m/>
    <x v="4"/>
    <b v="1"/>
    <s v="B"/>
    <x v="2"/>
    <x v="3"/>
  </r>
  <r>
    <x v="4"/>
    <x v="500"/>
    <x v="535"/>
    <x v="4"/>
    <n v="4"/>
    <d v="2013-08-01T00:00:00"/>
    <x v="207"/>
    <x v="128"/>
    <n v="24"/>
    <m/>
    <b v="0"/>
    <m/>
    <b v="0"/>
    <m/>
    <n v="0"/>
    <n v="0"/>
    <m/>
    <x v="4"/>
    <b v="1"/>
    <s v="B"/>
    <x v="2"/>
    <x v="3"/>
  </r>
  <r>
    <x v="4"/>
    <x v="500"/>
    <x v="535"/>
    <x v="4"/>
    <n v="4"/>
    <d v="2013-08-01T00:00:00"/>
    <x v="207"/>
    <x v="128"/>
    <n v="24"/>
    <m/>
    <b v="0"/>
    <m/>
    <b v="0"/>
    <m/>
    <n v="0"/>
    <n v="0"/>
    <m/>
    <x v="4"/>
    <b v="1"/>
    <s v="B"/>
    <x v="2"/>
    <x v="3"/>
  </r>
  <r>
    <x v="4"/>
    <x v="500"/>
    <x v="535"/>
    <x v="4"/>
    <n v="4"/>
    <d v="2013-08-01T00:00:00"/>
    <x v="207"/>
    <x v="128"/>
    <n v="24"/>
    <m/>
    <b v="0"/>
    <m/>
    <b v="0"/>
    <m/>
    <n v="0"/>
    <n v="0"/>
    <m/>
    <x v="4"/>
    <b v="1"/>
    <s v="B"/>
    <x v="2"/>
    <x v="3"/>
  </r>
  <r>
    <x v="0"/>
    <x v="470"/>
    <x v="536"/>
    <x v="3"/>
    <n v="6"/>
    <m/>
    <x v="219"/>
    <x v="235"/>
    <n v="36"/>
    <m/>
    <b v="1"/>
    <n v="12"/>
    <b v="0"/>
    <m/>
    <n v="0"/>
    <n v="0"/>
    <m/>
    <x v="4"/>
    <b v="1"/>
    <s v="B"/>
    <x v="2"/>
    <x v="6"/>
  </r>
  <r>
    <x v="0"/>
    <x v="470"/>
    <x v="537"/>
    <x v="3"/>
    <n v="6"/>
    <m/>
    <x v="219"/>
    <x v="235"/>
    <n v="36"/>
    <n v="12"/>
    <b v="1"/>
    <n v="12"/>
    <b v="0"/>
    <m/>
    <n v="23000000"/>
    <n v="0"/>
    <m/>
    <x v="4"/>
    <b v="1"/>
    <s v="A"/>
    <x v="0"/>
    <x v="6"/>
  </r>
  <r>
    <x v="0"/>
    <x v="470"/>
    <x v="538"/>
    <x v="3"/>
    <n v="6"/>
    <m/>
    <x v="219"/>
    <x v="235"/>
    <n v="36"/>
    <m/>
    <b v="1"/>
    <n v="12"/>
    <b v="0"/>
    <m/>
    <n v="0"/>
    <n v="0"/>
    <m/>
    <x v="4"/>
    <b v="1"/>
    <s v="B"/>
    <x v="2"/>
    <x v="6"/>
  </r>
  <r>
    <x v="0"/>
    <x v="470"/>
    <x v="539"/>
    <x v="3"/>
    <n v="6"/>
    <m/>
    <x v="219"/>
    <x v="235"/>
    <n v="36"/>
    <m/>
    <b v="1"/>
    <n v="12"/>
    <b v="0"/>
    <m/>
    <n v="0"/>
    <n v="0"/>
    <m/>
    <x v="4"/>
    <b v="1"/>
    <s v="B"/>
    <x v="2"/>
    <x v="6"/>
  </r>
  <r>
    <x v="3"/>
    <x v="501"/>
    <x v="0"/>
    <x v="0"/>
    <n v="1"/>
    <d v="2013-09-09T00:00:00"/>
    <x v="242"/>
    <x v="258"/>
    <n v="72"/>
    <n v="27"/>
    <b v="1"/>
    <n v="12"/>
    <b v="1"/>
    <n v="15"/>
    <n v="300000"/>
    <n v="1800000"/>
    <d v="2012-09-09T00:00:00"/>
    <x v="152"/>
    <b v="1"/>
    <s v="A"/>
    <x v="0"/>
    <x v="0"/>
  </r>
  <r>
    <x v="9"/>
    <x v="502"/>
    <x v="540"/>
    <x v="6"/>
    <n v="1"/>
    <m/>
    <x v="43"/>
    <x v="28"/>
    <n v="54"/>
    <m/>
    <b v="0"/>
    <m/>
    <b v="0"/>
    <m/>
    <n v="0"/>
    <n v="0"/>
    <m/>
    <x v="4"/>
    <b v="1"/>
    <s v="C1 - Local Collaboration"/>
    <x v="2"/>
    <x v="0"/>
  </r>
  <r>
    <x v="9"/>
    <x v="503"/>
    <x v="541"/>
    <x v="3"/>
    <n v="1"/>
    <m/>
    <x v="243"/>
    <x v="259"/>
    <n v="28"/>
    <m/>
    <b v="0"/>
    <m/>
    <b v="0"/>
    <m/>
    <n v="0"/>
    <n v="0"/>
    <m/>
    <x v="4"/>
    <b v="1"/>
    <s v="C1 - Local Collaboration"/>
    <x v="2"/>
    <x v="0"/>
  </r>
  <r>
    <x v="9"/>
    <x v="504"/>
    <x v="470"/>
    <x v="1"/>
    <n v="1"/>
    <m/>
    <x v="244"/>
    <x v="260"/>
    <n v="6"/>
    <m/>
    <b v="0"/>
    <m/>
    <b v="0"/>
    <m/>
    <n v="0"/>
    <n v="0"/>
    <m/>
    <x v="4"/>
    <b v="1"/>
    <s v="C1 - Local Collaboration"/>
    <x v="2"/>
    <x v="0"/>
  </r>
  <r>
    <x v="9"/>
    <x v="505"/>
    <x v="542"/>
    <x v="3"/>
    <n v="1"/>
    <m/>
    <x v="6"/>
    <x v="6"/>
    <m/>
    <m/>
    <b v="0"/>
    <m/>
    <b v="0"/>
    <m/>
    <n v="0"/>
    <n v="0"/>
    <m/>
    <x v="4"/>
    <b v="1"/>
    <s v="C1 - Local Collaboration"/>
    <x v="2"/>
    <x v="0"/>
  </r>
  <r>
    <x v="9"/>
    <x v="506"/>
    <x v="543"/>
    <x v="3"/>
    <n v="1"/>
    <m/>
    <x v="6"/>
    <x v="6"/>
    <m/>
    <m/>
    <b v="0"/>
    <m/>
    <b v="0"/>
    <m/>
    <n v="0"/>
    <n v="0"/>
    <m/>
    <x v="4"/>
    <b v="1"/>
    <s v="C1 - Local Collaboration"/>
    <x v="2"/>
    <x v="0"/>
  </r>
  <r>
    <x v="9"/>
    <x v="507"/>
    <x v="543"/>
    <x v="3"/>
    <n v="1"/>
    <m/>
    <x v="7"/>
    <x v="261"/>
    <n v="36"/>
    <m/>
    <b v="0"/>
    <m/>
    <b v="0"/>
    <m/>
    <n v="0"/>
    <n v="0"/>
    <m/>
    <x v="4"/>
    <b v="1"/>
    <s v="C1 - Local Collaboration"/>
    <x v="2"/>
    <x v="0"/>
  </r>
  <r>
    <x v="9"/>
    <x v="508"/>
    <x v="544"/>
    <x v="3"/>
    <n v="1"/>
    <m/>
    <x v="6"/>
    <x v="6"/>
    <m/>
    <m/>
    <b v="0"/>
    <m/>
    <b v="0"/>
    <m/>
    <n v="0"/>
    <n v="0"/>
    <m/>
    <x v="4"/>
    <b v="1"/>
    <s v="C1 - Local Collaboration"/>
    <x v="2"/>
    <x v="0"/>
  </r>
  <r>
    <x v="9"/>
    <x v="509"/>
    <x v="545"/>
    <x v="3"/>
    <n v="1"/>
    <m/>
    <x v="245"/>
    <x v="262"/>
    <n v="48"/>
    <m/>
    <b v="0"/>
    <m/>
    <b v="0"/>
    <m/>
    <n v="0"/>
    <n v="0"/>
    <m/>
    <x v="4"/>
    <b v="1"/>
    <s v="C1 - Local Collaboration"/>
    <x v="2"/>
    <x v="0"/>
  </r>
  <r>
    <x v="9"/>
    <x v="510"/>
    <x v="546"/>
    <x v="3"/>
    <n v="1"/>
    <m/>
    <x v="194"/>
    <x v="210"/>
    <n v="48"/>
    <m/>
    <b v="0"/>
    <m/>
    <b v="0"/>
    <m/>
    <n v="0"/>
    <n v="0"/>
    <m/>
    <x v="4"/>
    <b v="1"/>
    <s v="C1 - Local Collaboration"/>
    <x v="2"/>
    <x v="0"/>
  </r>
  <r>
    <x v="9"/>
    <x v="511"/>
    <x v="547"/>
    <x v="3"/>
    <n v="1"/>
    <m/>
    <x v="6"/>
    <x v="6"/>
    <m/>
    <m/>
    <b v="0"/>
    <m/>
    <b v="0"/>
    <m/>
    <n v="0"/>
    <n v="0"/>
    <m/>
    <x v="4"/>
    <b v="1"/>
    <s v="C1 - Local Collaboration"/>
    <x v="2"/>
    <x v="0"/>
  </r>
  <r>
    <x v="9"/>
    <x v="512"/>
    <x v="548"/>
    <x v="6"/>
    <n v="1"/>
    <m/>
    <x v="246"/>
    <x v="263"/>
    <n v="48"/>
    <m/>
    <b v="0"/>
    <m/>
    <b v="0"/>
    <m/>
    <n v="0"/>
    <n v="0"/>
    <m/>
    <x v="4"/>
    <b v="1"/>
    <s v="C1 - Local Collaboration"/>
    <x v="2"/>
    <x v="0"/>
  </r>
  <r>
    <x v="9"/>
    <x v="513"/>
    <x v="375"/>
    <x v="1"/>
    <n v="1"/>
    <m/>
    <x v="129"/>
    <x v="107"/>
    <n v="24"/>
    <m/>
    <b v="0"/>
    <m/>
    <b v="0"/>
    <m/>
    <n v="0"/>
    <n v="0"/>
    <m/>
    <x v="4"/>
    <b v="1"/>
    <s v="C1 - Local Collaboration"/>
    <x v="2"/>
    <x v="0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514"/>
    <x v="549"/>
    <x v="6"/>
    <n v="1"/>
    <m/>
    <x v="247"/>
    <x v="264"/>
    <n v="48"/>
    <n v="0"/>
    <b v="0"/>
    <m/>
    <b v="0"/>
    <m/>
    <n v="0"/>
    <n v="0"/>
    <m/>
    <x v="153"/>
    <b v="1"/>
    <s v="A"/>
    <x v="0"/>
    <x v="0"/>
  </r>
  <r>
    <x v="0"/>
    <x v="515"/>
    <x v="550"/>
    <x v="6"/>
    <n v="1"/>
    <d v="2014-08-18T00:00:00"/>
    <x v="248"/>
    <x v="265"/>
    <n v="48"/>
    <n v="0"/>
    <b v="0"/>
    <n v="0"/>
    <b v="0"/>
    <n v="0"/>
    <n v="7000000"/>
    <n v="28000000"/>
    <m/>
    <x v="154"/>
    <b v="1"/>
    <s v="A"/>
    <x v="0"/>
    <x v="0"/>
  </r>
  <r>
    <x v="1"/>
    <x v="516"/>
    <x v="551"/>
    <x v="6"/>
    <n v="1"/>
    <m/>
    <x v="108"/>
    <x v="266"/>
    <n v="48"/>
    <m/>
    <b v="0"/>
    <m/>
    <b v="0"/>
    <m/>
    <n v="0"/>
    <n v="0"/>
    <m/>
    <x v="154"/>
    <b v="1"/>
    <s v="A"/>
    <x v="2"/>
    <x v="0"/>
  </r>
  <r>
    <x v="2"/>
    <x v="517"/>
    <x v="552"/>
    <x v="6"/>
    <n v="1"/>
    <d v="2014-09-10T00:00:00"/>
    <x v="249"/>
    <x v="143"/>
    <n v="24"/>
    <n v="24"/>
    <b v="0"/>
    <n v="12"/>
    <b v="0"/>
    <n v="12"/>
    <n v="10000000"/>
    <n v="2000000"/>
    <m/>
    <x v="155"/>
    <b v="1"/>
    <s v="A"/>
    <x v="4"/>
    <x v="0"/>
  </r>
  <r>
    <x v="0"/>
    <x v="518"/>
    <x v="553"/>
    <x v="2"/>
    <n v="2"/>
    <m/>
    <x v="250"/>
    <x v="267"/>
    <n v="24"/>
    <n v="24"/>
    <b v="1"/>
    <n v="12"/>
    <b v="1"/>
    <n v="12"/>
    <n v="500000000"/>
    <n v="2000000000"/>
    <m/>
    <x v="4"/>
    <b v="1"/>
    <s v="Call-off from Framework"/>
    <x v="0"/>
    <x v="4"/>
  </r>
  <r>
    <x v="0"/>
    <x v="519"/>
    <x v="546"/>
    <x v="2"/>
    <n v="2"/>
    <m/>
    <x v="194"/>
    <x v="268"/>
    <n v="24"/>
    <n v="24"/>
    <b v="0"/>
    <n v="12"/>
    <b v="0"/>
    <n v="12"/>
    <n v="15000000"/>
    <n v="600000000"/>
    <m/>
    <x v="4"/>
    <b v="1"/>
    <s v="Call-off from Framework"/>
    <x v="4"/>
    <x v="4"/>
  </r>
  <r>
    <x v="0"/>
    <x v="520"/>
    <x v="554"/>
    <x v="2"/>
    <n v="1"/>
    <d v="2013-08-28T00:00:00"/>
    <x v="251"/>
    <x v="269"/>
    <n v="24"/>
    <n v="24"/>
    <b v="1"/>
    <n v="12"/>
    <b v="1"/>
    <n v="12"/>
    <n v="0"/>
    <n v="0"/>
    <m/>
    <x v="4"/>
    <b v="1"/>
    <s v="B"/>
    <x v="0"/>
    <x v="0"/>
  </r>
  <r>
    <x v="0"/>
    <x v="520"/>
    <x v="554"/>
    <x v="2"/>
    <n v="1"/>
    <d v="2013-08-28T00:00:00"/>
    <x v="251"/>
    <x v="269"/>
    <n v="24"/>
    <n v="24"/>
    <b v="1"/>
    <n v="12"/>
    <b v="1"/>
    <n v="12"/>
    <n v="45000"/>
    <n v="180000"/>
    <m/>
    <x v="4"/>
    <b v="1"/>
    <s v="B"/>
    <x v="0"/>
    <x v="0"/>
  </r>
  <r>
    <x v="0"/>
    <x v="521"/>
    <x v="554"/>
    <x v="2"/>
    <n v="1"/>
    <d v="2013-08-28T00:00:00"/>
    <x v="251"/>
    <x v="269"/>
    <n v="24"/>
    <n v="24"/>
    <b v="1"/>
    <n v="12"/>
    <b v="1"/>
    <n v="12"/>
    <n v="27500"/>
    <n v="110000"/>
    <m/>
    <x v="4"/>
    <b v="1"/>
    <s v="B"/>
    <x v="0"/>
    <x v="0"/>
  </r>
  <r>
    <x v="0"/>
    <x v="522"/>
    <x v="172"/>
    <x v="1"/>
    <n v="10"/>
    <d v="2014-06-23T00:00:00"/>
    <x v="190"/>
    <x v="160"/>
    <n v="24"/>
    <n v="24"/>
    <b v="1"/>
    <n v="12"/>
    <b v="1"/>
    <n v="12"/>
    <n v="8000000"/>
    <n v="32000000"/>
    <d v="2013-09-02T00:00:00"/>
    <x v="156"/>
    <b v="1"/>
    <s v="B"/>
    <x v="0"/>
    <x v="1"/>
  </r>
  <r>
    <x v="4"/>
    <x v="523"/>
    <x v="555"/>
    <x v="0"/>
    <n v="1"/>
    <m/>
    <x v="108"/>
    <x v="6"/>
    <m/>
    <m/>
    <b v="0"/>
    <m/>
    <b v="0"/>
    <m/>
    <n v="0"/>
    <n v="0"/>
    <d v="2014-02-17T00:00:00"/>
    <x v="4"/>
    <b v="1"/>
    <s v="B"/>
    <x v="2"/>
    <x v="0"/>
  </r>
  <r>
    <x v="0"/>
    <x v="524"/>
    <x v="556"/>
    <x v="1"/>
    <n v="10"/>
    <d v="2014-05-02T00:00:00"/>
    <x v="252"/>
    <x v="270"/>
    <n v="24"/>
    <n v="24"/>
    <b v="1"/>
    <n v="12"/>
    <b v="1"/>
    <n v="18"/>
    <n v="0"/>
    <n v="0"/>
    <m/>
    <x v="157"/>
    <b v="1"/>
    <s v="B"/>
    <x v="0"/>
    <x v="1"/>
  </r>
  <r>
    <x v="0"/>
    <x v="384"/>
    <x v="557"/>
    <x v="1"/>
    <n v="3"/>
    <m/>
    <x v="188"/>
    <x v="205"/>
    <n v="24"/>
    <n v="12"/>
    <b v="1"/>
    <n v="13"/>
    <b v="1"/>
    <n v="12"/>
    <n v="0"/>
    <n v="0"/>
    <m/>
    <x v="4"/>
    <b v="1"/>
    <s v="B"/>
    <x v="0"/>
    <x v="2"/>
  </r>
  <r>
    <x v="0"/>
    <x v="384"/>
    <x v="558"/>
    <x v="1"/>
    <n v="3"/>
    <m/>
    <x v="188"/>
    <x v="205"/>
    <n v="24"/>
    <n v="12"/>
    <b v="1"/>
    <n v="13"/>
    <b v="1"/>
    <n v="12"/>
    <n v="0"/>
    <n v="0"/>
    <m/>
    <x v="4"/>
    <b v="1"/>
    <s v="B"/>
    <x v="0"/>
    <x v="2"/>
  </r>
  <r>
    <x v="0"/>
    <x v="525"/>
    <x v="81"/>
    <x v="1"/>
    <n v="1"/>
    <d v="2014-12-16T00:00:00"/>
    <x v="253"/>
    <x v="271"/>
    <n v="36"/>
    <n v="12"/>
    <b v="1"/>
    <n v="12"/>
    <b v="1"/>
    <n v="2"/>
    <n v="1500000"/>
    <n v="6000000"/>
    <d v="2014-01-13T00:00:00"/>
    <x v="158"/>
    <b v="1"/>
    <s v="B"/>
    <x v="0"/>
    <x v="0"/>
  </r>
  <r>
    <x v="0"/>
    <x v="526"/>
    <x v="222"/>
    <x v="1"/>
    <n v="1"/>
    <d v="2015-08-25T00:00:00"/>
    <x v="254"/>
    <x v="272"/>
    <n v="36"/>
    <n v="12"/>
    <b v="1"/>
    <n v="12"/>
    <b v="0"/>
    <m/>
    <n v="300000"/>
    <n v="1200000"/>
    <d v="2015-01-06T00:00:00"/>
    <x v="159"/>
    <b v="1"/>
    <s v="B"/>
    <x v="0"/>
    <x v="0"/>
  </r>
  <r>
    <x v="0"/>
    <x v="527"/>
    <x v="245"/>
    <x v="1"/>
    <n v="10"/>
    <d v="2015-10-28T00:00:00"/>
    <x v="255"/>
    <x v="273"/>
    <n v="24"/>
    <n v="24"/>
    <b v="1"/>
    <n v="12"/>
    <b v="1"/>
    <n v="12"/>
    <n v="6250000"/>
    <n v="25000000"/>
    <m/>
    <x v="160"/>
    <b v="1"/>
    <s v="B"/>
    <x v="0"/>
    <x v="1"/>
  </r>
  <r>
    <x v="0"/>
    <x v="528"/>
    <x v="559"/>
    <x v="1"/>
    <n v="10"/>
    <d v="2015-03-17T00:00:00"/>
    <x v="70"/>
    <x v="157"/>
    <n v="24"/>
    <n v="24"/>
    <b v="1"/>
    <n v="12"/>
    <b v="1"/>
    <n v="12"/>
    <n v="25000000"/>
    <n v="100000000"/>
    <m/>
    <x v="161"/>
    <b v="1"/>
    <s v="B"/>
    <x v="0"/>
    <x v="1"/>
  </r>
  <r>
    <x v="0"/>
    <x v="529"/>
    <x v="13"/>
    <x v="1"/>
    <n v="10"/>
    <d v="2015-11-12T00:00:00"/>
    <x v="256"/>
    <x v="274"/>
    <n v="24"/>
    <n v="24"/>
    <b v="1"/>
    <n v="12"/>
    <b v="1"/>
    <n v="12"/>
    <n v="583333"/>
    <n v="2333333"/>
    <m/>
    <x v="162"/>
    <b v="1"/>
    <s v="B"/>
    <x v="0"/>
    <x v="1"/>
  </r>
  <r>
    <x v="4"/>
    <x v="530"/>
    <x v="240"/>
    <x v="1"/>
    <n v="1"/>
    <m/>
    <x v="257"/>
    <x v="275"/>
    <n v="36"/>
    <m/>
    <b v="0"/>
    <m/>
    <b v="0"/>
    <m/>
    <n v="0"/>
    <n v="0"/>
    <m/>
    <x v="4"/>
    <b v="1"/>
    <s v="B"/>
    <x v="2"/>
    <x v="0"/>
  </r>
  <r>
    <x v="0"/>
    <x v="531"/>
    <x v="560"/>
    <x v="1"/>
    <n v="10"/>
    <d v="2016-06-27T00:00:00"/>
    <x v="258"/>
    <x v="276"/>
    <n v="24"/>
    <n v="24"/>
    <b v="1"/>
    <n v="12"/>
    <b v="1"/>
    <n v="15"/>
    <n v="2250000"/>
    <n v="9000000"/>
    <m/>
    <x v="163"/>
    <b v="1"/>
    <s v="B"/>
    <x v="0"/>
    <x v="1"/>
  </r>
  <r>
    <x v="0"/>
    <x v="532"/>
    <x v="561"/>
    <x v="1"/>
    <n v="10"/>
    <d v="2014-12-01T00:00:00"/>
    <x v="108"/>
    <x v="277"/>
    <n v="24"/>
    <n v="12"/>
    <b v="1"/>
    <n v="12"/>
    <b v="1"/>
    <n v="9"/>
    <n v="0"/>
    <n v="0"/>
    <d v="2014-02-05T00:00:00"/>
    <x v="4"/>
    <b v="1"/>
    <s v="B"/>
    <x v="0"/>
    <x v="1"/>
  </r>
  <r>
    <x v="0"/>
    <x v="533"/>
    <x v="562"/>
    <x v="1"/>
    <n v="10"/>
    <d v="2014-09-30T00:00:00"/>
    <x v="249"/>
    <x v="213"/>
    <n v="24"/>
    <n v="24"/>
    <b v="1"/>
    <n v="12"/>
    <b v="1"/>
    <n v="12"/>
    <n v="10000000"/>
    <n v="40000000"/>
    <d v="2014-01-10T00:00:00"/>
    <x v="164"/>
    <b v="1"/>
    <s v="B"/>
    <x v="0"/>
    <x v="1"/>
  </r>
  <r>
    <x v="6"/>
    <x v="534"/>
    <x v="92"/>
    <x v="1"/>
    <n v="1"/>
    <m/>
    <x v="259"/>
    <x v="266"/>
    <n v="36"/>
    <m/>
    <b v="0"/>
    <m/>
    <b v="0"/>
    <m/>
    <n v="0"/>
    <n v="0"/>
    <m/>
    <x v="4"/>
    <b v="1"/>
    <s v="B"/>
    <x v="2"/>
    <x v="0"/>
  </r>
  <r>
    <x v="0"/>
    <x v="535"/>
    <x v="108"/>
    <x v="1"/>
    <n v="1"/>
    <d v="2015-09-15T00:00:00"/>
    <x v="260"/>
    <x v="278"/>
    <n v="24"/>
    <n v="24"/>
    <b v="1"/>
    <n v="12"/>
    <b v="1"/>
    <n v="12"/>
    <n v="700000"/>
    <n v="4000000"/>
    <d v="2014-12-01T00:00:00"/>
    <x v="4"/>
    <b v="1"/>
    <s v="B"/>
    <x v="0"/>
    <x v="0"/>
  </r>
  <r>
    <x v="0"/>
    <x v="536"/>
    <x v="563"/>
    <x v="1"/>
    <n v="1"/>
    <d v="2014-10-29T00:00:00"/>
    <x v="261"/>
    <x v="279"/>
    <n v="36"/>
    <n v="12"/>
    <b v="1"/>
    <n v="12"/>
    <b v="1"/>
    <n v="2"/>
    <n v="1520000"/>
    <n v="6080000"/>
    <d v="2013-12-16T00:00:00"/>
    <x v="165"/>
    <b v="1"/>
    <s v="B"/>
    <x v="0"/>
    <x v="0"/>
  </r>
  <r>
    <x v="0"/>
    <x v="537"/>
    <x v="83"/>
    <x v="1"/>
    <n v="1"/>
    <d v="2015-04-01T00:00:00"/>
    <x v="70"/>
    <x v="280"/>
    <n v="36"/>
    <n v="12"/>
    <b v="1"/>
    <n v="12"/>
    <b v="1"/>
    <n v="2"/>
    <n v="33000"/>
    <n v="132000"/>
    <d v="2014-09-01T00:00:00"/>
    <x v="166"/>
    <b v="1"/>
    <s v="B"/>
    <x v="0"/>
    <x v="0"/>
  </r>
  <r>
    <x v="6"/>
    <x v="538"/>
    <x v="564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539"/>
    <x v="565"/>
    <x v="0"/>
    <n v="1"/>
    <m/>
    <x v="6"/>
    <x v="6"/>
    <m/>
    <m/>
    <b v="0"/>
    <m/>
    <b v="0"/>
    <m/>
    <n v="0"/>
    <n v="0"/>
    <m/>
    <x v="4"/>
    <b v="1"/>
    <s v="B"/>
    <x v="2"/>
    <x v="0"/>
  </r>
  <r>
    <x v="0"/>
    <x v="540"/>
    <x v="271"/>
    <x v="1"/>
    <n v="1"/>
    <m/>
    <x v="190"/>
    <x v="281"/>
    <n v="36"/>
    <n v="12"/>
    <b v="0"/>
    <m/>
    <b v="0"/>
    <m/>
    <n v="7000"/>
    <n v="28000"/>
    <m/>
    <x v="4"/>
    <b v="1"/>
    <s v="B"/>
    <x v="5"/>
    <x v="0"/>
  </r>
  <r>
    <x v="1"/>
    <x v="541"/>
    <x v="566"/>
    <x v="0"/>
    <n v="1"/>
    <m/>
    <x v="262"/>
    <x v="282"/>
    <n v="48"/>
    <m/>
    <b v="0"/>
    <m/>
    <b v="0"/>
    <m/>
    <n v="0"/>
    <n v="0"/>
    <m/>
    <x v="4"/>
    <b v="1"/>
    <s v="B"/>
    <x v="2"/>
    <x v="0"/>
  </r>
  <r>
    <x v="4"/>
    <x v="542"/>
    <x v="567"/>
    <x v="0"/>
    <n v="1"/>
    <m/>
    <x v="6"/>
    <x v="6"/>
    <m/>
    <m/>
    <b v="0"/>
    <m/>
    <b v="0"/>
    <m/>
    <n v="0"/>
    <n v="0"/>
    <m/>
    <x v="4"/>
    <b v="1"/>
    <s v="B"/>
    <x v="2"/>
    <x v="0"/>
  </r>
  <r>
    <x v="4"/>
    <x v="543"/>
    <x v="568"/>
    <x v="0"/>
    <n v="1"/>
    <m/>
    <x v="6"/>
    <x v="6"/>
    <m/>
    <m/>
    <b v="0"/>
    <m/>
    <b v="0"/>
    <m/>
    <n v="0"/>
    <n v="0"/>
    <m/>
    <x v="4"/>
    <b v="1"/>
    <s v="B"/>
    <x v="2"/>
    <x v="0"/>
  </r>
  <r>
    <x v="0"/>
    <x v="544"/>
    <x v="569"/>
    <x v="1"/>
    <n v="1"/>
    <d v="2014-10-23T00:00:00"/>
    <x v="108"/>
    <x v="266"/>
    <n v="24"/>
    <n v="24"/>
    <b v="1"/>
    <n v="12"/>
    <b v="1"/>
    <n v="12"/>
    <n v="9000000"/>
    <n v="36000000"/>
    <d v="2013-12-04T00:00:00"/>
    <x v="167"/>
    <b v="1"/>
    <s v="B"/>
    <x v="0"/>
    <x v="0"/>
  </r>
  <r>
    <x v="0"/>
    <x v="37"/>
    <x v="38"/>
    <x v="1"/>
    <n v="1"/>
    <d v="2016-05-06T00:00:00"/>
    <x v="24"/>
    <x v="26"/>
    <n v="24"/>
    <n v="24"/>
    <b v="1"/>
    <n v="12"/>
    <b v="1"/>
    <n v="19"/>
    <n v="113064"/>
    <n v="452256"/>
    <d v="2015-09-29T00:00:00"/>
    <x v="10"/>
    <b v="1"/>
    <s v="B"/>
    <x v="0"/>
    <x v="0"/>
  </r>
  <r>
    <x v="0"/>
    <x v="545"/>
    <x v="82"/>
    <x v="1"/>
    <n v="1"/>
    <d v="2015-03-06T00:00:00"/>
    <x v="263"/>
    <x v="283"/>
    <n v="24"/>
    <n v="24"/>
    <b v="1"/>
    <n v="12"/>
    <b v="1"/>
    <n v="13"/>
    <n v="300000"/>
    <n v="1200000"/>
    <d v="2014-03-12T00:00:00"/>
    <x v="168"/>
    <b v="1"/>
    <s v="B"/>
    <x v="0"/>
    <x v="0"/>
  </r>
  <r>
    <x v="0"/>
    <x v="546"/>
    <x v="211"/>
    <x v="1"/>
    <n v="1"/>
    <m/>
    <x v="190"/>
    <x v="160"/>
    <n v="36"/>
    <n v="12"/>
    <b v="0"/>
    <n v="12"/>
    <b v="1"/>
    <n v="12"/>
    <n v="60000"/>
    <n v="240000"/>
    <m/>
    <x v="4"/>
    <b v="1"/>
    <s v="B"/>
    <x v="0"/>
    <x v="0"/>
  </r>
  <r>
    <x v="0"/>
    <x v="547"/>
    <x v="570"/>
    <x v="1"/>
    <n v="1"/>
    <d v="2013-10-01T00:00:00"/>
    <x v="151"/>
    <x v="162"/>
    <n v="24"/>
    <n v="24"/>
    <b v="1"/>
    <n v="12"/>
    <b v="1"/>
    <n v="12"/>
    <n v="379000"/>
    <n v="1516000"/>
    <m/>
    <x v="103"/>
    <b v="1"/>
    <s v="B"/>
    <x v="0"/>
    <x v="0"/>
  </r>
  <r>
    <x v="0"/>
    <x v="482"/>
    <x v="511"/>
    <x v="4"/>
    <n v="1"/>
    <d v="2013-10-29T00:00:00"/>
    <x v="229"/>
    <x v="244"/>
    <n v="24"/>
    <n v="24"/>
    <b v="1"/>
    <n v="12"/>
    <b v="1"/>
    <n v="13"/>
    <n v="800000"/>
    <n v="3200000"/>
    <m/>
    <x v="169"/>
    <b v="1"/>
    <s v="B"/>
    <x v="0"/>
    <x v="0"/>
  </r>
  <r>
    <x v="0"/>
    <x v="482"/>
    <x v="511"/>
    <x v="4"/>
    <n v="1"/>
    <d v="2013-10-29T00:00:00"/>
    <x v="229"/>
    <x v="244"/>
    <n v="24"/>
    <m/>
    <b v="1"/>
    <n v="12"/>
    <b v="1"/>
    <n v="13"/>
    <n v="50000"/>
    <n v="200000"/>
    <m/>
    <x v="4"/>
    <b v="1"/>
    <s v="B"/>
    <x v="0"/>
    <x v="0"/>
  </r>
  <r>
    <x v="0"/>
    <x v="548"/>
    <x v="571"/>
    <x v="1"/>
    <n v="2"/>
    <m/>
    <x v="264"/>
    <x v="256"/>
    <n v="36"/>
    <n v="12"/>
    <b v="1"/>
    <n v="12"/>
    <b v="1"/>
    <n v="6"/>
    <n v="0"/>
    <n v="0"/>
    <m/>
    <x v="170"/>
    <b v="1"/>
    <s v="B"/>
    <x v="0"/>
    <x v="4"/>
  </r>
  <r>
    <x v="0"/>
    <x v="549"/>
    <x v="572"/>
    <x v="1"/>
    <n v="2"/>
    <m/>
    <x v="265"/>
    <x v="213"/>
    <n v="36"/>
    <n v="12"/>
    <b v="1"/>
    <n v="12"/>
    <b v="1"/>
    <n v="5"/>
    <n v="500000"/>
    <n v="2000000"/>
    <m/>
    <x v="171"/>
    <b v="1"/>
    <s v="B"/>
    <x v="0"/>
    <x v="4"/>
  </r>
  <r>
    <x v="0"/>
    <x v="550"/>
    <x v="573"/>
    <x v="1"/>
    <n v="5"/>
    <d v="2014-08-01T00:00:00"/>
    <x v="241"/>
    <x v="257"/>
    <n v="36"/>
    <m/>
    <b v="1"/>
    <n v="12"/>
    <b v="0"/>
    <m/>
    <n v="0"/>
    <n v="0"/>
    <m/>
    <x v="172"/>
    <b v="1"/>
    <s v="B"/>
    <x v="2"/>
    <x v="5"/>
  </r>
  <r>
    <x v="0"/>
    <x v="551"/>
    <x v="574"/>
    <x v="6"/>
    <n v="1"/>
    <d v="2013-05-16T00:00:00"/>
    <x v="266"/>
    <x v="284"/>
    <n v="24"/>
    <n v="24"/>
    <b v="1"/>
    <n v="21"/>
    <b v="1"/>
    <n v="10"/>
    <n v="10000000"/>
    <n v="30000000"/>
    <d v="2013-05-16T00:00:00"/>
    <x v="173"/>
    <b v="1"/>
    <s v="A"/>
    <x v="0"/>
    <x v="0"/>
  </r>
  <r>
    <x v="10"/>
    <x v="552"/>
    <x v="575"/>
    <x v="1"/>
    <n v="3"/>
    <m/>
    <x v="267"/>
    <x v="285"/>
    <n v="24"/>
    <n v="24"/>
    <b v="0"/>
    <n v="12"/>
    <b v="0"/>
    <n v="12"/>
    <n v="0"/>
    <n v="0"/>
    <m/>
    <x v="174"/>
    <b v="1"/>
    <s v="B"/>
    <x v="4"/>
    <x v="2"/>
  </r>
  <r>
    <x v="0"/>
    <x v="553"/>
    <x v="576"/>
    <x v="6"/>
    <n v="3"/>
    <m/>
    <x v="268"/>
    <x v="286"/>
    <n v="36"/>
    <n v="12"/>
    <b v="1"/>
    <n v="12"/>
    <b v="1"/>
    <n v="12"/>
    <n v="0"/>
    <n v="0"/>
    <m/>
    <x v="4"/>
    <b v="1"/>
    <s v="B"/>
    <x v="0"/>
    <x v="2"/>
  </r>
  <r>
    <x v="0"/>
    <x v="553"/>
    <x v="577"/>
    <x v="6"/>
    <n v="3"/>
    <m/>
    <x v="268"/>
    <x v="286"/>
    <n v="36"/>
    <n v="12"/>
    <b v="1"/>
    <n v="12"/>
    <b v="1"/>
    <n v="12"/>
    <n v="0"/>
    <n v="0"/>
    <m/>
    <x v="4"/>
    <b v="1"/>
    <s v="B"/>
    <x v="0"/>
    <x v="2"/>
  </r>
  <r>
    <x v="0"/>
    <x v="553"/>
    <x v="578"/>
    <x v="6"/>
    <n v="3"/>
    <m/>
    <x v="268"/>
    <x v="286"/>
    <n v="36"/>
    <n v="12"/>
    <b v="1"/>
    <n v="12"/>
    <b v="1"/>
    <n v="12"/>
    <n v="0"/>
    <n v="0"/>
    <m/>
    <x v="4"/>
    <b v="1"/>
    <s v="B"/>
    <x v="0"/>
    <x v="2"/>
  </r>
  <r>
    <x v="12"/>
    <x v="482"/>
    <x v="579"/>
    <x v="4"/>
    <n v="1"/>
    <m/>
    <x v="6"/>
    <x v="6"/>
    <m/>
    <m/>
    <b v="0"/>
    <m/>
    <b v="0"/>
    <m/>
    <n v="180000"/>
    <n v="0"/>
    <m/>
    <x v="4"/>
    <b v="1"/>
    <s v="B"/>
    <x v="2"/>
    <x v="0"/>
  </r>
  <r>
    <x v="0"/>
    <x v="554"/>
    <x v="580"/>
    <x v="1"/>
    <n v="2"/>
    <m/>
    <x v="108"/>
    <x v="108"/>
    <n v="24"/>
    <n v="24"/>
    <b v="0"/>
    <n v="12"/>
    <b v="0"/>
    <n v="12"/>
    <n v="0"/>
    <n v="0"/>
    <d v="2013-12-06T00:00:00"/>
    <x v="175"/>
    <b v="1"/>
    <s v="B"/>
    <x v="4"/>
    <x v="4"/>
  </r>
  <r>
    <x v="0"/>
    <x v="555"/>
    <x v="581"/>
    <x v="1"/>
    <n v="2"/>
    <m/>
    <x v="269"/>
    <x v="287"/>
    <n v="24"/>
    <n v="30"/>
    <b v="1"/>
    <n v="12"/>
    <b v="1"/>
    <n v="18"/>
    <n v="100000"/>
    <n v="400000"/>
    <m/>
    <x v="176"/>
    <b v="1"/>
    <s v="B"/>
    <x v="0"/>
    <x v="4"/>
  </r>
  <r>
    <x v="4"/>
    <x v="244"/>
    <x v="582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556"/>
    <x v="583"/>
    <x v="1"/>
    <n v="2"/>
    <m/>
    <x v="270"/>
    <x v="288"/>
    <n v="24"/>
    <m/>
    <b v="1"/>
    <n v="12"/>
    <b v="1"/>
    <n v="16"/>
    <m/>
    <m/>
    <m/>
    <x v="177"/>
    <b v="1"/>
    <s v="C - Framework"/>
    <x v="0"/>
    <x v="4"/>
  </r>
  <r>
    <x v="0"/>
    <x v="557"/>
    <x v="584"/>
    <x v="6"/>
    <n v="1"/>
    <d v="2015-07-13T00:00:00"/>
    <x v="271"/>
    <x v="289"/>
    <n v="48"/>
    <n v="0"/>
    <b v="0"/>
    <m/>
    <b v="0"/>
    <m/>
    <n v="2400000"/>
    <n v="9600000"/>
    <d v="2014-07-01T00:00:00"/>
    <x v="178"/>
    <b v="1"/>
    <s v="B"/>
    <x v="0"/>
    <x v="0"/>
  </r>
  <r>
    <x v="8"/>
    <x v="558"/>
    <x v="585"/>
    <x v="2"/>
    <n v="1"/>
    <m/>
    <x v="190"/>
    <x v="160"/>
    <n v="48"/>
    <m/>
    <b v="0"/>
    <m/>
    <b v="0"/>
    <m/>
    <n v="0"/>
    <n v="0"/>
    <d v="2013-12-09T00:00:00"/>
    <x v="4"/>
    <b v="1"/>
    <s v="A"/>
    <x v="2"/>
    <x v="0"/>
  </r>
  <r>
    <x v="0"/>
    <x v="559"/>
    <x v="586"/>
    <x v="2"/>
    <n v="1"/>
    <m/>
    <x v="220"/>
    <x v="289"/>
    <n v="24"/>
    <n v="24"/>
    <b v="1"/>
    <n v="12"/>
    <b v="0"/>
    <m/>
    <n v="33000"/>
    <n v="130000"/>
    <m/>
    <x v="4"/>
    <b v="1"/>
    <s v="A"/>
    <x v="5"/>
    <x v="0"/>
  </r>
  <r>
    <x v="8"/>
    <x v="560"/>
    <x v="546"/>
    <x v="2"/>
    <n v="1"/>
    <m/>
    <x v="70"/>
    <x v="157"/>
    <n v="48"/>
    <m/>
    <b v="0"/>
    <m/>
    <b v="0"/>
    <m/>
    <n v="0"/>
    <n v="0"/>
    <m/>
    <x v="4"/>
    <b v="1"/>
    <s v="A"/>
    <x v="2"/>
    <x v="0"/>
  </r>
  <r>
    <x v="0"/>
    <x v="560"/>
    <x v="587"/>
    <x v="2"/>
    <n v="1"/>
    <m/>
    <x v="272"/>
    <x v="185"/>
    <n v="24"/>
    <n v="24"/>
    <b v="1"/>
    <n v="12"/>
    <b v="1"/>
    <n v="12"/>
    <n v="200000"/>
    <n v="800000"/>
    <m/>
    <x v="4"/>
    <b v="1"/>
    <s v="A"/>
    <x v="0"/>
    <x v="0"/>
  </r>
  <r>
    <x v="6"/>
    <x v="561"/>
    <x v="588"/>
    <x v="2"/>
    <n v="1"/>
    <m/>
    <x v="273"/>
    <x v="290"/>
    <n v="48"/>
    <m/>
    <b v="0"/>
    <m/>
    <b v="0"/>
    <m/>
    <n v="0"/>
    <n v="0"/>
    <m/>
    <x v="4"/>
    <b v="1"/>
    <s v="A"/>
    <x v="2"/>
    <x v="0"/>
  </r>
  <r>
    <x v="8"/>
    <x v="562"/>
    <x v="589"/>
    <x v="2"/>
    <n v="1"/>
    <m/>
    <x v="208"/>
    <x v="291"/>
    <n v="48"/>
    <m/>
    <b v="0"/>
    <m/>
    <b v="0"/>
    <m/>
    <n v="0"/>
    <n v="0"/>
    <m/>
    <x v="4"/>
    <b v="1"/>
    <s v="A"/>
    <x v="2"/>
    <x v="0"/>
  </r>
  <r>
    <x v="8"/>
    <x v="563"/>
    <x v="590"/>
    <x v="2"/>
    <n v="1"/>
    <m/>
    <x v="108"/>
    <x v="266"/>
    <n v="48"/>
    <m/>
    <b v="0"/>
    <m/>
    <b v="0"/>
    <m/>
    <n v="0"/>
    <n v="0"/>
    <m/>
    <x v="4"/>
    <b v="1"/>
    <s v="A"/>
    <x v="2"/>
    <x v="0"/>
  </r>
  <r>
    <x v="4"/>
    <x v="564"/>
    <x v="591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565"/>
    <x v="592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566"/>
    <x v="593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567"/>
    <x v="594"/>
    <x v="2"/>
    <n v="1"/>
    <m/>
    <x v="241"/>
    <x v="257"/>
    <n v="48"/>
    <m/>
    <b v="0"/>
    <m/>
    <b v="0"/>
    <m/>
    <n v="0"/>
    <n v="0"/>
    <m/>
    <x v="4"/>
    <b v="1"/>
    <s v="A"/>
    <x v="2"/>
    <x v="0"/>
  </r>
  <r>
    <x v="4"/>
    <x v="568"/>
    <x v="595"/>
    <x v="2"/>
    <n v="1"/>
    <m/>
    <x v="274"/>
    <x v="6"/>
    <m/>
    <m/>
    <b v="0"/>
    <m/>
    <b v="0"/>
    <m/>
    <n v="0"/>
    <n v="0"/>
    <m/>
    <x v="179"/>
    <b v="1"/>
    <s v="A"/>
    <x v="2"/>
    <x v="0"/>
  </r>
  <r>
    <x v="0"/>
    <x v="444"/>
    <x v="596"/>
    <x v="2"/>
    <n v="2"/>
    <d v="2013-12-20T00:00:00"/>
    <x v="205"/>
    <x v="223"/>
    <n v="24"/>
    <n v="24"/>
    <b v="1"/>
    <n v="12"/>
    <b v="1"/>
    <n v="16"/>
    <n v="0"/>
    <n v="0"/>
    <m/>
    <x v="4"/>
    <b v="1"/>
    <s v="B"/>
    <x v="0"/>
    <x v="4"/>
  </r>
  <r>
    <x v="0"/>
    <x v="444"/>
    <x v="597"/>
    <x v="2"/>
    <n v="2"/>
    <d v="2013-12-20T00:00:00"/>
    <x v="205"/>
    <x v="223"/>
    <n v="24"/>
    <n v="24"/>
    <b v="1"/>
    <n v="12"/>
    <b v="1"/>
    <n v="16"/>
    <n v="0"/>
    <n v="0"/>
    <m/>
    <x v="4"/>
    <b v="1"/>
    <s v="B"/>
    <x v="0"/>
    <x v="4"/>
  </r>
  <r>
    <x v="0"/>
    <x v="444"/>
    <x v="598"/>
    <x v="2"/>
    <n v="2"/>
    <d v="2013-12-20T00:00:00"/>
    <x v="205"/>
    <x v="223"/>
    <n v="24"/>
    <n v="24"/>
    <b v="1"/>
    <n v="12"/>
    <b v="1"/>
    <n v="16"/>
    <n v="0"/>
    <n v="0"/>
    <m/>
    <x v="4"/>
    <b v="1"/>
    <s v="B"/>
    <x v="0"/>
    <x v="4"/>
  </r>
  <r>
    <x v="8"/>
    <x v="569"/>
    <x v="599"/>
    <x v="2"/>
    <n v="1"/>
    <m/>
    <x v="275"/>
    <x v="6"/>
    <m/>
    <m/>
    <b v="0"/>
    <m/>
    <b v="0"/>
    <m/>
    <n v="0"/>
    <n v="0"/>
    <d v="2014-11-01T00:00:00"/>
    <x v="4"/>
    <b v="1"/>
    <s v="A"/>
    <x v="2"/>
    <x v="0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570"/>
    <x v="600"/>
    <x v="2"/>
    <n v="3"/>
    <m/>
    <x v="259"/>
    <x v="72"/>
    <n v="24"/>
    <n v="24"/>
    <b v="1"/>
    <n v="12"/>
    <b v="1"/>
    <n v="12"/>
    <n v="0"/>
    <n v="0"/>
    <m/>
    <x v="4"/>
    <b v="1"/>
    <s v="B"/>
    <x v="0"/>
    <x v="2"/>
  </r>
  <r>
    <x v="0"/>
    <x v="331"/>
    <x v="601"/>
    <x v="3"/>
    <n v="2"/>
    <m/>
    <x v="163"/>
    <x v="176"/>
    <n v="18"/>
    <n v="0"/>
    <b v="0"/>
    <m/>
    <b v="0"/>
    <m/>
    <n v="0"/>
    <n v="0"/>
    <m/>
    <x v="4"/>
    <b v="1"/>
    <m/>
    <x v="0"/>
    <x v="4"/>
  </r>
  <r>
    <x v="4"/>
    <x v="244"/>
    <x v="602"/>
    <x v="1"/>
    <n v="2"/>
    <m/>
    <x v="6"/>
    <x v="6"/>
    <m/>
    <m/>
    <b v="0"/>
    <m/>
    <b v="0"/>
    <m/>
    <n v="0"/>
    <n v="0"/>
    <m/>
    <x v="4"/>
    <b v="1"/>
    <s v="B"/>
    <x v="2"/>
    <x v="4"/>
  </r>
  <r>
    <x v="3"/>
    <x v="571"/>
    <x v="603"/>
    <x v="4"/>
    <n v="2"/>
    <d v="2020-04-17T00:00:00"/>
    <x v="276"/>
    <x v="226"/>
    <n v="24"/>
    <n v="24"/>
    <b v="0"/>
    <n v="12"/>
    <b v="0"/>
    <n v="12"/>
    <n v="625000"/>
    <n v="2500000"/>
    <d v="2019-07-26T00:00:00"/>
    <x v="180"/>
    <b v="1"/>
    <s v="B"/>
    <x v="4"/>
    <x v="4"/>
  </r>
  <r>
    <x v="4"/>
    <x v="572"/>
    <x v="492"/>
    <x v="1"/>
    <n v="2"/>
    <m/>
    <x v="6"/>
    <x v="6"/>
    <m/>
    <m/>
    <b v="0"/>
    <m/>
    <b v="0"/>
    <m/>
    <n v="10000000"/>
    <n v="0"/>
    <m/>
    <x v="181"/>
    <b v="1"/>
    <s v="B"/>
    <x v="2"/>
    <x v="4"/>
  </r>
  <r>
    <x v="0"/>
    <x v="573"/>
    <x v="604"/>
    <x v="2"/>
    <n v="1"/>
    <d v="2014-06-17T00:00:00"/>
    <x v="190"/>
    <x v="160"/>
    <n v="24"/>
    <n v="24"/>
    <b v="1"/>
    <n v="12"/>
    <b v="1"/>
    <n v="12"/>
    <n v="500000"/>
    <n v="12000000"/>
    <d v="2014-01-08T00:00:00"/>
    <x v="4"/>
    <b v="1"/>
    <s v="B"/>
    <x v="0"/>
    <x v="0"/>
  </r>
  <r>
    <x v="0"/>
    <x v="574"/>
    <x v="605"/>
    <x v="1"/>
    <n v="2"/>
    <m/>
    <x v="277"/>
    <x v="292"/>
    <n v="24"/>
    <n v="24"/>
    <b v="1"/>
    <n v="12"/>
    <b v="1"/>
    <n v="12"/>
    <n v="25000000"/>
    <n v="100000000"/>
    <m/>
    <x v="4"/>
    <b v="1"/>
    <s v="B"/>
    <x v="0"/>
    <x v="4"/>
  </r>
  <r>
    <x v="0"/>
    <x v="575"/>
    <x v="112"/>
    <x v="1"/>
    <n v="2"/>
    <m/>
    <x v="259"/>
    <x v="72"/>
    <n v="48"/>
    <m/>
    <b v="0"/>
    <m/>
    <b v="0"/>
    <m/>
    <n v="0"/>
    <n v="0"/>
    <m/>
    <x v="146"/>
    <b v="1"/>
    <s v="B"/>
    <x v="2"/>
    <x v="4"/>
  </r>
  <r>
    <x v="3"/>
    <x v="576"/>
    <x v="606"/>
    <x v="1"/>
    <n v="2"/>
    <d v="2018-06-14T00:00:00"/>
    <x v="278"/>
    <x v="293"/>
    <n v="36"/>
    <n v="12"/>
    <b v="1"/>
    <n v="12"/>
    <b v="0"/>
    <m/>
    <n v="0"/>
    <n v="0"/>
    <m/>
    <x v="182"/>
    <b v="1"/>
    <s v="B"/>
    <x v="0"/>
    <x v="4"/>
  </r>
  <r>
    <x v="3"/>
    <x v="577"/>
    <x v="607"/>
    <x v="1"/>
    <n v="3"/>
    <m/>
    <x v="14"/>
    <x v="15"/>
    <n v="24"/>
    <n v="24"/>
    <b v="1"/>
    <n v="12"/>
    <b v="0"/>
    <n v="12"/>
    <n v="0"/>
    <n v="0"/>
    <m/>
    <x v="142"/>
    <b v="1"/>
    <s v="B"/>
    <x v="5"/>
    <x v="2"/>
  </r>
  <r>
    <x v="0"/>
    <x v="578"/>
    <x v="439"/>
    <x v="1"/>
    <n v="3"/>
    <m/>
    <x v="240"/>
    <x v="289"/>
    <n v="24"/>
    <n v="24"/>
    <b v="1"/>
    <n v="12"/>
    <b v="1"/>
    <n v="19"/>
    <n v="0"/>
    <n v="0"/>
    <m/>
    <x v="4"/>
    <b v="1"/>
    <s v="B"/>
    <x v="0"/>
    <x v="2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0"/>
    <x v="580"/>
    <x v="609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3"/>
    <x v="581"/>
    <x v="610"/>
    <x v="6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582"/>
    <x v="611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3"/>
    <x v="612"/>
    <x v="0"/>
    <n v="3"/>
    <m/>
    <x v="280"/>
    <x v="295"/>
    <n v="24"/>
    <n v="24"/>
    <b v="1"/>
    <n v="12"/>
    <b v="1"/>
    <n v="12"/>
    <n v="0"/>
    <n v="0"/>
    <m/>
    <x v="4"/>
    <b v="1"/>
    <s v="B"/>
    <x v="0"/>
    <x v="2"/>
  </r>
  <r>
    <x v="0"/>
    <x v="584"/>
    <x v="613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469"/>
    <x v="501"/>
    <x v="6"/>
    <n v="5"/>
    <m/>
    <x v="218"/>
    <x v="234"/>
    <n v="36"/>
    <m/>
    <b v="1"/>
    <n v="12"/>
    <b v="1"/>
    <n v="16"/>
    <n v="0"/>
    <n v="0"/>
    <m/>
    <x v="4"/>
    <b v="1"/>
    <s v="B"/>
    <x v="0"/>
    <x v="5"/>
  </r>
  <r>
    <x v="0"/>
    <x v="469"/>
    <x v="501"/>
    <x v="6"/>
    <n v="5"/>
    <m/>
    <x v="218"/>
    <x v="234"/>
    <n v="36"/>
    <m/>
    <b v="1"/>
    <n v="12"/>
    <b v="1"/>
    <n v="16"/>
    <n v="0"/>
    <n v="0"/>
    <m/>
    <x v="4"/>
    <b v="1"/>
    <s v="B"/>
    <x v="0"/>
    <x v="5"/>
  </r>
  <r>
    <x v="0"/>
    <x v="469"/>
    <x v="501"/>
    <x v="6"/>
    <n v="5"/>
    <m/>
    <x v="218"/>
    <x v="234"/>
    <n v="36"/>
    <m/>
    <b v="1"/>
    <n v="12"/>
    <b v="1"/>
    <n v="16"/>
    <n v="0"/>
    <n v="0"/>
    <m/>
    <x v="4"/>
    <b v="1"/>
    <s v="B"/>
    <x v="0"/>
    <x v="5"/>
  </r>
  <r>
    <x v="0"/>
    <x v="469"/>
    <x v="501"/>
    <x v="6"/>
    <n v="5"/>
    <m/>
    <x v="218"/>
    <x v="234"/>
    <n v="36"/>
    <m/>
    <b v="1"/>
    <n v="12"/>
    <b v="1"/>
    <n v="16"/>
    <n v="0"/>
    <n v="0"/>
    <m/>
    <x v="4"/>
    <b v="1"/>
    <s v="B"/>
    <x v="0"/>
    <x v="5"/>
  </r>
  <r>
    <x v="0"/>
    <x v="586"/>
    <x v="615"/>
    <x v="2"/>
    <n v="1"/>
    <d v="2013-03-01T00:00:00"/>
    <x v="281"/>
    <x v="296"/>
    <n v="15"/>
    <n v="24"/>
    <b v="1"/>
    <n v="12"/>
    <b v="1"/>
    <n v="12"/>
    <n v="75000"/>
    <n v="300000"/>
    <m/>
    <x v="4"/>
    <b v="1"/>
    <s v="A"/>
    <x v="0"/>
    <x v="0"/>
  </r>
  <r>
    <x v="0"/>
    <x v="587"/>
    <x v="616"/>
    <x v="0"/>
    <n v="4"/>
    <d v="2013-11-18T00:00:00"/>
    <x v="282"/>
    <x v="297"/>
    <n v="24"/>
    <n v="24"/>
    <b v="1"/>
    <n v="12"/>
    <b v="1"/>
    <n v="12"/>
    <n v="0"/>
    <n v="0"/>
    <m/>
    <x v="4"/>
    <b v="1"/>
    <s v="B"/>
    <x v="0"/>
    <x v="3"/>
  </r>
  <r>
    <x v="0"/>
    <x v="588"/>
    <x v="617"/>
    <x v="2"/>
    <n v="4"/>
    <d v="2016-06-01T00:00:00"/>
    <x v="283"/>
    <x v="298"/>
    <n v="24"/>
    <m/>
    <b v="1"/>
    <n v="24"/>
    <b v="0"/>
    <n v="0"/>
    <n v="12000000"/>
    <n v="0"/>
    <m/>
    <x v="183"/>
    <b v="1"/>
    <s v="C - Framework"/>
    <x v="2"/>
    <x v="3"/>
  </r>
  <r>
    <x v="0"/>
    <x v="587"/>
    <x v="616"/>
    <x v="0"/>
    <n v="4"/>
    <d v="2013-11-18T00:00:00"/>
    <x v="282"/>
    <x v="297"/>
    <n v="24"/>
    <n v="24"/>
    <b v="1"/>
    <n v="12"/>
    <b v="1"/>
    <n v="12"/>
    <n v="0"/>
    <n v="0"/>
    <m/>
    <x v="4"/>
    <b v="1"/>
    <s v="B"/>
    <x v="0"/>
    <x v="3"/>
  </r>
  <r>
    <x v="0"/>
    <x v="587"/>
    <x v="616"/>
    <x v="0"/>
    <n v="4"/>
    <d v="2013-11-18T00:00:00"/>
    <x v="282"/>
    <x v="299"/>
    <n v="25"/>
    <n v="24"/>
    <b v="1"/>
    <n v="12"/>
    <b v="1"/>
    <n v="12"/>
    <n v="0"/>
    <n v="0"/>
    <m/>
    <x v="4"/>
    <b v="1"/>
    <s v="B"/>
    <x v="0"/>
    <x v="3"/>
  </r>
  <r>
    <x v="3"/>
    <x v="589"/>
    <x v="618"/>
    <x v="2"/>
    <n v="4"/>
    <d v="2016-11-01T00:00:00"/>
    <x v="284"/>
    <x v="226"/>
    <n v="24"/>
    <n v="24"/>
    <b v="1"/>
    <n v="12"/>
    <b v="1"/>
    <n v="30"/>
    <n v="0"/>
    <n v="0"/>
    <m/>
    <x v="184"/>
    <b v="1"/>
    <s v="B"/>
    <x v="0"/>
    <x v="3"/>
  </r>
  <r>
    <x v="1"/>
    <x v="590"/>
    <x v="619"/>
    <x v="2"/>
    <n v="1"/>
    <d v="2014-11-28T00:00:00"/>
    <x v="6"/>
    <x v="6"/>
    <m/>
    <m/>
    <b v="0"/>
    <m/>
    <b v="0"/>
    <m/>
    <n v="0"/>
    <n v="0"/>
    <d v="2014-03-03T00:00:00"/>
    <x v="4"/>
    <b v="1"/>
    <s v="B"/>
    <x v="2"/>
    <x v="0"/>
  </r>
  <r>
    <x v="6"/>
    <x v="591"/>
    <x v="620"/>
    <x v="2"/>
    <n v="1"/>
    <d v="2014-11-24T00:00:00"/>
    <x v="6"/>
    <x v="6"/>
    <m/>
    <m/>
    <b v="0"/>
    <m/>
    <b v="0"/>
    <m/>
    <n v="0"/>
    <n v="0"/>
    <d v="2014-06-30T00:00:00"/>
    <x v="4"/>
    <b v="1"/>
    <s v="B"/>
    <x v="2"/>
    <x v="0"/>
  </r>
  <r>
    <x v="4"/>
    <x v="592"/>
    <x v="621"/>
    <x v="2"/>
    <n v="1"/>
    <m/>
    <x v="23"/>
    <x v="23"/>
    <n v="48"/>
    <m/>
    <b v="0"/>
    <m/>
    <b v="0"/>
    <m/>
    <n v="0"/>
    <n v="0"/>
    <d v="2014-12-31T00:00:00"/>
    <x v="7"/>
    <b v="1"/>
    <s v="B"/>
    <x v="2"/>
    <x v="0"/>
  </r>
  <r>
    <x v="0"/>
    <x v="593"/>
    <x v="622"/>
    <x v="2"/>
    <n v="4"/>
    <d v="2016-10-31T00:00:00"/>
    <x v="262"/>
    <x v="300"/>
    <n v="38"/>
    <n v="12"/>
    <b v="1"/>
    <n v="12"/>
    <b v="0"/>
    <m/>
    <n v="0"/>
    <n v="1"/>
    <d v="2016-04-01T00:00:00"/>
    <x v="184"/>
    <b v="1"/>
    <s v="C - Framework"/>
    <x v="0"/>
    <x v="3"/>
  </r>
  <r>
    <x v="0"/>
    <x v="594"/>
    <x v="623"/>
    <x v="1"/>
    <n v="4"/>
    <m/>
    <x v="285"/>
    <x v="301"/>
    <n v="23"/>
    <n v="23"/>
    <b v="1"/>
    <n v="9"/>
    <b v="0"/>
    <m/>
    <n v="0"/>
    <n v="0"/>
    <m/>
    <x v="4"/>
    <b v="1"/>
    <s v="B"/>
    <x v="17"/>
    <x v="3"/>
  </r>
  <r>
    <x v="4"/>
    <x v="595"/>
    <x v="400"/>
    <x v="6"/>
    <n v="5"/>
    <m/>
    <x v="6"/>
    <x v="6"/>
    <m/>
    <m/>
    <b v="0"/>
    <m/>
    <b v="0"/>
    <m/>
    <n v="0"/>
    <n v="0"/>
    <d v="2013-09-06T00:00:00"/>
    <x v="185"/>
    <b v="1"/>
    <s v="B"/>
    <x v="2"/>
    <x v="5"/>
  </r>
  <r>
    <x v="0"/>
    <x v="596"/>
    <x v="624"/>
    <x v="6"/>
    <n v="1"/>
    <d v="2016-02-24T00:00:00"/>
    <x v="286"/>
    <x v="302"/>
    <n v="36"/>
    <n v="12"/>
    <b v="1"/>
    <n v="12"/>
    <b v="0"/>
    <m/>
    <n v="20000"/>
    <n v="80000"/>
    <m/>
    <x v="186"/>
    <b v="1"/>
    <s v="B"/>
    <x v="0"/>
    <x v="0"/>
  </r>
  <r>
    <x v="4"/>
    <x v="597"/>
    <x v="625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598"/>
    <x v="626"/>
    <x v="0"/>
    <n v="1"/>
    <d v="2017-03-03T00:00:00"/>
    <x v="287"/>
    <x v="303"/>
    <n v="24"/>
    <n v="24"/>
    <b v="1"/>
    <n v="12"/>
    <b v="1"/>
    <n v="12"/>
    <n v="1500000"/>
    <n v="6000000"/>
    <d v="2015-10-01T00:00:00"/>
    <x v="187"/>
    <b v="1"/>
    <s v="B"/>
    <x v="0"/>
    <x v="0"/>
  </r>
  <r>
    <x v="4"/>
    <x v="599"/>
    <x v="627"/>
    <x v="0"/>
    <n v="1"/>
    <m/>
    <x v="6"/>
    <x v="6"/>
    <m/>
    <m/>
    <b v="0"/>
    <m/>
    <b v="0"/>
    <m/>
    <n v="0"/>
    <n v="0"/>
    <m/>
    <x v="4"/>
    <b v="1"/>
    <s v="B"/>
    <x v="2"/>
    <x v="0"/>
  </r>
  <r>
    <x v="0"/>
    <x v="600"/>
    <x v="299"/>
    <x v="3"/>
    <n v="2"/>
    <m/>
    <x v="9"/>
    <x v="180"/>
    <n v="36"/>
    <n v="12"/>
    <b v="1"/>
    <n v="12"/>
    <b v="0"/>
    <m/>
    <n v="0"/>
    <n v="0"/>
    <m/>
    <x v="4"/>
    <b v="1"/>
    <s v="B"/>
    <x v="0"/>
    <x v="4"/>
  </r>
  <r>
    <x v="0"/>
    <x v="601"/>
    <x v="283"/>
    <x v="1"/>
    <n v="2"/>
    <m/>
    <x v="288"/>
    <x v="304"/>
    <n v="36"/>
    <n v="12"/>
    <b v="0"/>
    <n v="12"/>
    <b v="0"/>
    <m/>
    <n v="0"/>
    <n v="0"/>
    <m/>
    <x v="4"/>
    <b v="1"/>
    <s v="B"/>
    <x v="5"/>
    <x v="4"/>
  </r>
  <r>
    <x v="0"/>
    <x v="602"/>
    <x v="231"/>
    <x v="2"/>
    <n v="2"/>
    <m/>
    <x v="59"/>
    <x v="24"/>
    <n v="48"/>
    <m/>
    <b v="0"/>
    <m/>
    <b v="0"/>
    <m/>
    <n v="0"/>
    <n v="0"/>
    <m/>
    <x v="4"/>
    <b v="1"/>
    <s v="B"/>
    <x v="2"/>
    <x v="4"/>
  </r>
  <r>
    <x v="4"/>
    <x v="603"/>
    <x v="628"/>
    <x v="6"/>
    <n v="4"/>
    <m/>
    <x v="241"/>
    <x v="6"/>
    <m/>
    <m/>
    <b v="0"/>
    <m/>
    <b v="0"/>
    <m/>
    <n v="0"/>
    <n v="0"/>
    <d v="2013-09-02T00:00:00"/>
    <x v="188"/>
    <b v="1"/>
    <s v="B"/>
    <x v="2"/>
    <x v="3"/>
  </r>
  <r>
    <x v="0"/>
    <x v="604"/>
    <x v="629"/>
    <x v="5"/>
    <n v="4"/>
    <d v="2015-03-18T00:00:00"/>
    <x v="289"/>
    <x v="305"/>
    <n v="36"/>
    <n v="12"/>
    <b v="1"/>
    <n v="6"/>
    <b v="1"/>
    <n v="9"/>
    <n v="15000000"/>
    <n v="0"/>
    <d v="2014-06-23T00:00:00"/>
    <x v="189"/>
    <b v="1"/>
    <s v="B"/>
    <x v="0"/>
    <x v="3"/>
  </r>
  <r>
    <x v="0"/>
    <x v="605"/>
    <x v="630"/>
    <x v="3"/>
    <n v="2"/>
    <m/>
    <x v="6"/>
    <x v="6"/>
    <m/>
    <m/>
    <b v="0"/>
    <m/>
    <b v="0"/>
    <m/>
    <n v="0"/>
    <n v="0"/>
    <m/>
    <x v="4"/>
    <b v="1"/>
    <s v="B"/>
    <x v="2"/>
    <x v="4"/>
  </r>
  <r>
    <x v="0"/>
    <x v="606"/>
    <x v="631"/>
    <x v="3"/>
    <n v="2"/>
    <m/>
    <x v="6"/>
    <x v="6"/>
    <m/>
    <m/>
    <b v="0"/>
    <m/>
    <b v="0"/>
    <m/>
    <n v="0"/>
    <n v="0"/>
    <m/>
    <x v="4"/>
    <b v="1"/>
    <s v="B"/>
    <x v="2"/>
    <x v="4"/>
  </r>
  <r>
    <x v="0"/>
    <x v="607"/>
    <x v="632"/>
    <x v="1"/>
    <n v="2"/>
    <d v="2017-02-01T00:00:00"/>
    <x v="290"/>
    <x v="300"/>
    <n v="24"/>
    <n v="24"/>
    <b v="1"/>
    <n v="12"/>
    <b v="1"/>
    <n v="12"/>
    <n v="1000000"/>
    <n v="4000000"/>
    <d v="2016-09-01T00:00:00"/>
    <x v="190"/>
    <b v="1"/>
    <s v="B"/>
    <x v="0"/>
    <x v="4"/>
  </r>
  <r>
    <x v="0"/>
    <x v="524"/>
    <x v="556"/>
    <x v="1"/>
    <n v="10"/>
    <d v="2014-05-02T00:00:00"/>
    <x v="252"/>
    <x v="270"/>
    <n v="24"/>
    <n v="24"/>
    <b v="1"/>
    <n v="12"/>
    <b v="1"/>
    <n v="18"/>
    <n v="0"/>
    <n v="0"/>
    <m/>
    <x v="4"/>
    <b v="1"/>
    <s v="B"/>
    <x v="0"/>
    <x v="1"/>
  </r>
  <r>
    <x v="0"/>
    <x v="608"/>
    <x v="633"/>
    <x v="1"/>
    <n v="10"/>
    <m/>
    <x v="190"/>
    <x v="257"/>
    <n v="24"/>
    <n v="24"/>
    <b v="1"/>
    <n v="12"/>
    <b v="1"/>
    <n v="13"/>
    <n v="6000000"/>
    <n v="24000000"/>
    <m/>
    <x v="4"/>
    <b v="1"/>
    <s v="B"/>
    <x v="0"/>
    <x v="1"/>
  </r>
  <r>
    <x v="0"/>
    <x v="609"/>
    <x v="634"/>
    <x v="2"/>
    <n v="2"/>
    <d v="2016-04-01T00:00:00"/>
    <x v="220"/>
    <x v="300"/>
    <n v="24"/>
    <n v="24"/>
    <b v="1"/>
    <n v="12"/>
    <b v="1"/>
    <n v="18"/>
    <n v="0"/>
    <n v="0"/>
    <d v="2015-03-10T00:00:00"/>
    <x v="191"/>
    <b v="1"/>
    <s v="B"/>
    <x v="0"/>
    <x v="4"/>
  </r>
  <r>
    <x v="4"/>
    <x v="610"/>
    <x v="635"/>
    <x v="1"/>
    <n v="10"/>
    <m/>
    <x v="6"/>
    <x v="6"/>
    <m/>
    <m/>
    <b v="0"/>
    <m/>
    <b v="0"/>
    <m/>
    <m/>
    <m/>
    <m/>
    <x v="166"/>
    <b v="1"/>
    <s v="B"/>
    <x v="2"/>
    <x v="1"/>
  </r>
  <r>
    <x v="4"/>
    <x v="244"/>
    <x v="636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611"/>
    <x v="637"/>
    <x v="1"/>
    <n v="10"/>
    <d v="2015-03-27T00:00:00"/>
    <x v="70"/>
    <x v="157"/>
    <n v="24"/>
    <n v="24"/>
    <b v="1"/>
    <n v="12"/>
    <b v="1"/>
    <n v="12"/>
    <n v="7500000"/>
    <n v="30000000"/>
    <m/>
    <x v="166"/>
    <b v="1"/>
    <s v="B"/>
    <x v="0"/>
    <x v="1"/>
  </r>
  <r>
    <x v="0"/>
    <x v="612"/>
    <x v="638"/>
    <x v="5"/>
    <n v="10"/>
    <d v="2016-08-01T00:00:00"/>
    <x v="291"/>
    <x v="306"/>
    <n v="24"/>
    <n v="24"/>
    <b v="1"/>
    <n v="12"/>
    <b v="1"/>
    <n v="24"/>
    <n v="0"/>
    <n v="0"/>
    <d v="2016-01-12T00:00:00"/>
    <x v="192"/>
    <b v="1"/>
    <s v="B"/>
    <x v="0"/>
    <x v="1"/>
  </r>
  <r>
    <x v="4"/>
    <x v="613"/>
    <x v="639"/>
    <x v="1"/>
    <n v="10"/>
    <m/>
    <x v="6"/>
    <x v="6"/>
    <m/>
    <m/>
    <b v="0"/>
    <m/>
    <b v="0"/>
    <m/>
    <m/>
    <m/>
    <m/>
    <x v="4"/>
    <b v="1"/>
    <s v="B"/>
    <x v="2"/>
    <x v="1"/>
  </r>
  <r>
    <x v="8"/>
    <x v="610"/>
    <x v="640"/>
    <x v="1"/>
    <n v="10"/>
    <m/>
    <x v="6"/>
    <x v="6"/>
    <m/>
    <m/>
    <b v="0"/>
    <m/>
    <b v="0"/>
    <m/>
    <m/>
    <m/>
    <m/>
    <x v="4"/>
    <b v="1"/>
    <s v="B"/>
    <x v="2"/>
    <x v="1"/>
  </r>
  <r>
    <x v="0"/>
    <x v="614"/>
    <x v="62"/>
    <x v="1"/>
    <n v="10"/>
    <m/>
    <x v="292"/>
    <x v="307"/>
    <n v="24"/>
    <n v="24"/>
    <b v="1"/>
    <n v="12"/>
    <b v="1"/>
    <n v="14"/>
    <n v="250000"/>
    <n v="1000000"/>
    <m/>
    <x v="4"/>
    <b v="1"/>
    <s v="C - Framework"/>
    <x v="0"/>
    <x v="1"/>
  </r>
  <r>
    <x v="0"/>
    <x v="615"/>
    <x v="641"/>
    <x v="3"/>
    <n v="2"/>
    <m/>
    <x v="293"/>
    <x v="308"/>
    <n v="48"/>
    <m/>
    <b v="0"/>
    <m/>
    <b v="0"/>
    <m/>
    <n v="0"/>
    <n v="0"/>
    <m/>
    <x v="4"/>
    <b v="1"/>
    <s v="B"/>
    <x v="2"/>
    <x v="4"/>
  </r>
  <r>
    <x v="3"/>
    <x v="616"/>
    <x v="642"/>
    <x v="2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617"/>
    <x v="643"/>
    <x v="1"/>
    <n v="3"/>
    <m/>
    <x v="294"/>
    <x v="309"/>
    <n v="24"/>
    <n v="24"/>
    <b v="1"/>
    <n v="12"/>
    <b v="1"/>
    <n v="16"/>
    <n v="0"/>
    <n v="0"/>
    <m/>
    <x v="4"/>
    <b v="1"/>
    <s v="B"/>
    <x v="0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618"/>
    <x v="644"/>
    <x v="1"/>
    <n v="3"/>
    <m/>
    <x v="115"/>
    <x v="143"/>
    <n v="72"/>
    <m/>
    <b v="0"/>
    <m/>
    <b v="0"/>
    <m/>
    <n v="0"/>
    <n v="0"/>
    <m/>
    <x v="4"/>
    <b v="1"/>
    <s v="B"/>
    <x v="2"/>
    <x v="2"/>
  </r>
  <r>
    <x v="0"/>
    <x v="619"/>
    <x v="645"/>
    <x v="1"/>
    <n v="3"/>
    <m/>
    <x v="162"/>
    <x v="143"/>
    <n v="48"/>
    <m/>
    <b v="0"/>
    <m/>
    <b v="0"/>
    <m/>
    <n v="0"/>
    <n v="0"/>
    <m/>
    <x v="4"/>
    <b v="1"/>
    <s v="B"/>
    <x v="2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620"/>
    <x v="646"/>
    <x v="1"/>
    <n v="3"/>
    <m/>
    <x v="199"/>
    <x v="217"/>
    <n v="24"/>
    <n v="24"/>
    <b v="1"/>
    <n v="12"/>
    <b v="0"/>
    <n v="12"/>
    <n v="0"/>
    <n v="0"/>
    <m/>
    <x v="4"/>
    <b v="1"/>
    <s v="B"/>
    <x v="5"/>
    <x v="2"/>
  </r>
  <r>
    <x v="0"/>
    <x v="621"/>
    <x v="647"/>
    <x v="3"/>
    <n v="2"/>
    <m/>
    <x v="6"/>
    <x v="6"/>
    <m/>
    <m/>
    <b v="0"/>
    <m/>
    <b v="0"/>
    <m/>
    <n v="0"/>
    <n v="0"/>
    <m/>
    <x v="4"/>
    <b v="1"/>
    <m/>
    <x v="2"/>
    <x v="4"/>
  </r>
  <r>
    <x v="4"/>
    <x v="622"/>
    <x v="648"/>
    <x v="1"/>
    <n v="2"/>
    <m/>
    <x v="6"/>
    <x v="6"/>
    <m/>
    <m/>
    <b v="0"/>
    <m/>
    <b v="0"/>
    <m/>
    <n v="0"/>
    <n v="0"/>
    <m/>
    <x v="4"/>
    <b v="1"/>
    <s v="B"/>
    <x v="2"/>
    <x v="4"/>
  </r>
  <r>
    <x v="8"/>
    <x v="623"/>
    <x v="649"/>
    <x v="1"/>
    <n v="2"/>
    <m/>
    <x v="295"/>
    <x v="310"/>
    <n v="24"/>
    <m/>
    <b v="0"/>
    <n v="12"/>
    <b v="0"/>
    <n v="12"/>
    <n v="10000000"/>
    <n v="40000000"/>
    <m/>
    <x v="4"/>
    <b v="1"/>
    <s v="B"/>
    <x v="2"/>
    <x v="4"/>
  </r>
  <r>
    <x v="0"/>
    <x v="624"/>
    <x v="142"/>
    <x v="6"/>
    <n v="5"/>
    <m/>
    <x v="296"/>
    <x v="277"/>
    <n v="36"/>
    <m/>
    <b v="1"/>
    <n v="12"/>
    <b v="0"/>
    <m/>
    <n v="0"/>
    <n v="0"/>
    <m/>
    <x v="193"/>
    <b v="1"/>
    <s v="B"/>
    <x v="2"/>
    <x v="5"/>
  </r>
  <r>
    <x v="0"/>
    <x v="625"/>
    <x v="650"/>
    <x v="3"/>
    <n v="10"/>
    <m/>
    <x v="8"/>
    <x v="9"/>
    <n v="48"/>
    <m/>
    <b v="0"/>
    <m/>
    <b v="0"/>
    <m/>
    <m/>
    <m/>
    <m/>
    <x v="4"/>
    <b v="1"/>
    <s v="B"/>
    <x v="2"/>
    <x v="1"/>
  </r>
  <r>
    <x v="0"/>
    <x v="626"/>
    <x v="651"/>
    <x v="3"/>
    <n v="10"/>
    <m/>
    <x v="6"/>
    <x v="6"/>
    <m/>
    <m/>
    <b v="0"/>
    <m/>
    <b v="0"/>
    <m/>
    <m/>
    <m/>
    <m/>
    <x v="4"/>
    <b v="1"/>
    <s v="B"/>
    <x v="2"/>
    <x v="1"/>
  </r>
  <r>
    <x v="3"/>
    <x v="627"/>
    <x v="652"/>
    <x v="1"/>
    <n v="1"/>
    <m/>
    <x v="297"/>
    <x v="311"/>
    <n v="24"/>
    <n v="24"/>
    <b v="1"/>
    <n v="12"/>
    <b v="1"/>
    <n v="12"/>
    <n v="0"/>
    <n v="0"/>
    <m/>
    <x v="4"/>
    <b v="1"/>
    <s v="B"/>
    <x v="0"/>
    <x v="0"/>
  </r>
  <r>
    <x v="0"/>
    <x v="414"/>
    <x v="422"/>
    <x v="2"/>
    <n v="4"/>
    <m/>
    <x v="182"/>
    <x v="108"/>
    <n v="36"/>
    <n v="12"/>
    <b v="1"/>
    <n v="10"/>
    <b v="1"/>
    <n v="1"/>
    <n v="0"/>
    <n v="0"/>
    <m/>
    <x v="4"/>
    <b v="1"/>
    <s v="B"/>
    <x v="0"/>
    <x v="3"/>
  </r>
  <r>
    <x v="0"/>
    <x v="414"/>
    <x v="422"/>
    <x v="2"/>
    <n v="4"/>
    <m/>
    <x v="182"/>
    <x v="108"/>
    <n v="36"/>
    <n v="12"/>
    <b v="1"/>
    <n v="10"/>
    <b v="1"/>
    <n v="1"/>
    <n v="0"/>
    <n v="0"/>
    <m/>
    <x v="4"/>
    <b v="1"/>
    <s v="B"/>
    <x v="0"/>
    <x v="3"/>
  </r>
  <r>
    <x v="0"/>
    <x v="414"/>
    <x v="422"/>
    <x v="2"/>
    <n v="4"/>
    <m/>
    <x v="182"/>
    <x v="108"/>
    <n v="36"/>
    <n v="12"/>
    <b v="1"/>
    <n v="10"/>
    <b v="1"/>
    <n v="1"/>
    <n v="0"/>
    <n v="0"/>
    <m/>
    <x v="4"/>
    <b v="1"/>
    <s v="B"/>
    <x v="0"/>
    <x v="3"/>
  </r>
  <r>
    <x v="0"/>
    <x v="628"/>
    <x v="653"/>
    <x v="5"/>
    <n v="4"/>
    <m/>
    <x v="240"/>
    <x v="312"/>
    <n v="48"/>
    <m/>
    <b v="0"/>
    <m/>
    <b v="0"/>
    <m/>
    <n v="0"/>
    <n v="0"/>
    <d v="2014-02-14T00:00:00"/>
    <x v="147"/>
    <b v="1"/>
    <s v="B"/>
    <x v="2"/>
    <x v="3"/>
  </r>
  <r>
    <x v="4"/>
    <x v="435"/>
    <x v="654"/>
    <x v="6"/>
    <n v="4"/>
    <m/>
    <x v="298"/>
    <x v="6"/>
    <m/>
    <m/>
    <b v="0"/>
    <m/>
    <b v="0"/>
    <m/>
    <n v="0"/>
    <n v="0"/>
    <d v="2015-01-05T00:00:00"/>
    <x v="194"/>
    <b v="1"/>
    <s v="B"/>
    <x v="2"/>
    <x v="3"/>
  </r>
  <r>
    <x v="4"/>
    <x v="603"/>
    <x v="655"/>
    <x v="6"/>
    <n v="4"/>
    <m/>
    <x v="259"/>
    <x v="6"/>
    <m/>
    <m/>
    <b v="0"/>
    <m/>
    <b v="0"/>
    <m/>
    <n v="0"/>
    <n v="0"/>
    <d v="2014-11-03T00:00:00"/>
    <x v="195"/>
    <b v="1"/>
    <s v="B"/>
    <x v="2"/>
    <x v="3"/>
  </r>
  <r>
    <x v="4"/>
    <x v="629"/>
    <x v="656"/>
    <x v="2"/>
    <n v="4"/>
    <m/>
    <x v="6"/>
    <x v="6"/>
    <m/>
    <m/>
    <b v="0"/>
    <m/>
    <b v="0"/>
    <m/>
    <n v="0"/>
    <n v="0"/>
    <m/>
    <x v="4"/>
    <b v="1"/>
    <s v="B"/>
    <x v="2"/>
    <x v="3"/>
  </r>
  <r>
    <x v="12"/>
    <x v="630"/>
    <x v="657"/>
    <x v="2"/>
    <n v="1"/>
    <m/>
    <x v="129"/>
    <x v="313"/>
    <n v="24"/>
    <m/>
    <b v="1"/>
    <n v="12"/>
    <b v="0"/>
    <n v="12"/>
    <n v="0"/>
    <n v="0"/>
    <m/>
    <x v="4"/>
    <b v="1"/>
    <s v="B"/>
    <x v="2"/>
    <x v="0"/>
  </r>
  <r>
    <x v="0"/>
    <x v="631"/>
    <x v="658"/>
    <x v="1"/>
    <n v="1"/>
    <m/>
    <x v="299"/>
    <x v="314"/>
    <n v="24"/>
    <n v="36"/>
    <b v="1"/>
    <n v="12"/>
    <b v="1"/>
    <n v="36"/>
    <n v="0"/>
    <n v="0"/>
    <m/>
    <x v="4"/>
    <b v="1"/>
    <s v="A"/>
    <x v="0"/>
    <x v="0"/>
  </r>
  <r>
    <x v="0"/>
    <x v="631"/>
    <x v="658"/>
    <x v="4"/>
    <n v="1"/>
    <m/>
    <x v="299"/>
    <x v="314"/>
    <n v="24"/>
    <m/>
    <b v="1"/>
    <n v="12"/>
    <b v="1"/>
    <n v="36"/>
    <n v="0"/>
    <n v="0"/>
    <m/>
    <x v="4"/>
    <b v="1"/>
    <s v="A"/>
    <x v="0"/>
    <x v="0"/>
  </r>
  <r>
    <x v="0"/>
    <x v="631"/>
    <x v="658"/>
    <x v="1"/>
    <n v="1"/>
    <m/>
    <x v="299"/>
    <x v="314"/>
    <n v="24"/>
    <m/>
    <b v="1"/>
    <n v="12"/>
    <b v="1"/>
    <n v="36"/>
    <n v="0"/>
    <n v="0"/>
    <m/>
    <x v="4"/>
    <b v="1"/>
    <s v="A"/>
    <x v="0"/>
    <x v="0"/>
  </r>
  <r>
    <x v="0"/>
    <x v="631"/>
    <x v="658"/>
    <x v="1"/>
    <n v="1"/>
    <m/>
    <x v="299"/>
    <x v="314"/>
    <n v="24"/>
    <m/>
    <b v="1"/>
    <n v="12"/>
    <b v="1"/>
    <n v="36"/>
    <n v="0"/>
    <n v="0"/>
    <m/>
    <x v="4"/>
    <b v="1"/>
    <s v="A"/>
    <x v="0"/>
    <x v="0"/>
  </r>
  <r>
    <x v="0"/>
    <x v="632"/>
    <x v="659"/>
    <x v="6"/>
    <n v="4"/>
    <d v="2015-05-06T00:00:00"/>
    <x v="300"/>
    <x v="315"/>
    <n v="36"/>
    <n v="12"/>
    <b v="1"/>
    <n v="15"/>
    <b v="0"/>
    <m/>
    <n v="100000000"/>
    <n v="0"/>
    <m/>
    <x v="166"/>
    <b v="1"/>
    <s v="B"/>
    <x v="10"/>
    <x v="3"/>
  </r>
  <r>
    <x v="0"/>
    <x v="633"/>
    <x v="660"/>
    <x v="3"/>
    <n v="1"/>
    <m/>
    <x v="197"/>
    <x v="316"/>
    <n v="24"/>
    <m/>
    <b v="0"/>
    <m/>
    <b v="0"/>
    <m/>
    <n v="0"/>
    <n v="0"/>
    <m/>
    <x v="4"/>
    <b v="1"/>
    <s v="B"/>
    <x v="2"/>
    <x v="0"/>
  </r>
  <r>
    <x v="0"/>
    <x v="586"/>
    <x v="661"/>
    <x v="2"/>
    <n v="1"/>
    <d v="2013-03-01T00:00:00"/>
    <x v="281"/>
    <x v="296"/>
    <n v="15"/>
    <n v="24"/>
    <b v="1"/>
    <n v="12"/>
    <b v="1"/>
    <n v="12"/>
    <n v="100000"/>
    <n v="0"/>
    <m/>
    <x v="4"/>
    <b v="1"/>
    <s v="A"/>
    <x v="0"/>
    <x v="0"/>
  </r>
  <r>
    <x v="0"/>
    <x v="634"/>
    <x v="662"/>
    <x v="1"/>
    <n v="1"/>
    <d v="2013-11-05T00:00:00"/>
    <x v="301"/>
    <x v="174"/>
    <n v="24"/>
    <n v="24"/>
    <b v="1"/>
    <n v="12"/>
    <b v="1"/>
    <n v="12"/>
    <n v="217657"/>
    <n v="870628"/>
    <m/>
    <x v="4"/>
    <b v="1"/>
    <s v="B"/>
    <x v="0"/>
    <x v="0"/>
  </r>
  <r>
    <x v="8"/>
    <x v="635"/>
    <x v="663"/>
    <x v="3"/>
    <n v="1"/>
    <m/>
    <x v="6"/>
    <x v="6"/>
    <m/>
    <m/>
    <b v="0"/>
    <m/>
    <b v="0"/>
    <m/>
    <n v="0"/>
    <n v="0"/>
    <m/>
    <x v="4"/>
    <b v="1"/>
    <s v="A"/>
    <x v="2"/>
    <x v="0"/>
  </r>
  <r>
    <x v="0"/>
    <x v="636"/>
    <x v="664"/>
    <x v="2"/>
    <n v="1"/>
    <d v="2014-01-21T00:00:00"/>
    <x v="218"/>
    <x v="317"/>
    <n v="48"/>
    <n v="0"/>
    <b v="0"/>
    <m/>
    <b v="0"/>
    <m/>
    <n v="20000"/>
    <n v="80000"/>
    <m/>
    <x v="4"/>
    <b v="1"/>
    <s v="B"/>
    <x v="0"/>
    <x v="0"/>
  </r>
  <r>
    <x v="7"/>
    <x v="637"/>
    <x v="338"/>
    <x v="6"/>
    <n v="4"/>
    <m/>
    <x v="6"/>
    <x v="6"/>
    <m/>
    <m/>
    <b v="0"/>
    <m/>
    <b v="0"/>
    <m/>
    <n v="0"/>
    <n v="0"/>
    <m/>
    <x v="4"/>
    <b v="1"/>
    <s v="O"/>
    <x v="2"/>
    <x v="3"/>
  </r>
  <r>
    <x v="7"/>
    <x v="637"/>
    <x v="338"/>
    <x v="6"/>
    <n v="4"/>
    <m/>
    <x v="6"/>
    <x v="6"/>
    <m/>
    <m/>
    <b v="0"/>
    <m/>
    <b v="0"/>
    <m/>
    <n v="0"/>
    <n v="0"/>
    <m/>
    <x v="4"/>
    <b v="1"/>
    <s v="O"/>
    <x v="2"/>
    <x v="3"/>
  </r>
  <r>
    <x v="0"/>
    <x v="335"/>
    <x v="338"/>
    <x v="3"/>
    <n v="4"/>
    <m/>
    <x v="42"/>
    <x v="129"/>
    <n v="48"/>
    <m/>
    <b v="0"/>
    <m/>
    <b v="0"/>
    <m/>
    <n v="0"/>
    <n v="0"/>
    <m/>
    <x v="4"/>
    <b v="1"/>
    <s v="B"/>
    <x v="2"/>
    <x v="3"/>
  </r>
  <r>
    <x v="0"/>
    <x v="638"/>
    <x v="179"/>
    <x v="1"/>
    <n v="1"/>
    <m/>
    <x v="302"/>
    <x v="318"/>
    <n v="36"/>
    <n v="36"/>
    <b v="1"/>
    <n v="12"/>
    <b v="1"/>
    <n v="24"/>
    <n v="19916283"/>
    <n v="119497698"/>
    <m/>
    <x v="4"/>
    <b v="1"/>
    <s v="A"/>
    <x v="0"/>
    <x v="0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488"/>
    <x v="457"/>
    <x v="6"/>
    <n v="5"/>
    <m/>
    <x v="215"/>
    <x v="250"/>
    <n v="36"/>
    <m/>
    <b v="1"/>
    <n v="12"/>
    <b v="1"/>
    <n v="12"/>
    <n v="0"/>
    <n v="0"/>
    <m/>
    <x v="4"/>
    <b v="1"/>
    <s v="B"/>
    <x v="0"/>
    <x v="5"/>
  </r>
  <r>
    <x v="0"/>
    <x v="639"/>
    <x v="665"/>
    <x v="2"/>
    <n v="3"/>
    <m/>
    <x v="303"/>
    <x v="319"/>
    <n v="48"/>
    <m/>
    <b v="1"/>
    <n v="5"/>
    <b v="1"/>
    <n v="4"/>
    <n v="0"/>
    <n v="0"/>
    <m/>
    <x v="4"/>
    <b v="1"/>
    <s v="B"/>
    <x v="0"/>
    <x v="2"/>
  </r>
  <r>
    <x v="0"/>
    <x v="640"/>
    <x v="666"/>
    <x v="1"/>
    <n v="2"/>
    <d v="2014-04-16T00:00:00"/>
    <x v="265"/>
    <x v="151"/>
    <n v="12"/>
    <m/>
    <b v="1"/>
    <n v="15"/>
    <b v="1"/>
    <n v="10"/>
    <n v="0"/>
    <n v="0"/>
    <m/>
    <x v="196"/>
    <b v="1"/>
    <s v="B"/>
    <x v="0"/>
    <x v="4"/>
  </r>
  <r>
    <x v="3"/>
    <x v="641"/>
    <x v="667"/>
    <x v="1"/>
    <n v="2"/>
    <d v="2017-07-03T00:00:00"/>
    <x v="304"/>
    <x v="320"/>
    <n v="24"/>
    <n v="24"/>
    <b v="1"/>
    <n v="12"/>
    <b v="1"/>
    <n v="18"/>
    <n v="100000"/>
    <n v="400000"/>
    <m/>
    <x v="197"/>
    <b v="1"/>
    <s v="B"/>
    <x v="0"/>
    <x v="4"/>
  </r>
  <r>
    <x v="3"/>
    <x v="338"/>
    <x v="668"/>
    <x v="1"/>
    <n v="2"/>
    <d v="2017-12-04T00:00:00"/>
    <x v="166"/>
    <x v="177"/>
    <n v="36"/>
    <n v="12"/>
    <b v="1"/>
    <n v="12"/>
    <b v="0"/>
    <m/>
    <n v="12000000"/>
    <n v="80000000"/>
    <d v="2016-07-01T00:00:00"/>
    <x v="110"/>
    <b v="1"/>
    <m/>
    <x v="0"/>
    <x v="4"/>
  </r>
  <r>
    <x v="0"/>
    <x v="642"/>
    <x v="669"/>
    <x v="2"/>
    <n v="1"/>
    <m/>
    <x v="305"/>
    <x v="321"/>
    <n v="24"/>
    <n v="24"/>
    <b v="1"/>
    <n v="12"/>
    <b v="1"/>
    <n v="12"/>
    <n v="300000"/>
    <n v="0"/>
    <m/>
    <x v="4"/>
    <b v="1"/>
    <s v="A"/>
    <x v="0"/>
    <x v="0"/>
  </r>
  <r>
    <x v="0"/>
    <x v="643"/>
    <x v="670"/>
    <x v="5"/>
    <n v="1"/>
    <d v="2015-04-13T00:00:00"/>
    <x v="306"/>
    <x v="322"/>
    <n v="36"/>
    <n v="12"/>
    <b v="1"/>
    <n v="12"/>
    <b v="0"/>
    <m/>
    <n v="1092827"/>
    <n v="3278481"/>
    <d v="2015-04-13T00:00:00"/>
    <x v="198"/>
    <b v="1"/>
    <s v="A"/>
    <x v="0"/>
    <x v="0"/>
  </r>
  <r>
    <x v="0"/>
    <x v="644"/>
    <x v="671"/>
    <x v="5"/>
    <n v="1"/>
    <d v="2015-04-13T00:00:00"/>
    <x v="306"/>
    <x v="322"/>
    <n v="36"/>
    <n v="12"/>
    <b v="1"/>
    <n v="12"/>
    <b v="0"/>
    <m/>
    <n v="1092827"/>
    <n v="3278481"/>
    <m/>
    <x v="198"/>
    <b v="1"/>
    <s v="A"/>
    <x v="0"/>
    <x v="0"/>
  </r>
  <r>
    <x v="0"/>
    <x v="645"/>
    <x v="672"/>
    <x v="5"/>
    <n v="1"/>
    <d v="2015-04-13T00:00:00"/>
    <x v="306"/>
    <x v="322"/>
    <n v="36"/>
    <n v="12"/>
    <b v="1"/>
    <n v="12"/>
    <b v="0"/>
    <m/>
    <n v="1092827"/>
    <n v="3278481"/>
    <m/>
    <x v="198"/>
    <b v="1"/>
    <s v="A"/>
    <x v="0"/>
    <x v="0"/>
  </r>
  <r>
    <x v="0"/>
    <x v="646"/>
    <x v="673"/>
    <x v="5"/>
    <n v="1"/>
    <d v="2015-04-13T00:00:00"/>
    <x v="306"/>
    <x v="322"/>
    <n v="36"/>
    <n v="12"/>
    <b v="1"/>
    <n v="12"/>
    <b v="0"/>
    <m/>
    <n v="118143"/>
    <n v="354430"/>
    <m/>
    <x v="198"/>
    <b v="1"/>
    <s v="A"/>
    <x v="0"/>
    <x v="0"/>
  </r>
  <r>
    <x v="0"/>
    <x v="647"/>
    <x v="674"/>
    <x v="5"/>
    <n v="1"/>
    <d v="2015-04-13T00:00:00"/>
    <x v="306"/>
    <x v="322"/>
    <n v="36"/>
    <n v="12"/>
    <b v="1"/>
    <n v="12"/>
    <b v="0"/>
    <m/>
    <n v="118143"/>
    <n v="354430"/>
    <m/>
    <x v="198"/>
    <b v="1"/>
    <s v="A"/>
    <x v="0"/>
    <x v="0"/>
  </r>
  <r>
    <x v="0"/>
    <x v="648"/>
    <x v="675"/>
    <x v="5"/>
    <n v="1"/>
    <d v="2015-04-13T00:00:00"/>
    <x v="306"/>
    <x v="322"/>
    <n v="36"/>
    <n v="12"/>
    <b v="1"/>
    <n v="12"/>
    <b v="0"/>
    <m/>
    <n v="118143"/>
    <n v="354430"/>
    <m/>
    <x v="198"/>
    <b v="1"/>
    <s v="A"/>
    <x v="0"/>
    <x v="0"/>
  </r>
  <r>
    <x v="0"/>
    <x v="649"/>
    <x v="676"/>
    <x v="5"/>
    <n v="1"/>
    <d v="2015-04-13T00:00:00"/>
    <x v="306"/>
    <x v="322"/>
    <n v="36"/>
    <n v="12"/>
    <b v="1"/>
    <n v="12"/>
    <b v="0"/>
    <m/>
    <n v="1506328"/>
    <n v="4518984"/>
    <m/>
    <x v="198"/>
    <b v="1"/>
    <s v="A"/>
    <x v="0"/>
    <x v="0"/>
  </r>
  <r>
    <x v="0"/>
    <x v="650"/>
    <x v="677"/>
    <x v="5"/>
    <n v="1"/>
    <d v="2015-04-13T00:00:00"/>
    <x v="306"/>
    <x v="322"/>
    <n v="36"/>
    <n v="12"/>
    <b v="1"/>
    <n v="12"/>
    <b v="0"/>
    <m/>
    <n v="1329113"/>
    <n v="3987339"/>
    <m/>
    <x v="198"/>
    <b v="1"/>
    <s v="A"/>
    <x v="0"/>
    <x v="0"/>
  </r>
  <r>
    <x v="0"/>
    <x v="651"/>
    <x v="678"/>
    <x v="6"/>
    <n v="1"/>
    <m/>
    <x v="249"/>
    <x v="213"/>
    <n v="24"/>
    <n v="24"/>
    <b v="1"/>
    <n v="12"/>
    <b v="1"/>
    <n v="12"/>
    <n v="10000"/>
    <n v="40000"/>
    <m/>
    <x v="199"/>
    <b v="1"/>
    <s v="A"/>
    <x v="0"/>
    <x v="0"/>
  </r>
  <r>
    <x v="8"/>
    <x v="652"/>
    <x v="679"/>
    <x v="2"/>
    <n v="1"/>
    <m/>
    <x v="265"/>
    <x v="150"/>
    <n v="48"/>
    <m/>
    <b v="0"/>
    <m/>
    <b v="0"/>
    <m/>
    <n v="0"/>
    <n v="0"/>
    <m/>
    <x v="4"/>
    <b v="1"/>
    <s v="O"/>
    <x v="2"/>
    <x v="0"/>
  </r>
  <r>
    <x v="2"/>
    <x v="653"/>
    <x v="680"/>
    <x v="2"/>
    <n v="1"/>
    <d v="2014-07-29T00:00:00"/>
    <x v="234"/>
    <x v="257"/>
    <n v="21"/>
    <n v="24"/>
    <b v="1"/>
    <n v="12"/>
    <b v="1"/>
    <n v="12"/>
    <n v="500000"/>
    <n v="2000000"/>
    <m/>
    <x v="4"/>
    <b v="1"/>
    <s v="A"/>
    <x v="0"/>
    <x v="0"/>
  </r>
  <r>
    <x v="0"/>
    <x v="654"/>
    <x v="681"/>
    <x v="5"/>
    <n v="1"/>
    <d v="2014-12-03T00:00:00"/>
    <x v="307"/>
    <x v="323"/>
    <n v="19"/>
    <n v="12"/>
    <b v="0"/>
    <n v="12"/>
    <b v="0"/>
    <m/>
    <n v="100000"/>
    <n v="300000"/>
    <d v="2014-06-02T00:00:00"/>
    <x v="200"/>
    <b v="1"/>
    <s v="B"/>
    <x v="5"/>
    <x v="0"/>
  </r>
  <r>
    <x v="4"/>
    <x v="435"/>
    <x v="682"/>
    <x v="6"/>
    <n v="4"/>
    <m/>
    <x v="6"/>
    <x v="6"/>
    <m/>
    <m/>
    <b v="0"/>
    <m/>
    <b v="0"/>
    <m/>
    <n v="0"/>
    <n v="0"/>
    <m/>
    <x v="178"/>
    <b v="1"/>
    <s v="B"/>
    <x v="2"/>
    <x v="3"/>
  </r>
  <r>
    <x v="0"/>
    <x v="655"/>
    <x v="683"/>
    <x v="2"/>
    <n v="1"/>
    <m/>
    <x v="308"/>
    <x v="234"/>
    <n v="24"/>
    <n v="24"/>
    <b v="1"/>
    <n v="12"/>
    <b v="1"/>
    <n v="12"/>
    <n v="2800"/>
    <n v="12000"/>
    <m/>
    <x v="201"/>
    <b v="1"/>
    <s v="B"/>
    <x v="0"/>
    <x v="0"/>
  </r>
  <r>
    <x v="0"/>
    <x v="656"/>
    <x v="684"/>
    <x v="2"/>
    <n v="1"/>
    <m/>
    <x v="309"/>
    <x v="324"/>
    <n v="24"/>
    <n v="24"/>
    <b v="1"/>
    <n v="12"/>
    <b v="1"/>
    <n v="12"/>
    <n v="0"/>
    <n v="0"/>
    <m/>
    <x v="202"/>
    <b v="1"/>
    <s v="A"/>
    <x v="0"/>
    <x v="0"/>
  </r>
  <r>
    <x v="0"/>
    <x v="373"/>
    <x v="685"/>
    <x v="2"/>
    <n v="1"/>
    <d v="2013-05-30T00:00:00"/>
    <x v="84"/>
    <x v="196"/>
    <n v="24"/>
    <n v="24"/>
    <b v="1"/>
    <n v="12"/>
    <b v="1"/>
    <n v="12"/>
    <n v="4000"/>
    <n v="16000"/>
    <m/>
    <x v="122"/>
    <b v="1"/>
    <s v="A"/>
    <x v="0"/>
    <x v="0"/>
  </r>
  <r>
    <x v="0"/>
    <x v="657"/>
    <x v="686"/>
    <x v="2"/>
    <n v="5"/>
    <m/>
    <x v="265"/>
    <x v="150"/>
    <n v="48"/>
    <n v="0"/>
    <b v="0"/>
    <m/>
    <b v="0"/>
    <m/>
    <n v="0"/>
    <n v="0"/>
    <m/>
    <x v="4"/>
    <b v="1"/>
    <s v="B"/>
    <x v="0"/>
    <x v="5"/>
  </r>
  <r>
    <x v="6"/>
    <x v="590"/>
    <x v="687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658"/>
    <x v="688"/>
    <x v="3"/>
    <n v="1"/>
    <m/>
    <x v="197"/>
    <x v="316"/>
    <n v="24"/>
    <m/>
    <b v="0"/>
    <m/>
    <b v="0"/>
    <m/>
    <n v="0"/>
    <n v="0"/>
    <m/>
    <x v="4"/>
    <b v="1"/>
    <s v="B"/>
    <x v="2"/>
    <x v="0"/>
  </r>
  <r>
    <x v="0"/>
    <x v="659"/>
    <x v="689"/>
    <x v="5"/>
    <n v="1"/>
    <d v="2015-09-01T00:00:00"/>
    <x v="280"/>
    <x v="277"/>
    <n v="36"/>
    <n v="12"/>
    <b v="0"/>
    <n v="12"/>
    <b v="0"/>
    <m/>
    <n v="100000"/>
    <n v="400000"/>
    <d v="2014-10-01T00:00:00"/>
    <x v="203"/>
    <b v="1"/>
    <s v="B"/>
    <x v="5"/>
    <x v="0"/>
  </r>
  <r>
    <x v="3"/>
    <x v="338"/>
    <x v="690"/>
    <x v="1"/>
    <n v="2"/>
    <d v="2018-07-18T00:00:00"/>
    <x v="166"/>
    <x v="177"/>
    <n v="36"/>
    <n v="12"/>
    <b v="1"/>
    <n v="12"/>
    <b v="0"/>
    <m/>
    <n v="2000000"/>
    <n v="8000000"/>
    <m/>
    <x v="110"/>
    <b v="1"/>
    <s v="B"/>
    <x v="0"/>
    <x v="4"/>
  </r>
  <r>
    <x v="0"/>
    <x v="550"/>
    <x v="573"/>
    <x v="1"/>
    <n v="5"/>
    <d v="2014-08-01T00:00:00"/>
    <x v="241"/>
    <x v="257"/>
    <n v="36"/>
    <m/>
    <b v="1"/>
    <n v="12"/>
    <b v="0"/>
    <m/>
    <n v="0"/>
    <n v="0"/>
    <m/>
    <x v="4"/>
    <b v="1"/>
    <s v="B"/>
    <x v="2"/>
    <x v="5"/>
  </r>
  <r>
    <x v="0"/>
    <x v="550"/>
    <x v="573"/>
    <x v="1"/>
    <n v="5"/>
    <d v="2014-08-01T00:00:00"/>
    <x v="241"/>
    <x v="257"/>
    <n v="36"/>
    <m/>
    <b v="1"/>
    <n v="12"/>
    <b v="0"/>
    <m/>
    <n v="0"/>
    <n v="0"/>
    <m/>
    <x v="4"/>
    <b v="1"/>
    <s v="B"/>
    <x v="2"/>
    <x v="5"/>
  </r>
  <r>
    <x v="0"/>
    <x v="550"/>
    <x v="573"/>
    <x v="1"/>
    <n v="5"/>
    <d v="2014-08-01T00:00:00"/>
    <x v="241"/>
    <x v="175"/>
    <n v="36"/>
    <m/>
    <b v="0"/>
    <n v="12"/>
    <b v="0"/>
    <m/>
    <n v="0"/>
    <n v="0"/>
    <m/>
    <x v="4"/>
    <b v="1"/>
    <s v="B"/>
    <x v="2"/>
    <x v="5"/>
  </r>
  <r>
    <x v="0"/>
    <x v="550"/>
    <x v="573"/>
    <x v="1"/>
    <n v="5"/>
    <d v="2014-08-01T00:00:00"/>
    <x v="241"/>
    <x v="175"/>
    <n v="36"/>
    <m/>
    <b v="0"/>
    <n v="12"/>
    <b v="0"/>
    <m/>
    <n v="0"/>
    <n v="0"/>
    <m/>
    <x v="4"/>
    <b v="1"/>
    <s v="B"/>
    <x v="2"/>
    <x v="5"/>
  </r>
  <r>
    <x v="4"/>
    <x v="660"/>
    <x v="691"/>
    <x v="6"/>
    <n v="1"/>
    <m/>
    <x v="310"/>
    <x v="325"/>
    <n v="36"/>
    <n v="12"/>
    <b v="0"/>
    <m/>
    <b v="0"/>
    <m/>
    <n v="0"/>
    <n v="0"/>
    <d v="2015-01-05T00:00:00"/>
    <x v="4"/>
    <b v="1"/>
    <s v="B"/>
    <x v="5"/>
    <x v="0"/>
  </r>
  <r>
    <x v="1"/>
    <x v="661"/>
    <x v="692"/>
    <x v="6"/>
    <n v="1"/>
    <m/>
    <x v="311"/>
    <x v="326"/>
    <n v="24"/>
    <n v="24"/>
    <b v="0"/>
    <m/>
    <b v="0"/>
    <m/>
    <n v="0"/>
    <n v="0"/>
    <d v="2015-01-05T00:00:00"/>
    <x v="4"/>
    <b v="1"/>
    <s v="B"/>
    <x v="4"/>
    <x v="0"/>
  </r>
  <r>
    <x v="1"/>
    <x v="662"/>
    <x v="693"/>
    <x v="6"/>
    <n v="1"/>
    <m/>
    <x v="6"/>
    <x v="6"/>
    <m/>
    <m/>
    <b v="0"/>
    <m/>
    <b v="0"/>
    <m/>
    <n v="0"/>
    <n v="0"/>
    <m/>
    <x v="4"/>
    <b v="1"/>
    <s v="B"/>
    <x v="2"/>
    <x v="0"/>
  </r>
  <r>
    <x v="4"/>
    <x v="663"/>
    <x v="694"/>
    <x v="2"/>
    <n v="2"/>
    <m/>
    <x v="6"/>
    <x v="6"/>
    <m/>
    <m/>
    <b v="0"/>
    <m/>
    <b v="0"/>
    <m/>
    <n v="4000000"/>
    <n v="16000000"/>
    <d v="2014-06-20T00:00:00"/>
    <x v="204"/>
    <b v="1"/>
    <s v="B"/>
    <x v="2"/>
    <x v="4"/>
  </r>
  <r>
    <x v="0"/>
    <x v="664"/>
    <x v="695"/>
    <x v="2"/>
    <n v="1"/>
    <m/>
    <x v="235"/>
    <x v="253"/>
    <n v="48"/>
    <m/>
    <b v="0"/>
    <m/>
    <b v="0"/>
    <m/>
    <n v="0"/>
    <n v="0"/>
    <m/>
    <x v="4"/>
    <b v="1"/>
    <s v="B"/>
    <x v="2"/>
    <x v="0"/>
  </r>
  <r>
    <x v="0"/>
    <x v="665"/>
    <x v="301"/>
    <x v="2"/>
    <n v="1"/>
    <m/>
    <x v="312"/>
    <x v="327"/>
    <n v="48"/>
    <m/>
    <b v="0"/>
    <m/>
    <b v="0"/>
    <m/>
    <n v="0"/>
    <n v="0"/>
    <m/>
    <x v="4"/>
    <b v="1"/>
    <s v="B"/>
    <x v="2"/>
    <x v="0"/>
  </r>
  <r>
    <x v="0"/>
    <x v="666"/>
    <x v="540"/>
    <x v="6"/>
    <n v="1"/>
    <m/>
    <x v="313"/>
    <x v="328"/>
    <n v="48"/>
    <m/>
    <b v="0"/>
    <m/>
    <b v="0"/>
    <m/>
    <n v="0"/>
    <n v="0"/>
    <m/>
    <x v="4"/>
    <b v="1"/>
    <s v="B"/>
    <x v="2"/>
    <x v="0"/>
  </r>
  <r>
    <x v="9"/>
    <x v="667"/>
    <x v="696"/>
    <x v="1"/>
    <n v="1"/>
    <m/>
    <x v="314"/>
    <x v="329"/>
    <n v="48"/>
    <m/>
    <b v="0"/>
    <m/>
    <b v="0"/>
    <m/>
    <n v="0"/>
    <n v="0"/>
    <m/>
    <x v="4"/>
    <b v="1"/>
    <s v="B"/>
    <x v="2"/>
    <x v="0"/>
  </r>
  <r>
    <x v="0"/>
    <x v="668"/>
    <x v="541"/>
    <x v="3"/>
    <n v="1"/>
    <m/>
    <x v="6"/>
    <x v="6"/>
    <m/>
    <m/>
    <b v="0"/>
    <m/>
    <b v="0"/>
    <m/>
    <n v="0"/>
    <n v="0"/>
    <m/>
    <x v="4"/>
    <b v="1"/>
    <s v="B"/>
    <x v="2"/>
    <x v="0"/>
  </r>
  <r>
    <x v="0"/>
    <x v="669"/>
    <x v="697"/>
    <x v="1"/>
    <n v="1"/>
    <m/>
    <x v="129"/>
    <x v="107"/>
    <n v="24"/>
    <m/>
    <b v="0"/>
    <m/>
    <b v="0"/>
    <m/>
    <n v="0"/>
    <n v="0"/>
    <m/>
    <x v="4"/>
    <b v="1"/>
    <s v="B"/>
    <x v="2"/>
    <x v="0"/>
  </r>
  <r>
    <x v="0"/>
    <x v="670"/>
    <x v="698"/>
    <x v="1"/>
    <n v="3"/>
    <m/>
    <x v="259"/>
    <x v="318"/>
    <n v="24"/>
    <n v="24"/>
    <b v="1"/>
    <n v="12"/>
    <b v="1"/>
    <n v="16"/>
    <n v="0"/>
    <n v="0"/>
    <m/>
    <x v="178"/>
    <b v="1"/>
    <s v="B"/>
    <x v="0"/>
    <x v="2"/>
  </r>
  <r>
    <x v="3"/>
    <x v="671"/>
    <x v="699"/>
    <x v="2"/>
    <n v="3"/>
    <m/>
    <x v="315"/>
    <x v="294"/>
    <n v="24"/>
    <n v="24"/>
    <b v="1"/>
    <n v="12"/>
    <b v="1"/>
    <n v="12"/>
    <n v="0"/>
    <n v="0"/>
    <m/>
    <x v="205"/>
    <b v="1"/>
    <s v="B"/>
    <x v="0"/>
    <x v="2"/>
  </r>
  <r>
    <x v="0"/>
    <x v="672"/>
    <x v="700"/>
    <x v="2"/>
    <n v="3"/>
    <m/>
    <x v="190"/>
    <x v="281"/>
    <n v="36"/>
    <m/>
    <b v="0"/>
    <m/>
    <b v="0"/>
    <m/>
    <n v="0"/>
    <n v="0"/>
    <m/>
    <x v="4"/>
    <b v="1"/>
    <s v="B"/>
    <x v="2"/>
    <x v="2"/>
  </r>
  <r>
    <x v="0"/>
    <x v="673"/>
    <x v="701"/>
    <x v="0"/>
    <n v="3"/>
    <m/>
    <x v="316"/>
    <x v="330"/>
    <n v="22"/>
    <n v="24"/>
    <b v="1"/>
    <n v="12"/>
    <b v="1"/>
    <n v="12"/>
    <n v="0"/>
    <n v="0"/>
    <m/>
    <x v="4"/>
    <b v="1"/>
    <s v="B"/>
    <x v="0"/>
    <x v="2"/>
  </r>
  <r>
    <x v="0"/>
    <x v="672"/>
    <x v="702"/>
    <x v="2"/>
    <n v="3"/>
    <m/>
    <x v="190"/>
    <x v="247"/>
    <n v="42"/>
    <m/>
    <b v="0"/>
    <m/>
    <b v="0"/>
    <m/>
    <n v="0"/>
    <n v="0"/>
    <m/>
    <x v="4"/>
    <b v="1"/>
    <s v="B"/>
    <x v="2"/>
    <x v="2"/>
  </r>
  <r>
    <x v="4"/>
    <x v="674"/>
    <x v="703"/>
    <x v="4"/>
    <n v="1"/>
    <m/>
    <x v="6"/>
    <x v="6"/>
    <m/>
    <m/>
    <b v="0"/>
    <m/>
    <b v="0"/>
    <m/>
    <n v="0"/>
    <n v="0"/>
    <d v="2016-01-18T00:00:00"/>
    <x v="4"/>
    <b v="1"/>
    <s v="B"/>
    <x v="2"/>
    <x v="0"/>
  </r>
  <r>
    <x v="0"/>
    <x v="675"/>
    <x v="704"/>
    <x v="2"/>
    <n v="1"/>
    <d v="2012-04-03T00:00:00"/>
    <x v="246"/>
    <x v="331"/>
    <n v="48"/>
    <n v="4"/>
    <b v="1"/>
    <n v="4"/>
    <b v="0"/>
    <m/>
    <n v="35000"/>
    <n v="35000"/>
    <m/>
    <x v="4"/>
    <b v="1"/>
    <s v="B"/>
    <x v="0"/>
    <x v="0"/>
  </r>
  <r>
    <x v="0"/>
    <x v="675"/>
    <x v="705"/>
    <x v="2"/>
    <n v="1"/>
    <d v="2012-04-03T00:00:00"/>
    <x v="246"/>
    <x v="331"/>
    <n v="48"/>
    <n v="4"/>
    <b v="1"/>
    <n v="4"/>
    <b v="0"/>
    <m/>
    <n v="45000"/>
    <n v="90000"/>
    <m/>
    <x v="4"/>
    <b v="1"/>
    <s v="B"/>
    <x v="0"/>
    <x v="0"/>
  </r>
  <r>
    <x v="0"/>
    <x v="675"/>
    <x v="706"/>
    <x v="2"/>
    <n v="1"/>
    <d v="2012-04-03T00:00:00"/>
    <x v="246"/>
    <x v="331"/>
    <n v="48"/>
    <n v="4"/>
    <b v="1"/>
    <n v="4"/>
    <b v="0"/>
    <m/>
    <n v="6000"/>
    <n v="12000"/>
    <m/>
    <x v="4"/>
    <b v="1"/>
    <s v="B"/>
    <x v="0"/>
    <x v="0"/>
  </r>
  <r>
    <x v="0"/>
    <x v="675"/>
    <x v="707"/>
    <x v="2"/>
    <n v="1"/>
    <d v="2012-04-03T00:00:00"/>
    <x v="246"/>
    <x v="331"/>
    <n v="48"/>
    <n v="4"/>
    <b v="1"/>
    <n v="4"/>
    <b v="0"/>
    <m/>
    <n v="0"/>
    <n v="0"/>
    <m/>
    <x v="4"/>
    <b v="1"/>
    <s v="B"/>
    <x v="0"/>
    <x v="0"/>
  </r>
  <r>
    <x v="4"/>
    <x v="244"/>
    <x v="708"/>
    <x v="2"/>
    <n v="1"/>
    <m/>
    <x v="6"/>
    <x v="6"/>
    <m/>
    <m/>
    <b v="0"/>
    <m/>
    <b v="0"/>
    <m/>
    <n v="0"/>
    <n v="0"/>
    <m/>
    <x v="4"/>
    <b v="1"/>
    <s v="B"/>
    <x v="2"/>
    <x v="0"/>
  </r>
  <r>
    <x v="4"/>
    <x v="676"/>
    <x v="74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677"/>
    <x v="74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678"/>
    <x v="74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677"/>
    <x v="74"/>
    <x v="1"/>
    <n v="1"/>
    <m/>
    <x v="6"/>
    <x v="6"/>
    <m/>
    <m/>
    <b v="0"/>
    <m/>
    <b v="0"/>
    <m/>
    <n v="0"/>
    <n v="0"/>
    <m/>
    <x v="4"/>
    <b v="1"/>
    <s v="B"/>
    <x v="2"/>
    <x v="0"/>
  </r>
  <r>
    <x v="4"/>
    <x v="677"/>
    <x v="74"/>
    <x v="1"/>
    <n v="1"/>
    <m/>
    <x v="6"/>
    <x v="6"/>
    <m/>
    <m/>
    <b v="0"/>
    <m/>
    <b v="0"/>
    <m/>
    <n v="0"/>
    <n v="0"/>
    <m/>
    <x v="4"/>
    <b v="1"/>
    <s v="B"/>
    <x v="2"/>
    <x v="0"/>
  </r>
  <r>
    <x v="8"/>
    <x v="679"/>
    <x v="709"/>
    <x v="2"/>
    <n v="6"/>
    <m/>
    <x v="6"/>
    <x v="6"/>
    <n v="24"/>
    <n v="24"/>
    <b v="0"/>
    <m/>
    <b v="0"/>
    <m/>
    <n v="0"/>
    <n v="0"/>
    <d v="2014-12-01T00:00:00"/>
    <x v="206"/>
    <b v="1"/>
    <s v="A"/>
    <x v="4"/>
    <x v="6"/>
  </r>
  <r>
    <x v="0"/>
    <x v="680"/>
    <x v="710"/>
    <x v="2"/>
    <n v="6"/>
    <d v="2012-02-01T00:00:00"/>
    <x v="125"/>
    <x v="97"/>
    <n v="48"/>
    <m/>
    <b v="0"/>
    <m/>
    <b v="0"/>
    <m/>
    <n v="0"/>
    <n v="0"/>
    <m/>
    <x v="78"/>
    <b v="1"/>
    <s v="C1 - Local Collaboration"/>
    <x v="2"/>
    <x v="6"/>
  </r>
  <r>
    <x v="0"/>
    <x v="681"/>
    <x v="711"/>
    <x v="3"/>
    <n v="6"/>
    <m/>
    <x v="6"/>
    <x v="6"/>
    <m/>
    <m/>
    <b v="0"/>
    <m/>
    <b v="0"/>
    <m/>
    <n v="1500000"/>
    <n v="0"/>
    <m/>
    <x v="4"/>
    <b v="1"/>
    <s v="C - Framework"/>
    <x v="2"/>
    <x v="6"/>
  </r>
  <r>
    <x v="0"/>
    <x v="682"/>
    <x v="712"/>
    <x v="2"/>
    <n v="5"/>
    <d v="2014-06-20T00:00:00"/>
    <x v="317"/>
    <x v="332"/>
    <n v="48"/>
    <m/>
    <b v="0"/>
    <m/>
    <b v="0"/>
    <m/>
    <n v="0"/>
    <n v="0"/>
    <m/>
    <x v="4"/>
    <b v="1"/>
    <s v="B"/>
    <x v="2"/>
    <x v="5"/>
  </r>
  <r>
    <x v="0"/>
    <x v="682"/>
    <x v="712"/>
    <x v="2"/>
    <n v="5"/>
    <m/>
    <x v="317"/>
    <x v="332"/>
    <n v="48"/>
    <m/>
    <b v="0"/>
    <m/>
    <b v="0"/>
    <m/>
    <n v="0"/>
    <n v="0"/>
    <m/>
    <x v="4"/>
    <b v="1"/>
    <s v="B"/>
    <x v="2"/>
    <x v="5"/>
  </r>
  <r>
    <x v="0"/>
    <x v="359"/>
    <x v="365"/>
    <x v="6"/>
    <n v="1"/>
    <d v="2014-08-12T00:00:00"/>
    <x v="174"/>
    <x v="185"/>
    <n v="24"/>
    <n v="24"/>
    <b v="1"/>
    <n v="12"/>
    <b v="1"/>
    <n v="21"/>
    <n v="500000"/>
    <n v="2000000"/>
    <d v="2012-06-12T00:00:00"/>
    <x v="116"/>
    <b v="1"/>
    <s v="B"/>
    <x v="0"/>
    <x v="0"/>
  </r>
  <r>
    <x v="0"/>
    <x v="683"/>
    <x v="713"/>
    <x v="1"/>
    <n v="1"/>
    <m/>
    <x v="221"/>
    <x v="333"/>
    <n v="24"/>
    <n v="24"/>
    <b v="1"/>
    <n v="12"/>
    <b v="1"/>
    <n v="6"/>
    <n v="0"/>
    <n v="0"/>
    <m/>
    <x v="4"/>
    <b v="1"/>
    <s v="B"/>
    <x v="0"/>
    <x v="0"/>
  </r>
  <r>
    <x v="4"/>
    <x v="244"/>
    <x v="714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684"/>
    <x v="715"/>
    <x v="2"/>
    <n v="2"/>
    <d v="2015-09-29T00:00:00"/>
    <x v="318"/>
    <x v="149"/>
    <n v="24"/>
    <n v="24"/>
    <b v="1"/>
    <n v="12"/>
    <b v="1"/>
    <n v="15"/>
    <n v="6000000"/>
    <n v="24000000"/>
    <d v="2014-09-23T00:00:00"/>
    <x v="207"/>
    <b v="1"/>
    <s v="B"/>
    <x v="0"/>
    <x v="4"/>
  </r>
  <r>
    <x v="0"/>
    <x v="685"/>
    <x v="716"/>
    <x v="1"/>
    <n v="3"/>
    <m/>
    <x v="70"/>
    <x v="289"/>
    <n v="36"/>
    <n v="12"/>
    <b v="1"/>
    <n v="12"/>
    <b v="1"/>
    <n v="4"/>
    <n v="0"/>
    <n v="0"/>
    <m/>
    <x v="168"/>
    <b v="1"/>
    <s v="B"/>
    <x v="0"/>
    <x v="2"/>
  </r>
  <r>
    <x v="0"/>
    <x v="686"/>
    <x v="717"/>
    <x v="0"/>
    <n v="3"/>
    <m/>
    <x v="280"/>
    <x v="295"/>
    <n v="24"/>
    <n v="24"/>
    <b v="1"/>
    <n v="12"/>
    <b v="1"/>
    <n v="12"/>
    <n v="0"/>
    <n v="0"/>
    <m/>
    <x v="4"/>
    <b v="1"/>
    <s v="B"/>
    <x v="0"/>
    <x v="2"/>
  </r>
  <r>
    <x v="3"/>
    <x v="687"/>
    <x v="718"/>
    <x v="1"/>
    <n v="3"/>
    <m/>
    <x v="319"/>
    <x v="334"/>
    <n v="36"/>
    <n v="12"/>
    <b v="0"/>
    <n v="12"/>
    <b v="0"/>
    <m/>
    <n v="0"/>
    <n v="0"/>
    <m/>
    <x v="4"/>
    <b v="1"/>
    <s v="B"/>
    <x v="5"/>
    <x v="2"/>
  </r>
  <r>
    <x v="0"/>
    <x v="688"/>
    <x v="719"/>
    <x v="1"/>
    <n v="3"/>
    <m/>
    <x v="296"/>
    <x v="277"/>
    <n v="36"/>
    <n v="12"/>
    <b v="1"/>
    <n v="12"/>
    <b v="1"/>
    <n v="0"/>
    <n v="0"/>
    <n v="0"/>
    <m/>
    <x v="4"/>
    <b v="1"/>
    <s v="B"/>
    <x v="0"/>
    <x v="2"/>
  </r>
  <r>
    <x v="0"/>
    <x v="689"/>
    <x v="720"/>
    <x v="1"/>
    <n v="3"/>
    <m/>
    <x v="320"/>
    <x v="335"/>
    <n v="24"/>
    <n v="24"/>
    <b v="1"/>
    <n v="12"/>
    <b v="1"/>
    <n v="12"/>
    <n v="0"/>
    <n v="0"/>
    <m/>
    <x v="208"/>
    <b v="1"/>
    <s v="B"/>
    <x v="0"/>
    <x v="2"/>
  </r>
  <r>
    <x v="4"/>
    <x v="244"/>
    <x v="721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690"/>
    <x v="361"/>
    <x v="2"/>
    <n v="2"/>
    <m/>
    <x v="321"/>
    <x v="336"/>
    <n v="36"/>
    <n v="12"/>
    <b v="1"/>
    <n v="12"/>
    <b v="1"/>
    <n v="9"/>
    <n v="6000000"/>
    <n v="26000000"/>
    <d v="2014-11-13T00:00:00"/>
    <x v="209"/>
    <b v="1"/>
    <s v="B"/>
    <x v="0"/>
    <x v="4"/>
  </r>
  <r>
    <x v="0"/>
    <x v="691"/>
    <x v="722"/>
    <x v="0"/>
    <n v="4"/>
    <d v="2014-08-01T00:00:00"/>
    <x v="241"/>
    <x v="295"/>
    <n v="24"/>
    <m/>
    <b v="1"/>
    <n v="12"/>
    <b v="1"/>
    <n v="25"/>
    <n v="0"/>
    <n v="0"/>
    <m/>
    <x v="4"/>
    <b v="1"/>
    <s v="C - Framework"/>
    <x v="0"/>
    <x v="3"/>
  </r>
  <r>
    <x v="8"/>
    <x v="667"/>
    <x v="696"/>
    <x v="7"/>
    <n v="1"/>
    <m/>
    <x v="322"/>
    <x v="337"/>
    <n v="48"/>
    <m/>
    <b v="0"/>
    <m/>
    <b v="0"/>
    <m/>
    <n v="0"/>
    <n v="0"/>
    <m/>
    <x v="4"/>
    <b v="1"/>
    <s v="A"/>
    <x v="2"/>
    <x v="0"/>
  </r>
  <r>
    <x v="0"/>
    <x v="692"/>
    <x v="723"/>
    <x v="0"/>
    <n v="4"/>
    <m/>
    <x v="323"/>
    <x v="295"/>
    <n v="24"/>
    <m/>
    <b v="1"/>
    <n v="12"/>
    <b v="1"/>
    <n v="19"/>
    <n v="4000000"/>
    <n v="0"/>
    <d v="2015-02-01T00:00:00"/>
    <x v="151"/>
    <b v="1"/>
    <s v="B"/>
    <x v="0"/>
    <x v="3"/>
  </r>
  <r>
    <x v="4"/>
    <x v="629"/>
    <x v="724"/>
    <x v="0"/>
    <n v="4"/>
    <m/>
    <x v="6"/>
    <x v="6"/>
    <m/>
    <m/>
    <b v="0"/>
    <m/>
    <b v="0"/>
    <m/>
    <n v="0"/>
    <n v="0"/>
    <m/>
    <x v="205"/>
    <b v="1"/>
    <s v="B"/>
    <x v="2"/>
    <x v="3"/>
  </r>
  <r>
    <x v="8"/>
    <x v="693"/>
    <x v="641"/>
    <x v="4"/>
    <n v="4"/>
    <m/>
    <x v="271"/>
    <x v="6"/>
    <m/>
    <m/>
    <b v="0"/>
    <m/>
    <b v="0"/>
    <m/>
    <n v="60000000"/>
    <n v="0"/>
    <m/>
    <x v="166"/>
    <b v="1"/>
    <s v="B"/>
    <x v="2"/>
    <x v="3"/>
  </r>
  <r>
    <x v="0"/>
    <x v="694"/>
    <x v="19"/>
    <x v="0"/>
    <n v="1"/>
    <d v="2016-01-25T00:00:00"/>
    <x v="324"/>
    <x v="338"/>
    <n v="36"/>
    <n v="12"/>
    <b v="1"/>
    <n v="12"/>
    <b v="0"/>
    <m/>
    <n v="8000000"/>
    <n v="32000000"/>
    <d v="2014-10-28T00:00:00"/>
    <x v="210"/>
    <b v="1"/>
    <s v="A"/>
    <x v="0"/>
    <x v="0"/>
  </r>
  <r>
    <x v="13"/>
    <x v="695"/>
    <x v="725"/>
    <x v="1"/>
    <n v="5"/>
    <m/>
    <x v="325"/>
    <x v="339"/>
    <n v="36"/>
    <n v="12"/>
    <b v="0"/>
    <n v="12"/>
    <b v="0"/>
    <m/>
    <n v="0"/>
    <n v="0"/>
    <m/>
    <x v="211"/>
    <b v="0"/>
    <s v="B"/>
    <x v="5"/>
    <x v="5"/>
  </r>
  <r>
    <x v="0"/>
    <x v="696"/>
    <x v="726"/>
    <x v="0"/>
    <n v="5"/>
    <d v="2016-05-27T00:00:00"/>
    <x v="326"/>
    <x v="340"/>
    <n v="36"/>
    <n v="12"/>
    <b v="1"/>
    <n v="12"/>
    <b v="1"/>
    <n v="12"/>
    <n v="17682816.710000001"/>
    <n v="80000000"/>
    <d v="2016-05-30T00:00:00"/>
    <x v="212"/>
    <b v="1"/>
    <s v="B"/>
    <x v="0"/>
    <x v="5"/>
  </r>
  <r>
    <x v="13"/>
    <x v="697"/>
    <x v="727"/>
    <x v="6"/>
    <n v="5"/>
    <m/>
    <x v="6"/>
    <x v="6"/>
    <m/>
    <m/>
    <b v="0"/>
    <m/>
    <b v="0"/>
    <m/>
    <m/>
    <m/>
    <m/>
    <x v="213"/>
    <b v="1"/>
    <s v="B"/>
    <x v="2"/>
    <x v="5"/>
  </r>
  <r>
    <x v="0"/>
    <x v="698"/>
    <x v="728"/>
    <x v="2"/>
    <n v="5"/>
    <d v="2015-07-27T00:00:00"/>
    <x v="271"/>
    <x v="341"/>
    <n v="36"/>
    <n v="12"/>
    <b v="1"/>
    <n v="12"/>
    <b v="1"/>
    <n v="2"/>
    <n v="12917000"/>
    <n v="66484344"/>
    <m/>
    <x v="214"/>
    <b v="1"/>
    <s v="B"/>
    <x v="0"/>
    <x v="5"/>
  </r>
  <r>
    <x v="13"/>
    <x v="695"/>
    <x v="725"/>
    <x v="1"/>
    <n v="5"/>
    <m/>
    <x v="325"/>
    <x v="339"/>
    <n v="36"/>
    <n v="12"/>
    <b v="0"/>
    <n v="12"/>
    <b v="0"/>
    <m/>
    <m/>
    <m/>
    <m/>
    <x v="211"/>
    <b v="0"/>
    <s v="B"/>
    <x v="5"/>
    <x v="5"/>
  </r>
  <r>
    <x v="9"/>
    <x v="699"/>
    <x v="729"/>
    <x v="7"/>
    <n v="1"/>
    <m/>
    <x v="234"/>
    <x v="313"/>
    <n v="12"/>
    <m/>
    <b v="0"/>
    <n v="12"/>
    <b v="0"/>
    <n v="12"/>
    <n v="0"/>
    <n v="0"/>
    <m/>
    <x v="4"/>
    <b v="1"/>
    <s v="B"/>
    <x v="2"/>
    <x v="0"/>
  </r>
  <r>
    <x v="0"/>
    <x v="700"/>
    <x v="730"/>
    <x v="1"/>
    <n v="1"/>
    <d v="2014-12-02T00:00:00"/>
    <x v="327"/>
    <x v="342"/>
    <n v="36"/>
    <n v="12"/>
    <b v="1"/>
    <n v="12"/>
    <b v="0"/>
    <m/>
    <n v="977000"/>
    <n v="3900000"/>
    <d v="2014-05-01T00:00:00"/>
    <x v="215"/>
    <b v="1"/>
    <s v="A"/>
    <x v="0"/>
    <x v="0"/>
  </r>
  <r>
    <x v="0"/>
    <x v="701"/>
    <x v="731"/>
    <x v="1"/>
    <n v="1"/>
    <d v="2015-05-16T00:00:00"/>
    <x v="328"/>
    <x v="343"/>
    <n v="36"/>
    <n v="12"/>
    <b v="1"/>
    <n v="12"/>
    <b v="0"/>
    <m/>
    <n v="200000"/>
    <n v="800000"/>
    <d v="2015-08-03T00:00:00"/>
    <x v="216"/>
    <b v="1"/>
    <s v="A"/>
    <x v="0"/>
    <x v="0"/>
  </r>
  <r>
    <x v="0"/>
    <x v="702"/>
    <x v="41"/>
    <x v="1"/>
    <n v="1"/>
    <d v="2016-09-30T00:00:00"/>
    <x v="284"/>
    <x v="344"/>
    <n v="24"/>
    <n v="24"/>
    <b v="1"/>
    <n v="12"/>
    <b v="1"/>
    <n v="12"/>
    <n v="1700000"/>
    <n v="6800000"/>
    <d v="2016-02-24T00:00:00"/>
    <x v="217"/>
    <b v="1"/>
    <s v="B"/>
    <x v="0"/>
    <x v="0"/>
  </r>
  <r>
    <x v="0"/>
    <x v="703"/>
    <x v="378"/>
    <x v="1"/>
    <n v="1"/>
    <d v="2017-04-24T00:00:00"/>
    <x v="329"/>
    <x v="345"/>
    <n v="24"/>
    <n v="24"/>
    <b v="1"/>
    <n v="12"/>
    <b v="1"/>
    <n v="8"/>
    <n v="1800000"/>
    <n v="7200000"/>
    <d v="2016-07-14T00:00:00"/>
    <x v="218"/>
    <b v="1"/>
    <s v="B"/>
    <x v="0"/>
    <x v="0"/>
  </r>
  <r>
    <x v="3"/>
    <x v="452"/>
    <x v="439"/>
    <x v="1"/>
    <n v="3"/>
    <m/>
    <x v="210"/>
    <x v="226"/>
    <n v="24"/>
    <n v="24"/>
    <b v="1"/>
    <n v="12"/>
    <b v="0"/>
    <n v="12"/>
    <n v="0"/>
    <n v="0"/>
    <m/>
    <x v="4"/>
    <b v="1"/>
    <s v="B"/>
    <x v="5"/>
    <x v="2"/>
  </r>
  <r>
    <x v="0"/>
    <x v="704"/>
    <x v="732"/>
    <x v="1"/>
    <n v="3"/>
    <m/>
    <x v="291"/>
    <x v="346"/>
    <n v="24"/>
    <n v="24"/>
    <b v="1"/>
    <n v="12"/>
    <b v="1"/>
    <n v="21"/>
    <n v="0"/>
    <n v="0"/>
    <d v="2016-04-01T00:00:00"/>
    <x v="4"/>
    <b v="1"/>
    <s v="B"/>
    <x v="0"/>
    <x v="2"/>
  </r>
  <r>
    <x v="0"/>
    <x v="705"/>
    <x v="733"/>
    <x v="1"/>
    <n v="3"/>
    <m/>
    <x v="290"/>
    <x v="347"/>
    <n v="36"/>
    <n v="12"/>
    <b v="1"/>
    <n v="12"/>
    <b v="1"/>
    <n v="3"/>
    <n v="0"/>
    <n v="0"/>
    <d v="2016-04-01T00:00:00"/>
    <x v="219"/>
    <b v="1"/>
    <s v="B"/>
    <x v="0"/>
    <x v="2"/>
  </r>
  <r>
    <x v="3"/>
    <x v="620"/>
    <x v="646"/>
    <x v="1"/>
    <n v="3"/>
    <m/>
    <x v="199"/>
    <x v="217"/>
    <n v="24"/>
    <n v="24"/>
    <b v="1"/>
    <n v="12"/>
    <b v="0"/>
    <n v="12"/>
    <n v="0"/>
    <n v="0"/>
    <m/>
    <x v="4"/>
    <b v="1"/>
    <s v="B"/>
    <x v="5"/>
    <x v="2"/>
  </r>
  <r>
    <x v="0"/>
    <x v="554"/>
    <x v="734"/>
    <x v="1"/>
    <n v="2"/>
    <m/>
    <x v="330"/>
    <x v="348"/>
    <n v="24"/>
    <n v="24"/>
    <b v="1"/>
    <n v="12"/>
    <b v="1"/>
    <n v="12"/>
    <n v="0"/>
    <n v="0"/>
    <d v="2013-12-06T00:00:00"/>
    <x v="175"/>
    <b v="1"/>
    <s v="B"/>
    <x v="0"/>
    <x v="4"/>
  </r>
  <r>
    <x v="0"/>
    <x v="706"/>
    <x v="735"/>
    <x v="1"/>
    <n v="1"/>
    <d v="2015-12-11T00:00:00"/>
    <x v="331"/>
    <x v="349"/>
    <n v="24"/>
    <n v="24"/>
    <b v="1"/>
    <n v="12"/>
    <b v="1"/>
    <n v="12"/>
    <n v="2500000"/>
    <n v="10000000"/>
    <d v="2015-01-26T00:00:00"/>
    <x v="220"/>
    <b v="1"/>
    <s v="B"/>
    <x v="0"/>
    <x v="0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4"/>
    <x v="707"/>
    <x v="736"/>
    <x v="1"/>
    <n v="3"/>
    <m/>
    <x v="6"/>
    <x v="6"/>
    <m/>
    <m/>
    <b v="0"/>
    <m/>
    <b v="0"/>
    <m/>
    <n v="0"/>
    <n v="0"/>
    <m/>
    <x v="4"/>
    <b v="1"/>
    <s v="B"/>
    <x v="2"/>
    <x v="2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13"/>
    <x v="708"/>
    <x v="737"/>
    <x v="2"/>
    <n v="3"/>
    <m/>
    <x v="332"/>
    <x v="350"/>
    <n v="24"/>
    <n v="24"/>
    <b v="0"/>
    <n v="12"/>
    <b v="0"/>
    <n v="12"/>
    <n v="0"/>
    <n v="0"/>
    <m/>
    <x v="221"/>
    <b v="1"/>
    <s v="B"/>
    <x v="4"/>
    <x v="2"/>
  </r>
  <r>
    <x v="4"/>
    <x v="709"/>
    <x v="738"/>
    <x v="0"/>
    <n v="3"/>
    <m/>
    <x v="6"/>
    <x v="6"/>
    <m/>
    <m/>
    <b v="0"/>
    <m/>
    <b v="0"/>
    <m/>
    <n v="0"/>
    <n v="0"/>
    <m/>
    <x v="222"/>
    <b v="1"/>
    <s v="B"/>
    <x v="2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710"/>
    <x v="739"/>
    <x v="1"/>
    <n v="3"/>
    <m/>
    <x v="333"/>
    <x v="351"/>
    <n v="24"/>
    <n v="24"/>
    <b v="1"/>
    <n v="12"/>
    <b v="1"/>
    <n v="24"/>
    <n v="0"/>
    <n v="0"/>
    <m/>
    <x v="223"/>
    <b v="1"/>
    <s v="B"/>
    <x v="0"/>
    <x v="2"/>
  </r>
  <r>
    <x v="0"/>
    <x v="711"/>
    <x v="740"/>
    <x v="1"/>
    <n v="5"/>
    <m/>
    <x v="334"/>
    <x v="352"/>
    <n v="60"/>
    <n v="12"/>
    <b v="1"/>
    <n v="12"/>
    <b v="0"/>
    <m/>
    <n v="5000000"/>
    <n v="0"/>
    <d v="2014-11-04T00:00:00"/>
    <x v="160"/>
    <b v="1"/>
    <s v="B"/>
    <x v="0"/>
    <x v="5"/>
  </r>
  <r>
    <x v="0"/>
    <x v="712"/>
    <x v="741"/>
    <x v="7"/>
    <n v="3"/>
    <m/>
    <x v="335"/>
    <x v="353"/>
    <n v="24"/>
    <n v="24"/>
    <b v="1"/>
    <n v="12"/>
    <b v="1"/>
    <n v="12"/>
    <n v="0"/>
    <n v="0"/>
    <m/>
    <x v="4"/>
    <b v="1"/>
    <s v="B"/>
    <x v="0"/>
    <x v="2"/>
  </r>
  <r>
    <x v="4"/>
    <x v="713"/>
    <x v="742"/>
    <x v="6"/>
    <n v="1"/>
    <m/>
    <x v="269"/>
    <x v="341"/>
    <n v="36"/>
    <n v="12"/>
    <b v="0"/>
    <m/>
    <b v="0"/>
    <m/>
    <n v="0"/>
    <n v="0"/>
    <d v="2016-01-01T00:00:00"/>
    <x v="4"/>
    <b v="1"/>
    <s v="B"/>
    <x v="5"/>
    <x v="0"/>
  </r>
  <r>
    <x v="0"/>
    <x v="714"/>
    <x v="743"/>
    <x v="2"/>
    <n v="5"/>
    <m/>
    <x v="149"/>
    <x v="148"/>
    <n v="30"/>
    <m/>
    <b v="0"/>
    <m/>
    <b v="0"/>
    <m/>
    <n v="0"/>
    <n v="0"/>
    <m/>
    <x v="4"/>
    <b v="1"/>
    <s v="B"/>
    <x v="2"/>
    <x v="5"/>
  </r>
  <r>
    <x v="4"/>
    <x v="715"/>
    <x v="744"/>
    <x v="2"/>
    <n v="1"/>
    <m/>
    <x v="280"/>
    <x v="295"/>
    <n v="48"/>
    <m/>
    <b v="0"/>
    <m/>
    <b v="0"/>
    <m/>
    <n v="0"/>
    <n v="0"/>
    <m/>
    <x v="4"/>
    <b v="1"/>
    <s v="A"/>
    <x v="2"/>
    <x v="0"/>
  </r>
  <r>
    <x v="10"/>
    <x v="716"/>
    <x v="745"/>
    <x v="2"/>
    <n v="2"/>
    <m/>
    <x v="206"/>
    <x v="224"/>
    <n v="36"/>
    <m/>
    <b v="1"/>
    <n v="12"/>
    <b v="0"/>
    <m/>
    <n v="0"/>
    <n v="0"/>
    <m/>
    <x v="4"/>
    <b v="1"/>
    <s v="Call-off from Framework"/>
    <x v="2"/>
    <x v="4"/>
  </r>
  <r>
    <x v="10"/>
    <x v="717"/>
    <x v="746"/>
    <x v="2"/>
    <n v="2"/>
    <m/>
    <x v="206"/>
    <x v="224"/>
    <n v="36"/>
    <m/>
    <b v="1"/>
    <n v="12"/>
    <b v="0"/>
    <m/>
    <n v="0"/>
    <n v="0"/>
    <m/>
    <x v="4"/>
    <b v="1"/>
    <s v="Call-off from Framework"/>
    <x v="2"/>
    <x v="4"/>
  </r>
  <r>
    <x v="4"/>
    <x v="718"/>
    <x v="747"/>
    <x v="7"/>
    <n v="2"/>
    <m/>
    <x v="6"/>
    <x v="6"/>
    <m/>
    <m/>
    <b v="0"/>
    <m/>
    <b v="0"/>
    <m/>
    <n v="0"/>
    <n v="0"/>
    <m/>
    <x v="4"/>
    <b v="1"/>
    <s v="B"/>
    <x v="2"/>
    <x v="4"/>
  </r>
  <r>
    <x v="0"/>
    <x v="719"/>
    <x v="469"/>
    <x v="1"/>
    <n v="1"/>
    <d v="2015-11-18T00:00:00"/>
    <x v="320"/>
    <x v="335"/>
    <n v="36"/>
    <n v="12"/>
    <b v="1"/>
    <n v="12"/>
    <b v="0"/>
    <m/>
    <n v="8500000"/>
    <n v="8500000"/>
    <m/>
    <x v="159"/>
    <b v="1"/>
    <s v="A"/>
    <x v="0"/>
    <x v="0"/>
  </r>
  <r>
    <x v="3"/>
    <x v="589"/>
    <x v="618"/>
    <x v="2"/>
    <n v="4"/>
    <d v="2016-11-01T00:00:00"/>
    <x v="284"/>
    <x v="226"/>
    <n v="24"/>
    <n v="12"/>
    <b v="1"/>
    <n v="12"/>
    <b v="1"/>
    <n v="30"/>
    <n v="0"/>
    <n v="0"/>
    <m/>
    <x v="184"/>
    <b v="1"/>
    <s v="B"/>
    <x v="0"/>
    <x v="3"/>
  </r>
  <r>
    <x v="0"/>
    <x v="720"/>
    <x v="300"/>
    <x v="4"/>
    <n v="4"/>
    <m/>
    <x v="271"/>
    <x v="289"/>
    <n v="24"/>
    <m/>
    <b v="1"/>
    <n v="12"/>
    <b v="1"/>
    <n v="12"/>
    <n v="60000000"/>
    <n v="0"/>
    <d v="2014-11-03T00:00:00"/>
    <x v="224"/>
    <b v="1"/>
    <s v="B"/>
    <x v="0"/>
    <x v="3"/>
  </r>
  <r>
    <x v="10"/>
    <x v="244"/>
    <x v="748"/>
    <x v="2"/>
    <n v="2"/>
    <m/>
    <x v="6"/>
    <x v="6"/>
    <m/>
    <m/>
    <b v="0"/>
    <m/>
    <b v="0"/>
    <m/>
    <n v="0"/>
    <n v="0"/>
    <m/>
    <x v="4"/>
    <b v="1"/>
    <s v="B"/>
    <x v="2"/>
    <x v="4"/>
  </r>
  <r>
    <x v="10"/>
    <x v="721"/>
    <x v="743"/>
    <x v="2"/>
    <n v="2"/>
    <m/>
    <x v="149"/>
    <x v="44"/>
    <n v="24"/>
    <m/>
    <b v="0"/>
    <n v="24"/>
    <b v="0"/>
    <m/>
    <n v="0"/>
    <n v="0"/>
    <m/>
    <x v="4"/>
    <b v="1"/>
    <s v="Call-off from Framework"/>
    <x v="2"/>
    <x v="4"/>
  </r>
  <r>
    <x v="0"/>
    <x v="722"/>
    <x v="79"/>
    <x v="6"/>
    <n v="1"/>
    <d v="2015-09-01T00:00:00"/>
    <x v="280"/>
    <x v="295"/>
    <n v="36"/>
    <n v="12"/>
    <b v="1"/>
    <n v="12"/>
    <b v="0"/>
    <m/>
    <n v="100000"/>
    <n v="400000"/>
    <m/>
    <x v="4"/>
    <b v="1"/>
    <s v="A"/>
    <x v="0"/>
    <x v="0"/>
  </r>
  <r>
    <x v="3"/>
    <x v="723"/>
    <x v="749"/>
    <x v="2"/>
    <n v="1"/>
    <d v="2016-04-22T00:00:00"/>
    <x v="283"/>
    <x v="354"/>
    <n v="36"/>
    <n v="29"/>
    <b v="1"/>
    <n v="17"/>
    <b v="1"/>
    <n v="12"/>
    <n v="1500000"/>
    <n v="6000000"/>
    <m/>
    <x v="191"/>
    <b v="1"/>
    <s v="A"/>
    <x v="0"/>
    <x v="0"/>
  </r>
  <r>
    <x v="4"/>
    <x v="724"/>
    <x v="750"/>
    <x v="1"/>
    <n v="1"/>
    <m/>
    <x v="6"/>
    <x v="6"/>
    <m/>
    <m/>
    <b v="0"/>
    <m/>
    <b v="0"/>
    <m/>
    <m/>
    <m/>
    <m/>
    <x v="187"/>
    <b v="1"/>
    <s v="B"/>
    <x v="2"/>
    <x v="0"/>
  </r>
  <r>
    <x v="0"/>
    <x v="679"/>
    <x v="751"/>
    <x v="2"/>
    <n v="6"/>
    <d v="2015-01-20T00:00:00"/>
    <x v="336"/>
    <x v="355"/>
    <n v="24"/>
    <n v="29"/>
    <b v="1"/>
    <n v="12"/>
    <b v="1"/>
    <n v="33"/>
    <n v="4120000"/>
    <n v="16480000"/>
    <m/>
    <x v="225"/>
    <b v="1"/>
    <s v="B"/>
    <x v="0"/>
    <x v="6"/>
  </r>
  <r>
    <x v="0"/>
    <x v="679"/>
    <x v="752"/>
    <x v="2"/>
    <n v="6"/>
    <d v="2015-01-20T00:00:00"/>
    <x v="336"/>
    <x v="355"/>
    <n v="24"/>
    <n v="29"/>
    <b v="1"/>
    <n v="12"/>
    <b v="1"/>
    <n v="33"/>
    <n v="7780000"/>
    <n v="0"/>
    <d v="2014-04-07T00:00:00"/>
    <x v="225"/>
    <b v="1"/>
    <s v="B"/>
    <x v="0"/>
    <x v="6"/>
  </r>
  <r>
    <x v="0"/>
    <x v="679"/>
    <x v="753"/>
    <x v="2"/>
    <n v="6"/>
    <d v="2015-01-20T00:00:00"/>
    <x v="336"/>
    <x v="355"/>
    <n v="24"/>
    <n v="29"/>
    <b v="1"/>
    <n v="12"/>
    <b v="1"/>
    <n v="33"/>
    <n v="11670000"/>
    <n v="0"/>
    <d v="2014-04-07T00:00:00"/>
    <x v="225"/>
    <b v="1"/>
    <s v="B"/>
    <x v="0"/>
    <x v="6"/>
  </r>
  <r>
    <x v="0"/>
    <x v="725"/>
    <x v="754"/>
    <x v="1"/>
    <n v="3"/>
    <m/>
    <x v="318"/>
    <x v="341"/>
    <n v="24"/>
    <n v="24"/>
    <b v="1"/>
    <n v="12"/>
    <b v="1"/>
    <n v="12"/>
    <n v="588018.80000000005"/>
    <n v="0"/>
    <m/>
    <x v="4"/>
    <b v="1"/>
    <s v="B"/>
    <x v="0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8"/>
    <x v="726"/>
    <x v="755"/>
    <x v="1"/>
    <n v="2"/>
    <m/>
    <x v="208"/>
    <x v="281"/>
    <n v="24"/>
    <n v="24"/>
    <b v="0"/>
    <m/>
    <b v="0"/>
    <m/>
    <n v="0"/>
    <n v="0"/>
    <d v="2015-10-01T00:00:00"/>
    <x v="195"/>
    <b v="1"/>
    <s v="B"/>
    <x v="4"/>
    <x v="4"/>
  </r>
  <r>
    <x v="8"/>
    <x v="727"/>
    <x v="336"/>
    <x v="1"/>
    <n v="10"/>
    <m/>
    <x v="337"/>
    <x v="356"/>
    <n v="24"/>
    <n v="24"/>
    <b v="0"/>
    <m/>
    <b v="0"/>
    <m/>
    <n v="0"/>
    <n v="0"/>
    <m/>
    <x v="226"/>
    <b v="1"/>
    <s v="B"/>
    <x v="4"/>
    <x v="1"/>
  </r>
  <r>
    <x v="4"/>
    <x v="244"/>
    <x v="756"/>
    <x v="1"/>
    <n v="2"/>
    <m/>
    <x v="6"/>
    <x v="6"/>
    <n v="48"/>
    <m/>
    <b v="0"/>
    <m/>
    <b v="0"/>
    <m/>
    <n v="0"/>
    <n v="0"/>
    <m/>
    <x v="160"/>
    <b v="1"/>
    <s v="B"/>
    <x v="2"/>
    <x v="4"/>
  </r>
  <r>
    <x v="4"/>
    <x v="244"/>
    <x v="757"/>
    <x v="1"/>
    <n v="2"/>
    <m/>
    <x v="6"/>
    <x v="6"/>
    <m/>
    <m/>
    <b v="0"/>
    <m/>
    <b v="0"/>
    <m/>
    <n v="0"/>
    <n v="0"/>
    <m/>
    <x v="4"/>
    <b v="1"/>
    <s v="B"/>
    <x v="2"/>
    <x v="4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13"/>
    <x v="695"/>
    <x v="725"/>
    <x v="1"/>
    <n v="5"/>
    <m/>
    <x v="325"/>
    <x v="339"/>
    <n v="36"/>
    <n v="12"/>
    <b v="0"/>
    <n v="12"/>
    <b v="0"/>
    <m/>
    <n v="0"/>
    <n v="0"/>
    <m/>
    <x v="211"/>
    <b v="0"/>
    <s v="B"/>
    <x v="5"/>
    <x v="5"/>
  </r>
  <r>
    <x v="3"/>
    <x v="728"/>
    <x v="758"/>
    <x v="2"/>
    <n v="15"/>
    <d v="2014-07-14T00:00:00"/>
    <x v="338"/>
    <x v="357"/>
    <n v="60"/>
    <n v="120"/>
    <b v="1"/>
    <n v="60"/>
    <b v="0"/>
    <n v="60"/>
    <n v="0"/>
    <n v="0"/>
    <m/>
    <x v="4"/>
    <b v="1"/>
    <s v="B"/>
    <x v="18"/>
    <x v="7"/>
  </r>
  <r>
    <x v="0"/>
    <x v="729"/>
    <x v="759"/>
    <x v="0"/>
    <n v="1"/>
    <d v="2015-01-26T00:00:00"/>
    <x v="339"/>
    <x v="358"/>
    <n v="48"/>
    <n v="0"/>
    <b v="0"/>
    <m/>
    <b v="0"/>
    <m/>
    <n v="1000000"/>
    <n v="4000000"/>
    <d v="2014-01-26T00:00:00"/>
    <x v="227"/>
    <b v="1"/>
    <s v="B"/>
    <x v="0"/>
    <x v="0"/>
  </r>
  <r>
    <x v="6"/>
    <x v="563"/>
    <x v="760"/>
    <x v="2"/>
    <n v="1"/>
    <m/>
    <x v="340"/>
    <x v="232"/>
    <n v="36"/>
    <m/>
    <b v="0"/>
    <m/>
    <b v="0"/>
    <m/>
    <n v="0"/>
    <n v="0"/>
    <m/>
    <x v="228"/>
    <b v="1"/>
    <s v="B"/>
    <x v="2"/>
    <x v="0"/>
  </r>
  <r>
    <x v="4"/>
    <x v="564"/>
    <x v="761"/>
    <x v="2"/>
    <n v="1"/>
    <m/>
    <x v="6"/>
    <x v="6"/>
    <m/>
    <m/>
    <b v="0"/>
    <m/>
    <b v="0"/>
    <m/>
    <n v="0"/>
    <n v="0"/>
    <m/>
    <x v="4"/>
    <b v="1"/>
    <s v="B"/>
    <x v="2"/>
    <x v="0"/>
  </r>
  <r>
    <x v="0"/>
    <x v="730"/>
    <x v="589"/>
    <x v="2"/>
    <n v="1"/>
    <d v="2015-06-24T00:00:00"/>
    <x v="341"/>
    <x v="359"/>
    <n v="24"/>
    <n v="24"/>
    <b v="1"/>
    <n v="12"/>
    <b v="1"/>
    <n v="12"/>
    <n v="2500"/>
    <n v="10000"/>
    <m/>
    <x v="229"/>
    <b v="1"/>
    <s v="A"/>
    <x v="0"/>
    <x v="0"/>
  </r>
  <r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x v="4"/>
    <b v="1"/>
    <s v="A"/>
    <x v="0"/>
    <x v="0"/>
  </r>
  <r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x v="230"/>
    <b v="1"/>
    <s v="A"/>
    <x v="0"/>
    <x v="0"/>
  </r>
  <r>
    <x v="0"/>
    <x v="731"/>
    <x v="79"/>
    <x v="6"/>
    <n v="1"/>
    <d v="2015-08-25T00:00:00"/>
    <x v="280"/>
    <x v="295"/>
    <n v="36"/>
    <n v="12"/>
    <b v="1"/>
    <n v="12"/>
    <b v="0"/>
    <m/>
    <n v="1000"/>
    <n v="4000"/>
    <m/>
    <x v="4"/>
    <b v="1"/>
    <s v="A"/>
    <x v="0"/>
    <x v="0"/>
  </r>
  <r>
    <x v="0"/>
    <x v="732"/>
    <x v="762"/>
    <x v="1"/>
    <n v="1"/>
    <m/>
    <x v="342"/>
    <x v="360"/>
    <n v="24"/>
    <n v="24"/>
    <b v="1"/>
    <n v="12"/>
    <b v="1"/>
    <n v="12"/>
    <n v="920000"/>
    <n v="3660000"/>
    <d v="2015-03-16T00:00:00"/>
    <x v="231"/>
    <b v="1"/>
    <s v="A"/>
    <x v="0"/>
    <x v="0"/>
  </r>
  <r>
    <x v="0"/>
    <x v="733"/>
    <x v="433"/>
    <x v="5"/>
    <n v="1"/>
    <d v="2016-04-01T00:00:00"/>
    <x v="343"/>
    <x v="318"/>
    <n v="36"/>
    <n v="12"/>
    <b v="1"/>
    <n v="12"/>
    <b v="0"/>
    <m/>
    <n v="50000"/>
    <n v="150000"/>
    <m/>
    <x v="232"/>
    <b v="1"/>
    <s v="A"/>
    <x v="0"/>
    <x v="0"/>
  </r>
  <r>
    <x v="8"/>
    <x v="734"/>
    <x v="763"/>
    <x v="5"/>
    <n v="1"/>
    <d v="2015-11-12T00:00:00"/>
    <x v="6"/>
    <x v="6"/>
    <m/>
    <m/>
    <b v="0"/>
    <m/>
    <b v="0"/>
    <m/>
    <m/>
    <m/>
    <m/>
    <x v="233"/>
    <b v="1"/>
    <s v="O"/>
    <x v="2"/>
    <x v="0"/>
  </r>
  <r>
    <x v="0"/>
    <x v="735"/>
    <x v="764"/>
    <x v="1"/>
    <n v="1"/>
    <m/>
    <x v="320"/>
    <x v="335"/>
    <n v="36"/>
    <n v="12"/>
    <b v="1"/>
    <n v="12"/>
    <b v="0"/>
    <m/>
    <n v="772000"/>
    <n v="3088256"/>
    <m/>
    <x v="234"/>
    <b v="1"/>
    <s v="A"/>
    <x v="0"/>
    <x v="0"/>
  </r>
  <r>
    <x v="0"/>
    <x v="736"/>
    <x v="765"/>
    <x v="5"/>
    <n v="1"/>
    <m/>
    <x v="344"/>
    <x v="361"/>
    <n v="24"/>
    <n v="27"/>
    <b v="1"/>
    <n v="12"/>
    <b v="1"/>
    <n v="15"/>
    <n v="100000"/>
    <n v="400000"/>
    <m/>
    <x v="235"/>
    <b v="1"/>
    <s v="A"/>
    <x v="0"/>
    <x v="0"/>
  </r>
  <r>
    <x v="3"/>
    <x v="737"/>
    <x v="766"/>
    <x v="2"/>
    <n v="6"/>
    <d v="2016-03-15T00:00:00"/>
    <x v="343"/>
    <x v="354"/>
    <n v="24"/>
    <n v="24"/>
    <b v="1"/>
    <n v="12"/>
    <b v="1"/>
    <n v="31"/>
    <n v="40000000"/>
    <n v="160000000"/>
    <m/>
    <x v="160"/>
    <b v="1"/>
    <s v="B"/>
    <x v="0"/>
    <x v="6"/>
  </r>
  <r>
    <x v="0"/>
    <x v="738"/>
    <x v="767"/>
    <x v="1"/>
    <n v="3"/>
    <m/>
    <x v="345"/>
    <x v="362"/>
    <n v="36"/>
    <n v="12"/>
    <b v="1"/>
    <n v="12"/>
    <b v="0"/>
    <m/>
    <n v="0"/>
    <n v="0"/>
    <m/>
    <x v="4"/>
    <b v="1"/>
    <s v="A"/>
    <x v="0"/>
    <x v="2"/>
  </r>
  <r>
    <x v="4"/>
    <x v="15"/>
    <x v="768"/>
    <x v="1"/>
    <n v="3"/>
    <m/>
    <x v="14"/>
    <x v="363"/>
    <n v="48"/>
    <n v="0"/>
    <b v="0"/>
    <m/>
    <b v="0"/>
    <m/>
    <n v="0"/>
    <n v="0"/>
    <m/>
    <x v="4"/>
    <b v="1"/>
    <s v="B"/>
    <x v="0"/>
    <x v="2"/>
  </r>
  <r>
    <x v="0"/>
    <x v="739"/>
    <x v="483"/>
    <x v="1"/>
    <n v="3"/>
    <m/>
    <x v="346"/>
    <x v="364"/>
    <n v="36"/>
    <n v="12"/>
    <b v="1"/>
    <n v="12"/>
    <b v="1"/>
    <n v="2"/>
    <n v="0"/>
    <n v="0"/>
    <m/>
    <x v="4"/>
    <b v="1"/>
    <s v="B"/>
    <x v="0"/>
    <x v="2"/>
  </r>
  <r>
    <x v="0"/>
    <x v="673"/>
    <x v="769"/>
    <x v="0"/>
    <n v="3"/>
    <m/>
    <x v="316"/>
    <x v="330"/>
    <n v="22"/>
    <n v="24"/>
    <b v="1"/>
    <n v="12"/>
    <b v="1"/>
    <n v="12"/>
    <n v="0"/>
    <n v="0"/>
    <m/>
    <x v="4"/>
    <b v="1"/>
    <s v="B"/>
    <x v="0"/>
    <x v="2"/>
  </r>
  <r>
    <x v="0"/>
    <x v="740"/>
    <x v="770"/>
    <x v="2"/>
    <n v="1"/>
    <d v="2014-10-31T00:00:00"/>
    <x v="347"/>
    <x v="365"/>
    <n v="24"/>
    <n v="0"/>
    <b v="0"/>
    <n v="0"/>
    <b v="0"/>
    <n v="0"/>
    <n v="2500000"/>
    <n v="5000000"/>
    <m/>
    <x v="4"/>
    <b v="1"/>
    <s v="A"/>
    <x v="0"/>
    <x v="0"/>
  </r>
  <r>
    <x v="0"/>
    <x v="740"/>
    <x v="771"/>
    <x v="2"/>
    <n v="1"/>
    <d v="2014-10-31T00:00:00"/>
    <x v="347"/>
    <x v="365"/>
    <n v="24"/>
    <n v="0"/>
    <b v="0"/>
    <n v="0"/>
    <b v="0"/>
    <n v="0"/>
    <n v="0"/>
    <n v="0"/>
    <m/>
    <x v="4"/>
    <b v="1"/>
    <s v="A"/>
    <x v="0"/>
    <x v="0"/>
  </r>
  <r>
    <x v="8"/>
    <x v="731"/>
    <x v="772"/>
    <x v="6"/>
    <n v="1"/>
    <m/>
    <x v="280"/>
    <x v="277"/>
    <n v="36"/>
    <m/>
    <b v="0"/>
    <m/>
    <b v="0"/>
    <m/>
    <n v="0"/>
    <n v="0"/>
    <m/>
    <x v="4"/>
    <b v="1"/>
    <s v="A"/>
    <x v="2"/>
    <x v="0"/>
  </r>
  <r>
    <x v="0"/>
    <x v="740"/>
    <x v="773"/>
    <x v="2"/>
    <n v="1"/>
    <d v="2014-10-31T00:00:00"/>
    <x v="347"/>
    <x v="365"/>
    <n v="24"/>
    <n v="0"/>
    <b v="0"/>
    <n v="0"/>
    <b v="0"/>
    <n v="0"/>
    <n v="0"/>
    <n v="0"/>
    <m/>
    <x v="4"/>
    <b v="1"/>
    <s v="A"/>
    <x v="0"/>
    <x v="0"/>
  </r>
  <r>
    <x v="0"/>
    <x v="740"/>
    <x v="774"/>
    <x v="2"/>
    <n v="1"/>
    <d v="2014-10-31T00:00:00"/>
    <x v="347"/>
    <x v="365"/>
    <n v="24"/>
    <n v="0"/>
    <b v="0"/>
    <n v="0"/>
    <b v="0"/>
    <n v="0"/>
    <n v="0"/>
    <n v="0"/>
    <m/>
    <x v="4"/>
    <b v="1"/>
    <s v="A"/>
    <x v="0"/>
    <x v="0"/>
  </r>
  <r>
    <x v="0"/>
    <x v="741"/>
    <x v="775"/>
    <x v="2"/>
    <n v="1"/>
    <d v="2015-12-16T00:00:00"/>
    <x v="298"/>
    <x v="149"/>
    <n v="24"/>
    <n v="24"/>
    <b v="1"/>
    <n v="12"/>
    <b v="1"/>
    <n v="12"/>
    <n v="3500000"/>
    <n v="12000000"/>
    <d v="2015-03-19T00:00:00"/>
    <x v="146"/>
    <b v="1"/>
    <s v="A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250000"/>
    <n v="1000000"/>
    <m/>
    <x v="4"/>
    <b v="1"/>
    <s v="B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1500000"/>
    <n v="6000000"/>
    <m/>
    <x v="4"/>
    <b v="1"/>
    <s v="B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1500000"/>
    <n v="6000000"/>
    <m/>
    <x v="4"/>
    <b v="1"/>
    <s v="B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2000000"/>
    <n v="8000000"/>
    <m/>
    <x v="4"/>
    <b v="1"/>
    <s v="B"/>
    <x v="0"/>
    <x v="0"/>
  </r>
  <r>
    <x v="0"/>
    <x v="111"/>
    <x v="109"/>
    <x v="1"/>
    <n v="1"/>
    <d v="2015-03-17T00:00:00"/>
    <x v="70"/>
    <x v="72"/>
    <n v="36"/>
    <n v="12"/>
    <b v="1"/>
    <n v="12"/>
    <b v="1"/>
    <n v="8"/>
    <n v="2000000"/>
    <n v="8000000"/>
    <m/>
    <x v="4"/>
    <b v="1"/>
    <s v="B"/>
    <x v="0"/>
    <x v="0"/>
  </r>
  <r>
    <x v="0"/>
    <x v="742"/>
    <x v="776"/>
    <x v="2"/>
    <n v="1"/>
    <d v="2015-11-13T00:00:00"/>
    <x v="256"/>
    <x v="366"/>
    <n v="24"/>
    <n v="33"/>
    <b v="1"/>
    <n v="12"/>
    <b v="1"/>
    <n v="33"/>
    <n v="1200000"/>
    <n v="4800000"/>
    <d v="2015-03-19T00:00:00"/>
    <x v="195"/>
    <b v="1"/>
    <s v="A"/>
    <x v="0"/>
    <x v="0"/>
  </r>
  <r>
    <x v="0"/>
    <x v="743"/>
    <x v="777"/>
    <x v="2"/>
    <n v="1"/>
    <d v="2015-11-13T00:00:00"/>
    <x v="348"/>
    <x v="367"/>
    <n v="24"/>
    <n v="24"/>
    <b v="1"/>
    <n v="12"/>
    <b v="1"/>
    <n v="12"/>
    <n v="20000"/>
    <n v="80000"/>
    <d v="2015-03-19T00:00:00"/>
    <x v="146"/>
    <b v="1"/>
    <s v="A"/>
    <x v="0"/>
    <x v="0"/>
  </r>
  <r>
    <x v="0"/>
    <x v="744"/>
    <x v="778"/>
    <x v="2"/>
    <n v="1"/>
    <d v="2015-11-13T00:00:00"/>
    <x v="348"/>
    <x v="367"/>
    <n v="24"/>
    <n v="24"/>
    <b v="1"/>
    <n v="12"/>
    <b v="1"/>
    <n v="12"/>
    <n v="400000"/>
    <n v="1600000"/>
    <d v="2015-03-19T00:00:00"/>
    <x v="146"/>
    <b v="1"/>
    <s v="A"/>
    <x v="0"/>
    <x v="0"/>
  </r>
  <r>
    <x v="10"/>
    <x v="745"/>
    <x v="501"/>
    <x v="5"/>
    <n v="1"/>
    <m/>
    <x v="6"/>
    <x v="6"/>
    <m/>
    <m/>
    <b v="0"/>
    <n v="12"/>
    <b v="0"/>
    <n v="12"/>
    <n v="0"/>
    <n v="0"/>
    <m/>
    <x v="4"/>
    <b v="1"/>
    <s v="B"/>
    <x v="2"/>
    <x v="0"/>
  </r>
  <r>
    <x v="0"/>
    <x v="746"/>
    <x v="779"/>
    <x v="2"/>
    <n v="1"/>
    <d v="2016-03-09T00:00:00"/>
    <x v="349"/>
    <x v="366"/>
    <n v="24"/>
    <n v="41"/>
    <b v="1"/>
    <n v="12"/>
    <b v="1"/>
    <n v="29"/>
    <n v="343600"/>
    <n v="1400000"/>
    <d v="2015-03-19T00:00:00"/>
    <x v="146"/>
    <b v="1"/>
    <s v="A"/>
    <x v="0"/>
    <x v="0"/>
  </r>
  <r>
    <x v="0"/>
    <x v="747"/>
    <x v="113"/>
    <x v="6"/>
    <n v="1"/>
    <d v="2016-02-15T00:00:00"/>
    <x v="350"/>
    <x v="368"/>
    <n v="24"/>
    <n v="24"/>
    <b v="1"/>
    <n v="12"/>
    <b v="1"/>
    <n v="12"/>
    <n v="600000"/>
    <n v="2400000"/>
    <d v="2016-02-15T00:00:00"/>
    <x v="236"/>
    <b v="1"/>
    <s v="B"/>
    <x v="0"/>
    <x v="0"/>
  </r>
  <r>
    <x v="0"/>
    <x v="685"/>
    <x v="780"/>
    <x v="1"/>
    <n v="3"/>
    <m/>
    <x v="70"/>
    <x v="289"/>
    <n v="36"/>
    <n v="12"/>
    <b v="1"/>
    <n v="12"/>
    <b v="1"/>
    <n v="4"/>
    <n v="0"/>
    <n v="0"/>
    <m/>
    <x v="4"/>
    <b v="1"/>
    <s v="B"/>
    <x v="0"/>
    <x v="2"/>
  </r>
  <r>
    <x v="0"/>
    <x v="748"/>
    <x v="781"/>
    <x v="1"/>
    <n v="3"/>
    <m/>
    <x v="351"/>
    <x v="369"/>
    <n v="36"/>
    <m/>
    <b v="1"/>
    <n v="12"/>
    <b v="0"/>
    <m/>
    <n v="0"/>
    <n v="0"/>
    <m/>
    <x v="4"/>
    <b v="1"/>
    <s v="B"/>
    <x v="2"/>
    <x v="2"/>
  </r>
  <r>
    <x v="0"/>
    <x v="685"/>
    <x v="782"/>
    <x v="1"/>
    <n v="3"/>
    <m/>
    <x v="70"/>
    <x v="289"/>
    <n v="36"/>
    <n v="12"/>
    <b v="1"/>
    <n v="12"/>
    <b v="1"/>
    <n v="4"/>
    <n v="0"/>
    <n v="0"/>
    <m/>
    <x v="4"/>
    <b v="1"/>
    <s v="B"/>
    <x v="0"/>
    <x v="2"/>
  </r>
  <r>
    <x v="0"/>
    <x v="685"/>
    <x v="783"/>
    <x v="1"/>
    <n v="3"/>
    <m/>
    <x v="70"/>
    <x v="289"/>
    <n v="36"/>
    <n v="12"/>
    <b v="1"/>
    <n v="12"/>
    <b v="1"/>
    <n v="4"/>
    <n v="0"/>
    <n v="0"/>
    <m/>
    <x v="4"/>
    <b v="1"/>
    <s v="B"/>
    <x v="0"/>
    <x v="2"/>
  </r>
  <r>
    <x v="0"/>
    <x v="749"/>
    <x v="784"/>
    <x v="5"/>
    <n v="3"/>
    <m/>
    <x v="269"/>
    <x v="287"/>
    <n v="36"/>
    <n v="12"/>
    <b v="1"/>
    <n v="12"/>
    <b v="1"/>
    <n v="6"/>
    <n v="0"/>
    <n v="0"/>
    <d v="2015-01-15T00:00:00"/>
    <x v="192"/>
    <b v="1"/>
    <s v="B"/>
    <x v="0"/>
    <x v="2"/>
  </r>
  <r>
    <x v="0"/>
    <x v="750"/>
    <x v="386"/>
    <x v="1"/>
    <n v="3"/>
    <m/>
    <x v="306"/>
    <x v="322"/>
    <n v="24"/>
    <n v="24"/>
    <b v="1"/>
    <n v="12"/>
    <b v="1"/>
    <n v="12"/>
    <n v="0"/>
    <n v="0"/>
    <m/>
    <x v="4"/>
    <b v="1"/>
    <s v="B"/>
    <x v="0"/>
    <x v="2"/>
  </r>
  <r>
    <x v="3"/>
    <x v="616"/>
    <x v="642"/>
    <x v="2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604"/>
    <x v="785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0"/>
    <x v="604"/>
    <x v="786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0"/>
    <x v="604"/>
    <x v="787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0"/>
    <x v="604"/>
    <x v="788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0"/>
    <x v="604"/>
    <x v="789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3"/>
    <x v="751"/>
    <x v="790"/>
    <x v="0"/>
    <n v="4"/>
    <d v="2019-09-02T00:00:00"/>
    <x v="352"/>
    <x v="370"/>
    <n v="36"/>
    <n v="12"/>
    <b v="0"/>
    <n v="12"/>
    <b v="0"/>
    <m/>
    <n v="0"/>
    <n v="0"/>
    <m/>
    <x v="237"/>
    <b v="0"/>
    <s v="B"/>
    <x v="5"/>
    <x v="3"/>
  </r>
  <r>
    <x v="0"/>
    <x v="604"/>
    <x v="791"/>
    <x v="5"/>
    <n v="4"/>
    <d v="2015-03-18T00:00:00"/>
    <x v="289"/>
    <x v="305"/>
    <n v="36"/>
    <n v="12"/>
    <b v="1"/>
    <n v="6"/>
    <b v="1"/>
    <n v="9"/>
    <n v="0"/>
    <n v="0"/>
    <m/>
    <x v="4"/>
    <b v="1"/>
    <s v="B"/>
    <x v="0"/>
    <x v="3"/>
  </r>
  <r>
    <x v="3"/>
    <x v="752"/>
    <x v="64"/>
    <x v="1"/>
    <n v="1"/>
    <m/>
    <x v="353"/>
    <x v="371"/>
    <n v="24"/>
    <n v="24"/>
    <b v="1"/>
    <n v="12"/>
    <b v="1"/>
    <n v="12"/>
    <n v="2500000"/>
    <n v="10000000"/>
    <d v="2017-06-12T00:00:00"/>
    <x v="238"/>
    <b v="1"/>
    <s v="B"/>
    <x v="0"/>
    <x v="0"/>
  </r>
  <r>
    <x v="3"/>
    <x v="753"/>
    <x v="792"/>
    <x v="5"/>
    <n v="1"/>
    <d v="2017-04-11T00:00:00"/>
    <x v="354"/>
    <x v="372"/>
    <n v="36"/>
    <n v="21"/>
    <b v="1"/>
    <n v="12"/>
    <b v="1"/>
    <n v="9"/>
    <n v="2000000"/>
    <n v="8000000"/>
    <d v="2016-07-31T00:00:00"/>
    <x v="4"/>
    <b v="1"/>
    <s v="B"/>
    <x v="0"/>
    <x v="0"/>
  </r>
  <r>
    <x v="3"/>
    <x v="754"/>
    <x v="793"/>
    <x v="1"/>
    <n v="1"/>
    <d v="2018-12-24T00:00:00"/>
    <x v="355"/>
    <x v="373"/>
    <n v="24"/>
    <n v="24"/>
    <b v="1"/>
    <n v="12"/>
    <b v="0"/>
    <n v="12"/>
    <m/>
    <n v="300000"/>
    <m/>
    <x v="4"/>
    <b v="1"/>
    <s v="A"/>
    <x v="5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1000000"/>
    <n v="4000000"/>
    <d v="2015-04-21T00:00:00"/>
    <x v="239"/>
    <b v="1"/>
    <s v="B"/>
    <x v="0"/>
    <x v="0"/>
  </r>
  <r>
    <x v="0"/>
    <x v="756"/>
    <x v="794"/>
    <x v="1"/>
    <n v="1"/>
    <d v="2016-10-19T00:00:00"/>
    <x v="357"/>
    <x v="375"/>
    <n v="45"/>
    <n v="0"/>
    <b v="0"/>
    <m/>
    <b v="0"/>
    <m/>
    <n v="6000000"/>
    <n v="24000000"/>
    <m/>
    <x v="4"/>
    <b v="1"/>
    <s v="B"/>
    <x v="0"/>
    <x v="0"/>
  </r>
  <r>
    <x v="3"/>
    <x v="757"/>
    <x v="795"/>
    <x v="1"/>
    <n v="1"/>
    <d v="2018-12-18T00:00:00"/>
    <x v="358"/>
    <x v="376"/>
    <n v="24"/>
    <n v="24"/>
    <b v="1"/>
    <n v="12"/>
    <b v="0"/>
    <m/>
    <n v="1200000"/>
    <n v="4800000"/>
    <d v="2016-11-07T00:00:00"/>
    <x v="240"/>
    <b v="1"/>
    <s v="B"/>
    <x v="5"/>
    <x v="0"/>
  </r>
  <r>
    <x v="0"/>
    <x v="748"/>
    <x v="796"/>
    <x v="1"/>
    <n v="3"/>
    <m/>
    <x v="351"/>
    <x v="369"/>
    <n v="36"/>
    <m/>
    <b v="1"/>
    <n v="12"/>
    <b v="0"/>
    <m/>
    <n v="0"/>
    <n v="0"/>
    <m/>
    <x v="4"/>
    <b v="1"/>
    <s v="B"/>
    <x v="2"/>
    <x v="2"/>
  </r>
  <r>
    <x v="0"/>
    <x v="688"/>
    <x v="797"/>
    <x v="1"/>
    <n v="3"/>
    <m/>
    <x v="296"/>
    <x v="277"/>
    <n v="36"/>
    <n v="12"/>
    <b v="1"/>
    <n v="12"/>
    <b v="0"/>
    <m/>
    <n v="0"/>
    <n v="0"/>
    <m/>
    <x v="4"/>
    <b v="1"/>
    <s v="B"/>
    <x v="0"/>
    <x v="2"/>
  </r>
  <r>
    <x v="0"/>
    <x v="688"/>
    <x v="798"/>
    <x v="1"/>
    <n v="3"/>
    <m/>
    <x v="296"/>
    <x v="277"/>
    <n v="36"/>
    <n v="12"/>
    <b v="1"/>
    <n v="12"/>
    <b v="0"/>
    <m/>
    <n v="0"/>
    <n v="0"/>
    <m/>
    <x v="4"/>
    <b v="1"/>
    <s v="B"/>
    <x v="0"/>
    <x v="2"/>
  </r>
  <r>
    <x v="0"/>
    <x v="688"/>
    <x v="799"/>
    <x v="1"/>
    <n v="3"/>
    <m/>
    <x v="296"/>
    <x v="277"/>
    <n v="36"/>
    <n v="12"/>
    <b v="1"/>
    <n v="12"/>
    <b v="0"/>
    <m/>
    <n v="0"/>
    <n v="0"/>
    <m/>
    <x v="4"/>
    <b v="1"/>
    <s v="B"/>
    <x v="0"/>
    <x v="2"/>
  </r>
  <r>
    <x v="0"/>
    <x v="688"/>
    <x v="800"/>
    <x v="1"/>
    <n v="3"/>
    <m/>
    <x v="296"/>
    <x v="277"/>
    <n v="36"/>
    <n v="12"/>
    <b v="1"/>
    <n v="12"/>
    <b v="0"/>
    <m/>
    <n v="0"/>
    <n v="0"/>
    <m/>
    <x v="4"/>
    <b v="1"/>
    <s v="B"/>
    <x v="0"/>
    <x v="2"/>
  </r>
  <r>
    <x v="0"/>
    <x v="688"/>
    <x v="801"/>
    <x v="1"/>
    <n v="3"/>
    <m/>
    <x v="296"/>
    <x v="277"/>
    <n v="36"/>
    <n v="12"/>
    <b v="1"/>
    <n v="12"/>
    <b v="0"/>
    <m/>
    <n v="0"/>
    <n v="0"/>
    <m/>
    <x v="4"/>
    <b v="1"/>
    <s v="B"/>
    <x v="0"/>
    <x v="2"/>
  </r>
  <r>
    <x v="0"/>
    <x v="617"/>
    <x v="802"/>
    <x v="1"/>
    <n v="3"/>
    <m/>
    <x v="294"/>
    <x v="309"/>
    <n v="24"/>
    <n v="24"/>
    <b v="1"/>
    <n v="12"/>
    <b v="1"/>
    <n v="16"/>
    <n v="0"/>
    <n v="0"/>
    <m/>
    <x v="4"/>
    <b v="1"/>
    <s v="B"/>
    <x v="0"/>
    <x v="2"/>
  </r>
  <r>
    <x v="0"/>
    <x v="617"/>
    <x v="803"/>
    <x v="1"/>
    <n v="3"/>
    <m/>
    <x v="294"/>
    <x v="309"/>
    <n v="24"/>
    <n v="24"/>
    <b v="1"/>
    <n v="12"/>
    <b v="1"/>
    <n v="16"/>
    <n v="0"/>
    <n v="0"/>
    <m/>
    <x v="4"/>
    <b v="1"/>
    <s v="B"/>
    <x v="0"/>
    <x v="2"/>
  </r>
  <r>
    <x v="0"/>
    <x v="673"/>
    <x v="701"/>
    <x v="0"/>
    <n v="3"/>
    <m/>
    <x v="316"/>
    <x v="330"/>
    <n v="22"/>
    <n v="24"/>
    <b v="1"/>
    <n v="12"/>
    <b v="1"/>
    <n v="12"/>
    <n v="0"/>
    <n v="0"/>
    <m/>
    <x v="4"/>
    <b v="1"/>
    <s v="B"/>
    <x v="0"/>
    <x v="2"/>
  </r>
  <r>
    <x v="0"/>
    <x v="758"/>
    <x v="62"/>
    <x v="1"/>
    <n v="1"/>
    <d v="2018-04-09T00:00:00"/>
    <x v="359"/>
    <x v="377"/>
    <n v="24"/>
    <n v="24"/>
    <b v="1"/>
    <n v="12"/>
    <b v="1"/>
    <n v="4"/>
    <n v="300000"/>
    <n v="1200000"/>
    <d v="2016-08-15T00:00:00"/>
    <x v="241"/>
    <b v="1"/>
    <s v="B"/>
    <x v="0"/>
    <x v="0"/>
  </r>
  <r>
    <x v="3"/>
    <x v="759"/>
    <x v="735"/>
    <x v="1"/>
    <n v="1"/>
    <d v="2019-12-24T00:00:00"/>
    <x v="360"/>
    <x v="378"/>
    <n v="24"/>
    <n v="24"/>
    <b v="0"/>
    <n v="12"/>
    <b v="0"/>
    <n v="12"/>
    <n v="2500000"/>
    <n v="10000000"/>
    <d v="2019-01-08T00:00:00"/>
    <x v="242"/>
    <b v="1"/>
    <s v="B"/>
    <x v="4"/>
    <x v="0"/>
  </r>
  <r>
    <x v="3"/>
    <x v="434"/>
    <x v="804"/>
    <x v="2"/>
    <n v="1"/>
    <d v="2017-08-17T00:00:00"/>
    <x v="361"/>
    <x v="379"/>
    <n v="24"/>
    <n v="24"/>
    <b v="1"/>
    <n v="12"/>
    <b v="1"/>
    <n v="24"/>
    <n v="150000"/>
    <n v="400000"/>
    <d v="2016-05-16T00:00:00"/>
    <x v="243"/>
    <b v="1"/>
    <s v="B"/>
    <x v="0"/>
    <x v="0"/>
  </r>
  <r>
    <x v="0"/>
    <x v="760"/>
    <x v="805"/>
    <x v="2"/>
    <n v="1"/>
    <d v="2017-03-07T00:00:00"/>
    <x v="362"/>
    <x v="380"/>
    <n v="24"/>
    <n v="24"/>
    <b v="1"/>
    <n v="12"/>
    <b v="1"/>
    <n v="12"/>
    <n v="800000"/>
    <n v="3800000"/>
    <m/>
    <x v="244"/>
    <b v="1"/>
    <s v="B"/>
    <x v="0"/>
    <x v="0"/>
  </r>
  <r>
    <x v="0"/>
    <x v="37"/>
    <x v="38"/>
    <x v="1"/>
    <n v="1"/>
    <d v="2016-05-06T00:00:00"/>
    <x v="24"/>
    <x v="26"/>
    <n v="24"/>
    <n v="24"/>
    <b v="1"/>
    <n v="12"/>
    <b v="1"/>
    <n v="19"/>
    <n v="60873"/>
    <n v="243492"/>
    <d v="2015-09-29T00:00:00"/>
    <x v="10"/>
    <b v="1"/>
    <s v="B"/>
    <x v="0"/>
    <x v="0"/>
  </r>
  <r>
    <x v="3"/>
    <x v="761"/>
    <x v="81"/>
    <x v="1"/>
    <n v="1"/>
    <d v="2019-02-26T00:00:00"/>
    <x v="363"/>
    <x v="381"/>
    <n v="24"/>
    <n v="24"/>
    <b v="1"/>
    <n v="12"/>
    <b v="0"/>
    <n v="12"/>
    <n v="1500000"/>
    <n v="6000000"/>
    <d v="2017-02-01T00:00:00"/>
    <x v="245"/>
    <b v="1"/>
    <s v="B"/>
    <x v="5"/>
    <x v="0"/>
  </r>
  <r>
    <x v="0"/>
    <x v="37"/>
    <x v="38"/>
    <x v="1"/>
    <n v="1"/>
    <d v="2016-05-06T00:00:00"/>
    <x v="24"/>
    <x v="26"/>
    <n v="24"/>
    <n v="24"/>
    <b v="1"/>
    <n v="12"/>
    <b v="1"/>
    <n v="19"/>
    <n v="43335.49"/>
    <n v="173341.96"/>
    <d v="2015-09-29T00:00:00"/>
    <x v="10"/>
    <b v="1"/>
    <s v="B"/>
    <x v="0"/>
    <x v="0"/>
  </r>
  <r>
    <x v="0"/>
    <x v="762"/>
    <x v="806"/>
    <x v="4"/>
    <n v="1"/>
    <m/>
    <x v="301"/>
    <x v="382"/>
    <n v="27"/>
    <n v="24"/>
    <b v="1"/>
    <n v="12"/>
    <b v="1"/>
    <n v="12"/>
    <n v="300000"/>
    <n v="900000"/>
    <m/>
    <x v="4"/>
    <b v="1"/>
    <s v="B"/>
    <x v="0"/>
    <x v="0"/>
  </r>
  <r>
    <x v="3"/>
    <x v="763"/>
    <x v="807"/>
    <x v="2"/>
    <n v="1"/>
    <d v="2018-08-03T00:00:00"/>
    <x v="364"/>
    <x v="241"/>
    <n v="24"/>
    <n v="24"/>
    <b v="1"/>
    <n v="12"/>
    <b v="1"/>
    <n v="12"/>
    <n v="500000"/>
    <n v="4000000"/>
    <m/>
    <x v="246"/>
    <b v="1"/>
    <s v="B"/>
    <x v="0"/>
    <x v="0"/>
  </r>
  <r>
    <x v="3"/>
    <x v="763"/>
    <x v="808"/>
    <x v="2"/>
    <n v="1"/>
    <d v="2018-08-03T00:00:00"/>
    <x v="365"/>
    <x v="383"/>
    <n v="24"/>
    <n v="24"/>
    <b v="1"/>
    <n v="12"/>
    <b v="1"/>
    <n v="12"/>
    <n v="500000"/>
    <n v="4000000"/>
    <d v="2017-11-06T00:00:00"/>
    <x v="246"/>
    <b v="1"/>
    <s v="B"/>
    <x v="0"/>
    <x v="0"/>
  </r>
  <r>
    <x v="0"/>
    <x v="37"/>
    <x v="38"/>
    <x v="1"/>
    <n v="1"/>
    <d v="2016-05-06T00:00:00"/>
    <x v="24"/>
    <x v="26"/>
    <n v="24"/>
    <n v="24"/>
    <b v="1"/>
    <n v="12"/>
    <b v="1"/>
    <n v="19"/>
    <n v="125100"/>
    <n v="500400"/>
    <d v="2015-09-29T00:00:00"/>
    <x v="10"/>
    <b v="1"/>
    <s v="B"/>
    <x v="0"/>
    <x v="0"/>
  </r>
  <r>
    <x v="0"/>
    <x v="764"/>
    <x v="809"/>
    <x v="6"/>
    <n v="1"/>
    <d v="2015-09-01T00:00:00"/>
    <x v="280"/>
    <x v="295"/>
    <n v="24"/>
    <n v="24"/>
    <b v="1"/>
    <n v="12"/>
    <b v="1"/>
    <n v="12"/>
    <n v="1000000"/>
    <n v="4000000"/>
    <d v="2015-09-01T00:00:00"/>
    <x v="247"/>
    <b v="1"/>
    <s v="A"/>
    <x v="0"/>
    <x v="0"/>
  </r>
  <r>
    <x v="0"/>
    <x v="765"/>
    <x v="810"/>
    <x v="1"/>
    <n v="3"/>
    <m/>
    <x v="275"/>
    <x v="207"/>
    <n v="36"/>
    <n v="12"/>
    <b v="1"/>
    <n v="12"/>
    <b v="0"/>
    <m/>
    <n v="0"/>
    <n v="0"/>
    <m/>
    <x v="4"/>
    <b v="1"/>
    <s v="B"/>
    <x v="0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4"/>
    <x v="15"/>
    <x v="811"/>
    <x v="1"/>
    <n v="3"/>
    <m/>
    <x v="14"/>
    <x v="363"/>
    <n v="48"/>
    <m/>
    <b v="0"/>
    <m/>
    <b v="0"/>
    <m/>
    <n v="0"/>
    <n v="0"/>
    <m/>
    <x v="4"/>
    <b v="1"/>
    <s v="B"/>
    <x v="2"/>
    <x v="2"/>
  </r>
  <r>
    <x v="3"/>
    <x v="15"/>
    <x v="15"/>
    <x v="1"/>
    <n v="3"/>
    <m/>
    <x v="14"/>
    <x v="15"/>
    <n v="24"/>
    <n v="24"/>
    <b v="1"/>
    <n v="12"/>
    <b v="0"/>
    <m/>
    <n v="0"/>
    <n v="0"/>
    <m/>
    <x v="4"/>
    <b v="1"/>
    <s v="B"/>
    <x v="5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8"/>
    <x v="574"/>
    <x v="812"/>
    <x v="1"/>
    <n v="2"/>
    <m/>
    <x v="6"/>
    <x v="6"/>
    <m/>
    <m/>
    <b v="0"/>
    <m/>
    <b v="0"/>
    <m/>
    <n v="0"/>
    <n v="0"/>
    <m/>
    <x v="4"/>
    <b v="1"/>
    <s v="B"/>
    <x v="2"/>
    <x v="4"/>
  </r>
  <r>
    <x v="0"/>
    <x v="574"/>
    <x v="605"/>
    <x v="1"/>
    <n v="2"/>
    <m/>
    <x v="277"/>
    <x v="292"/>
    <n v="24"/>
    <n v="24"/>
    <b v="1"/>
    <n v="12"/>
    <b v="1"/>
    <n v="12"/>
    <m/>
    <m/>
    <m/>
    <x v="4"/>
    <b v="1"/>
    <s v="B"/>
    <x v="0"/>
    <x v="4"/>
  </r>
  <r>
    <x v="0"/>
    <x v="574"/>
    <x v="605"/>
    <x v="1"/>
    <n v="2"/>
    <m/>
    <x v="277"/>
    <x v="292"/>
    <n v="24"/>
    <n v="24"/>
    <b v="1"/>
    <n v="12"/>
    <b v="1"/>
    <n v="12"/>
    <n v="0"/>
    <n v="0"/>
    <m/>
    <x v="4"/>
    <b v="1"/>
    <s v="B"/>
    <x v="0"/>
    <x v="4"/>
  </r>
  <r>
    <x v="0"/>
    <x v="574"/>
    <x v="605"/>
    <x v="1"/>
    <n v="2"/>
    <m/>
    <x v="277"/>
    <x v="292"/>
    <n v="24"/>
    <n v="24"/>
    <b v="1"/>
    <n v="12"/>
    <b v="1"/>
    <n v="12"/>
    <n v="0"/>
    <n v="0"/>
    <m/>
    <x v="4"/>
    <b v="1"/>
    <s v="B"/>
    <x v="0"/>
    <x v="4"/>
  </r>
  <r>
    <x v="0"/>
    <x v="574"/>
    <x v="605"/>
    <x v="1"/>
    <n v="2"/>
    <m/>
    <x v="277"/>
    <x v="368"/>
    <n v="24"/>
    <n v="24"/>
    <b v="1"/>
    <n v="12"/>
    <b v="1"/>
    <n v="20"/>
    <n v="0"/>
    <n v="0"/>
    <m/>
    <x v="4"/>
    <b v="1"/>
    <s v="B"/>
    <x v="0"/>
    <x v="4"/>
  </r>
  <r>
    <x v="0"/>
    <x v="632"/>
    <x v="659"/>
    <x v="6"/>
    <n v="4"/>
    <m/>
    <x v="300"/>
    <x v="315"/>
    <n v="36"/>
    <m/>
    <b v="1"/>
    <n v="15"/>
    <b v="0"/>
    <m/>
    <n v="0"/>
    <n v="0"/>
    <m/>
    <x v="4"/>
    <b v="1"/>
    <s v="B"/>
    <x v="2"/>
    <x v="3"/>
  </r>
  <r>
    <x v="0"/>
    <x v="632"/>
    <x v="659"/>
    <x v="6"/>
    <n v="4"/>
    <m/>
    <x v="300"/>
    <x v="315"/>
    <n v="36"/>
    <m/>
    <b v="1"/>
    <n v="15"/>
    <b v="0"/>
    <m/>
    <n v="0"/>
    <n v="0"/>
    <m/>
    <x v="4"/>
    <b v="1"/>
    <s v="B"/>
    <x v="2"/>
    <x v="3"/>
  </r>
  <r>
    <x v="3"/>
    <x v="766"/>
    <x v="813"/>
    <x v="1"/>
    <n v="1"/>
    <d v="2017-05-03T00:00:00"/>
    <x v="366"/>
    <x v="384"/>
    <n v="24"/>
    <n v="24"/>
    <b v="1"/>
    <n v="12"/>
    <b v="1"/>
    <n v="18"/>
    <n v="2500000"/>
    <n v="10000000"/>
    <d v="2015-06-16T00:00:00"/>
    <x v="248"/>
    <b v="1"/>
    <s v="B"/>
    <x v="0"/>
    <x v="0"/>
  </r>
  <r>
    <x v="8"/>
    <x v="767"/>
    <x v="814"/>
    <x v="2"/>
    <n v="4"/>
    <m/>
    <x v="6"/>
    <x v="6"/>
    <m/>
    <m/>
    <b v="0"/>
    <m/>
    <b v="0"/>
    <m/>
    <m/>
    <m/>
    <d v="2015-05-01T00:00:00"/>
    <x v="249"/>
    <b v="1"/>
    <s v="C - Framework"/>
    <x v="2"/>
    <x v="3"/>
  </r>
  <r>
    <x v="0"/>
    <x v="37"/>
    <x v="38"/>
    <x v="1"/>
    <n v="1"/>
    <d v="2016-05-06T00:00:00"/>
    <x v="24"/>
    <x v="26"/>
    <n v="24"/>
    <n v="24"/>
    <b v="1"/>
    <n v="12"/>
    <b v="1"/>
    <n v="19"/>
    <n v="35678.11"/>
    <n v="142712.44"/>
    <d v="2015-09-29T00:00:00"/>
    <x v="10"/>
    <b v="1"/>
    <s v="B"/>
    <x v="0"/>
    <x v="0"/>
  </r>
  <r>
    <x v="4"/>
    <x v="768"/>
    <x v="815"/>
    <x v="1"/>
    <n v="10"/>
    <m/>
    <x v="367"/>
    <x v="382"/>
    <n v="24"/>
    <m/>
    <b v="0"/>
    <m/>
    <b v="0"/>
    <m/>
    <m/>
    <m/>
    <m/>
    <x v="146"/>
    <b v="1"/>
    <s v="C - Framework"/>
    <x v="2"/>
    <x v="1"/>
  </r>
  <r>
    <x v="8"/>
    <x v="769"/>
    <x v="816"/>
    <x v="1"/>
    <n v="2"/>
    <m/>
    <x v="6"/>
    <x v="6"/>
    <m/>
    <m/>
    <b v="0"/>
    <m/>
    <b v="0"/>
    <m/>
    <m/>
    <m/>
    <d v="2015-06-01T00:00:00"/>
    <x v="250"/>
    <b v="1"/>
    <s v="C - Framework"/>
    <x v="2"/>
    <x v="4"/>
  </r>
  <r>
    <x v="0"/>
    <x v="770"/>
    <x v="817"/>
    <x v="2"/>
    <n v="3"/>
    <m/>
    <x v="368"/>
    <x v="385"/>
    <n v="24"/>
    <n v="24"/>
    <b v="1"/>
    <n v="12"/>
    <b v="1"/>
    <n v="12"/>
    <n v="0"/>
    <n v="0"/>
    <m/>
    <x v="4"/>
    <b v="1"/>
    <s v="B"/>
    <x v="0"/>
    <x v="2"/>
  </r>
  <r>
    <x v="0"/>
    <x v="771"/>
    <x v="818"/>
    <x v="2"/>
    <n v="5"/>
    <d v="2015-09-28T00:00:00"/>
    <x v="318"/>
    <x v="341"/>
    <n v="24"/>
    <n v="24"/>
    <b v="1"/>
    <n v="12"/>
    <b v="1"/>
    <n v="12"/>
    <n v="14500000"/>
    <n v="0"/>
    <m/>
    <x v="251"/>
    <b v="1"/>
    <s v="B"/>
    <x v="0"/>
    <x v="5"/>
  </r>
  <r>
    <x v="0"/>
    <x v="772"/>
    <x v="819"/>
    <x v="5"/>
    <n v="1"/>
    <d v="2016-08-02T00:00:00"/>
    <x v="369"/>
    <x v="386"/>
    <n v="36"/>
    <n v="12"/>
    <b v="1"/>
    <n v="12"/>
    <b v="0"/>
    <m/>
    <n v="115000"/>
    <n v="460000"/>
    <d v="2016-01-08T00:00:00"/>
    <x v="252"/>
    <b v="1"/>
    <s v="B"/>
    <x v="0"/>
    <x v="0"/>
  </r>
  <r>
    <x v="0"/>
    <x v="623"/>
    <x v="649"/>
    <x v="1"/>
    <n v="2"/>
    <m/>
    <x v="295"/>
    <x v="387"/>
    <n v="24"/>
    <m/>
    <b v="1"/>
    <n v="12"/>
    <b v="1"/>
    <n v="12"/>
    <n v="0"/>
    <n v="0"/>
    <m/>
    <x v="4"/>
    <b v="1"/>
    <s v="B"/>
    <x v="0"/>
    <x v="4"/>
  </r>
  <r>
    <x v="0"/>
    <x v="623"/>
    <x v="649"/>
    <x v="1"/>
    <n v="2"/>
    <m/>
    <x v="295"/>
    <x v="387"/>
    <n v="24"/>
    <m/>
    <b v="1"/>
    <n v="12"/>
    <b v="1"/>
    <n v="12"/>
    <n v="0"/>
    <n v="0"/>
    <m/>
    <x v="4"/>
    <b v="1"/>
    <s v="B"/>
    <x v="0"/>
    <x v="4"/>
  </r>
  <r>
    <x v="0"/>
    <x v="623"/>
    <x v="649"/>
    <x v="1"/>
    <n v="2"/>
    <m/>
    <x v="295"/>
    <x v="387"/>
    <n v="24"/>
    <m/>
    <b v="1"/>
    <n v="12"/>
    <b v="1"/>
    <n v="12"/>
    <n v="0"/>
    <n v="0"/>
    <m/>
    <x v="4"/>
    <b v="1"/>
    <s v="B"/>
    <x v="0"/>
    <x v="4"/>
  </r>
  <r>
    <x v="0"/>
    <x v="623"/>
    <x v="649"/>
    <x v="1"/>
    <n v="2"/>
    <m/>
    <x v="295"/>
    <x v="387"/>
    <n v="24"/>
    <m/>
    <b v="1"/>
    <n v="12"/>
    <b v="1"/>
    <n v="12"/>
    <n v="0"/>
    <n v="0"/>
    <m/>
    <x v="4"/>
    <b v="1"/>
    <s v="B"/>
    <x v="0"/>
    <x v="4"/>
  </r>
  <r>
    <x v="0"/>
    <x v="623"/>
    <x v="649"/>
    <x v="1"/>
    <n v="2"/>
    <m/>
    <x v="295"/>
    <x v="387"/>
    <n v="24"/>
    <m/>
    <b v="1"/>
    <n v="12"/>
    <b v="1"/>
    <n v="12"/>
    <n v="0"/>
    <n v="0"/>
    <m/>
    <x v="4"/>
    <b v="1"/>
    <s v="B"/>
    <x v="0"/>
    <x v="4"/>
  </r>
  <r>
    <x v="4"/>
    <x v="773"/>
    <x v="547"/>
    <x v="1"/>
    <n v="2"/>
    <m/>
    <x v="6"/>
    <x v="6"/>
    <m/>
    <m/>
    <b v="0"/>
    <m/>
    <b v="0"/>
    <m/>
    <n v="10000000"/>
    <n v="0"/>
    <m/>
    <x v="253"/>
    <b v="1"/>
    <s v="B"/>
    <x v="2"/>
    <x v="4"/>
  </r>
  <r>
    <x v="4"/>
    <x v="244"/>
    <x v="820"/>
    <x v="1"/>
    <n v="2"/>
    <m/>
    <x v="6"/>
    <x v="6"/>
    <m/>
    <m/>
    <b v="0"/>
    <m/>
    <b v="0"/>
    <m/>
    <m/>
    <m/>
    <m/>
    <x v="4"/>
    <b v="1"/>
    <s v="B"/>
    <x v="2"/>
    <x v="4"/>
  </r>
  <r>
    <x v="4"/>
    <x v="244"/>
    <x v="821"/>
    <x v="1"/>
    <n v="2"/>
    <m/>
    <x v="6"/>
    <x v="6"/>
    <m/>
    <m/>
    <b v="0"/>
    <m/>
    <b v="0"/>
    <m/>
    <m/>
    <m/>
    <m/>
    <x v="4"/>
    <b v="1"/>
    <s v="B"/>
    <x v="2"/>
    <x v="4"/>
  </r>
  <r>
    <x v="3"/>
    <x v="774"/>
    <x v="822"/>
    <x v="1"/>
    <n v="2"/>
    <d v="2017-11-20T00:00:00"/>
    <x v="370"/>
    <x v="388"/>
    <n v="24"/>
    <n v="24"/>
    <b v="1"/>
    <n v="12"/>
    <b v="1"/>
    <n v="12"/>
    <n v="500000"/>
    <n v="2000000"/>
    <m/>
    <x v="254"/>
    <b v="1"/>
    <s v="B"/>
    <x v="0"/>
    <x v="4"/>
  </r>
  <r>
    <x v="4"/>
    <x v="775"/>
    <x v="823"/>
    <x v="1"/>
    <n v="2"/>
    <m/>
    <x v="6"/>
    <x v="6"/>
    <m/>
    <m/>
    <b v="0"/>
    <m/>
    <b v="0"/>
    <m/>
    <n v="1200000"/>
    <n v="0"/>
    <m/>
    <x v="255"/>
    <b v="1"/>
    <s v="B"/>
    <x v="2"/>
    <x v="4"/>
  </r>
  <r>
    <x v="0"/>
    <x v="584"/>
    <x v="613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4"/>
    <x v="613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4"/>
    <x v="613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0"/>
    <x v="609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0"/>
    <x v="609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776"/>
    <x v="824"/>
    <x v="2"/>
    <n v="3"/>
    <m/>
    <x v="371"/>
    <x v="389"/>
    <n v="48"/>
    <m/>
    <b v="1"/>
    <n v="3"/>
    <b v="0"/>
    <m/>
    <n v="0"/>
    <n v="0"/>
    <m/>
    <x v="4"/>
    <b v="1"/>
    <s v="B"/>
    <x v="2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5"/>
    <x v="614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2"/>
    <x v="611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582"/>
    <x v="611"/>
    <x v="0"/>
    <n v="3"/>
    <m/>
    <x v="271"/>
    <x v="289"/>
    <n v="24"/>
    <n v="24"/>
    <b v="1"/>
    <n v="12"/>
    <b v="1"/>
    <n v="12"/>
    <n v="0"/>
    <n v="0"/>
    <m/>
    <x v="4"/>
    <b v="1"/>
    <s v="B"/>
    <x v="0"/>
    <x v="2"/>
  </r>
  <r>
    <x v="0"/>
    <x v="776"/>
    <x v="825"/>
    <x v="2"/>
    <n v="3"/>
    <m/>
    <x v="371"/>
    <x v="390"/>
    <n v="48"/>
    <m/>
    <b v="0"/>
    <m/>
    <b v="0"/>
    <m/>
    <n v="0"/>
    <n v="0"/>
    <m/>
    <x v="4"/>
    <b v="1"/>
    <s v="B"/>
    <x v="2"/>
    <x v="2"/>
  </r>
  <r>
    <x v="0"/>
    <x v="776"/>
    <x v="826"/>
    <x v="2"/>
    <n v="3"/>
    <m/>
    <x v="371"/>
    <x v="390"/>
    <n v="48"/>
    <m/>
    <b v="0"/>
    <m/>
    <b v="0"/>
    <m/>
    <m/>
    <m/>
    <m/>
    <x v="4"/>
    <b v="1"/>
    <s v="B"/>
    <x v="2"/>
    <x v="2"/>
  </r>
  <r>
    <x v="0"/>
    <x v="776"/>
    <x v="827"/>
    <x v="2"/>
    <n v="3"/>
    <m/>
    <x v="371"/>
    <x v="390"/>
    <n v="48"/>
    <m/>
    <b v="0"/>
    <m/>
    <b v="0"/>
    <m/>
    <m/>
    <m/>
    <m/>
    <x v="4"/>
    <b v="1"/>
    <s v="B"/>
    <x v="2"/>
    <x v="2"/>
  </r>
  <r>
    <x v="0"/>
    <x v="777"/>
    <x v="828"/>
    <x v="1"/>
    <n v="3"/>
    <m/>
    <x v="372"/>
    <x v="391"/>
    <n v="48"/>
    <m/>
    <b v="0"/>
    <m/>
    <b v="0"/>
    <m/>
    <n v="0"/>
    <n v="0"/>
    <m/>
    <x v="4"/>
    <b v="1"/>
    <s v="B"/>
    <x v="2"/>
    <x v="2"/>
  </r>
  <r>
    <x v="0"/>
    <x v="698"/>
    <x v="728"/>
    <x v="2"/>
    <n v="5"/>
    <m/>
    <x v="271"/>
    <x v="341"/>
    <n v="36"/>
    <n v="12"/>
    <b v="1"/>
    <n v="12"/>
    <b v="1"/>
    <n v="2"/>
    <n v="12000000"/>
    <n v="0"/>
    <m/>
    <x v="4"/>
    <b v="1"/>
    <s v="B"/>
    <x v="0"/>
    <x v="5"/>
  </r>
  <r>
    <x v="0"/>
    <x v="698"/>
    <x v="728"/>
    <x v="4"/>
    <n v="5"/>
    <m/>
    <x v="271"/>
    <x v="341"/>
    <n v="36"/>
    <n v="12"/>
    <b v="1"/>
    <n v="12"/>
    <b v="1"/>
    <n v="2"/>
    <n v="1000000"/>
    <n v="0"/>
    <m/>
    <x v="4"/>
    <b v="1"/>
    <s v="B"/>
    <x v="0"/>
    <x v="5"/>
  </r>
  <r>
    <x v="0"/>
    <x v="583"/>
    <x v="612"/>
    <x v="0"/>
    <n v="3"/>
    <m/>
    <x v="280"/>
    <x v="295"/>
    <n v="24"/>
    <n v="24"/>
    <b v="1"/>
    <n v="12"/>
    <b v="1"/>
    <n v="12"/>
    <n v="0"/>
    <n v="0"/>
    <m/>
    <x v="4"/>
    <b v="1"/>
    <s v="B"/>
    <x v="0"/>
    <x v="2"/>
  </r>
  <r>
    <x v="0"/>
    <x v="244"/>
    <x v="829"/>
    <x v="1"/>
    <n v="2"/>
    <m/>
    <x v="139"/>
    <x v="58"/>
    <n v="53"/>
    <m/>
    <b v="1"/>
    <n v="2"/>
    <b v="0"/>
    <m/>
    <n v="0"/>
    <n v="0"/>
    <m/>
    <x v="4"/>
    <b v="1"/>
    <s v="C - Framework"/>
    <x v="2"/>
    <x v="4"/>
  </r>
  <r>
    <x v="0"/>
    <x v="726"/>
    <x v="830"/>
    <x v="1"/>
    <n v="10"/>
    <d v="2015-11-30T00:00:00"/>
    <x v="259"/>
    <x v="72"/>
    <n v="24"/>
    <n v="24"/>
    <b v="1"/>
    <n v="12"/>
    <b v="1"/>
    <n v="12"/>
    <n v="1750000"/>
    <n v="7000000"/>
    <m/>
    <x v="4"/>
    <b v="1"/>
    <s v="B"/>
    <x v="0"/>
    <x v="1"/>
  </r>
  <r>
    <x v="4"/>
    <x v="244"/>
    <x v="831"/>
    <x v="1"/>
    <n v="2"/>
    <m/>
    <x v="6"/>
    <x v="6"/>
    <m/>
    <m/>
    <b v="0"/>
    <m/>
    <b v="0"/>
    <m/>
    <m/>
    <m/>
    <m/>
    <x v="4"/>
    <b v="1"/>
    <s v="B"/>
    <x v="2"/>
    <x v="4"/>
  </r>
  <r>
    <x v="4"/>
    <x v="778"/>
    <x v="832"/>
    <x v="7"/>
    <n v="10"/>
    <m/>
    <x v="6"/>
    <x v="6"/>
    <m/>
    <m/>
    <b v="0"/>
    <m/>
    <b v="0"/>
    <m/>
    <m/>
    <m/>
    <m/>
    <x v="4"/>
    <b v="1"/>
    <s v="B"/>
    <x v="2"/>
    <x v="1"/>
  </r>
  <r>
    <x v="0"/>
    <x v="779"/>
    <x v="384"/>
    <x v="6"/>
    <n v="5"/>
    <d v="2016-07-08T00:00:00"/>
    <x v="291"/>
    <x v="306"/>
    <n v="36"/>
    <n v="24"/>
    <b v="1"/>
    <n v="12"/>
    <b v="1"/>
    <n v="12"/>
    <n v="500000"/>
    <n v="2000000"/>
    <d v="2015-10-06T00:00:00"/>
    <x v="163"/>
    <b v="1"/>
    <s v="B"/>
    <x v="0"/>
    <x v="5"/>
  </r>
  <r>
    <x v="0"/>
    <x v="780"/>
    <x v="833"/>
    <x v="1"/>
    <n v="1"/>
    <m/>
    <x v="373"/>
    <x v="392"/>
    <n v="60"/>
    <m/>
    <b v="0"/>
    <n v="12"/>
    <b v="0"/>
    <n v="12"/>
    <n v="0"/>
    <n v="0"/>
    <m/>
    <x v="4"/>
    <b v="1"/>
    <s v="Call-off from Framework"/>
    <x v="2"/>
    <x v="0"/>
  </r>
  <r>
    <x v="0"/>
    <x v="781"/>
    <x v="834"/>
    <x v="1"/>
    <n v="5"/>
    <m/>
    <x v="374"/>
    <x v="366"/>
    <n v="36"/>
    <n v="12"/>
    <b v="1"/>
    <n v="12"/>
    <b v="1"/>
    <n v="12"/>
    <n v="0"/>
    <n v="0"/>
    <m/>
    <x v="4"/>
    <b v="1"/>
    <s v="B"/>
    <x v="0"/>
    <x v="5"/>
  </r>
  <r>
    <x v="0"/>
    <x v="781"/>
    <x v="834"/>
    <x v="1"/>
    <n v="5"/>
    <m/>
    <x v="374"/>
    <x v="366"/>
    <n v="36"/>
    <n v="12"/>
    <b v="1"/>
    <n v="12"/>
    <b v="1"/>
    <n v="12"/>
    <n v="0"/>
    <n v="0"/>
    <m/>
    <x v="4"/>
    <b v="1"/>
    <s v="B"/>
    <x v="0"/>
    <x v="5"/>
  </r>
  <r>
    <x v="4"/>
    <x v="782"/>
    <x v="835"/>
    <x v="1"/>
    <n v="5"/>
    <m/>
    <x v="6"/>
    <x v="6"/>
    <m/>
    <m/>
    <b v="0"/>
    <m/>
    <b v="0"/>
    <m/>
    <m/>
    <m/>
    <d v="2016-10-14T00:00:00"/>
    <x v="4"/>
    <b v="1"/>
    <s v="B"/>
    <x v="2"/>
    <x v="5"/>
  </r>
  <r>
    <x v="3"/>
    <x v="783"/>
    <x v="836"/>
    <x v="6"/>
    <n v="5"/>
    <d v="2018-03-19T00:00:00"/>
    <x v="375"/>
    <x v="393"/>
    <n v="24"/>
    <n v="24"/>
    <b v="1"/>
    <n v="24"/>
    <b v="0"/>
    <m/>
    <n v="0"/>
    <n v="0"/>
    <d v="2016-09-07T00:00:00"/>
    <x v="256"/>
    <b v="1"/>
    <s v="B"/>
    <x v="0"/>
    <x v="5"/>
  </r>
  <r>
    <x v="0"/>
    <x v="784"/>
    <x v="837"/>
    <x v="2"/>
    <n v="1"/>
    <m/>
    <x v="376"/>
    <x v="394"/>
    <n v="18"/>
    <m/>
    <b v="0"/>
    <m/>
    <b v="0"/>
    <m/>
    <n v="0"/>
    <n v="0"/>
    <m/>
    <x v="4"/>
    <b v="1"/>
    <s v="B"/>
    <x v="2"/>
    <x v="0"/>
  </r>
  <r>
    <x v="9"/>
    <x v="785"/>
    <x v="838"/>
    <x v="2"/>
    <n v="1"/>
    <m/>
    <x v="336"/>
    <x v="395"/>
    <n v="12"/>
    <m/>
    <b v="0"/>
    <m/>
    <b v="0"/>
    <m/>
    <n v="0"/>
    <n v="0"/>
    <m/>
    <x v="4"/>
    <b v="1"/>
    <s v="B"/>
    <x v="2"/>
    <x v="0"/>
  </r>
  <r>
    <x v="0"/>
    <x v="786"/>
    <x v="202"/>
    <x v="6"/>
    <n v="1"/>
    <m/>
    <x v="377"/>
    <x v="396"/>
    <n v="24"/>
    <m/>
    <b v="0"/>
    <m/>
    <b v="0"/>
    <m/>
    <n v="0"/>
    <n v="0"/>
    <m/>
    <x v="4"/>
    <b v="1"/>
    <s v="B"/>
    <x v="2"/>
    <x v="0"/>
  </r>
  <r>
    <x v="0"/>
    <x v="665"/>
    <x v="301"/>
    <x v="1"/>
    <n v="1"/>
    <m/>
    <x v="161"/>
    <x v="172"/>
    <n v="48"/>
    <m/>
    <b v="0"/>
    <m/>
    <b v="0"/>
    <m/>
    <n v="0"/>
    <n v="0"/>
    <m/>
    <x v="4"/>
    <b v="1"/>
    <s v="B"/>
    <x v="2"/>
    <x v="0"/>
  </r>
  <r>
    <x v="8"/>
    <x v="787"/>
    <x v="839"/>
    <x v="1"/>
    <n v="1"/>
    <d v="2016-05-10T00:00:00"/>
    <x v="378"/>
    <x v="397"/>
    <n v="36"/>
    <n v="12"/>
    <b v="0"/>
    <n v="12"/>
    <b v="0"/>
    <m/>
    <n v="0"/>
    <n v="0"/>
    <m/>
    <x v="257"/>
    <b v="1"/>
    <s v="B"/>
    <x v="5"/>
    <x v="0"/>
  </r>
  <r>
    <x v="3"/>
    <x v="788"/>
    <x v="840"/>
    <x v="1"/>
    <n v="1"/>
    <d v="2018-08-08T00:00:00"/>
    <x v="365"/>
    <x v="383"/>
    <n v="24"/>
    <n v="24"/>
    <b v="1"/>
    <n v="12"/>
    <b v="1"/>
    <n v="12"/>
    <n v="400000"/>
    <n v="1600000"/>
    <d v="2018-05-01T00:00:00"/>
    <x v="258"/>
    <b v="1"/>
    <s v="B"/>
    <x v="0"/>
    <x v="0"/>
  </r>
  <r>
    <x v="3"/>
    <x v="789"/>
    <x v="74"/>
    <x v="1"/>
    <n v="1"/>
    <d v="2018-09-07T00:00:00"/>
    <x v="379"/>
    <x v="398"/>
    <n v="24"/>
    <n v="24"/>
    <b v="1"/>
    <n v="12"/>
    <b v="1"/>
    <n v="12"/>
    <n v="800000"/>
    <n v="3200000"/>
    <m/>
    <x v="4"/>
    <b v="1"/>
    <s v="B"/>
    <x v="0"/>
    <x v="0"/>
  </r>
  <r>
    <x v="0"/>
    <x v="790"/>
    <x v="841"/>
    <x v="1"/>
    <n v="1"/>
    <m/>
    <x v="220"/>
    <x v="335"/>
    <n v="24"/>
    <n v="20"/>
    <b v="1"/>
    <n v="12"/>
    <b v="1"/>
    <n v="7"/>
    <n v="540000"/>
    <n v="2160000"/>
    <d v="2015-12-01T00:00:00"/>
    <x v="259"/>
    <b v="1"/>
    <s v="B"/>
    <x v="0"/>
    <x v="0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791"/>
    <x v="388"/>
    <x v="1"/>
    <n v="3"/>
    <m/>
    <x v="380"/>
    <x v="399"/>
    <n v="24"/>
    <n v="24"/>
    <b v="1"/>
    <n v="12"/>
    <b v="1"/>
    <n v="12"/>
    <n v="0"/>
    <n v="0"/>
    <m/>
    <x v="260"/>
    <b v="1"/>
    <s v="B"/>
    <x v="0"/>
    <x v="2"/>
  </r>
  <r>
    <x v="0"/>
    <x v="711"/>
    <x v="740"/>
    <x v="1"/>
    <n v="5"/>
    <m/>
    <x v="334"/>
    <x v="352"/>
    <n v="60"/>
    <n v="12"/>
    <b v="1"/>
    <n v="12"/>
    <b v="0"/>
    <m/>
    <n v="0"/>
    <n v="0"/>
    <d v="2014-11-04T00:00:00"/>
    <x v="160"/>
    <b v="1"/>
    <s v="B"/>
    <x v="0"/>
    <x v="5"/>
  </r>
  <r>
    <x v="0"/>
    <x v="711"/>
    <x v="740"/>
    <x v="1"/>
    <n v="5"/>
    <m/>
    <x v="334"/>
    <x v="352"/>
    <n v="60"/>
    <n v="12"/>
    <b v="1"/>
    <n v="12"/>
    <b v="0"/>
    <m/>
    <n v="0"/>
    <n v="0"/>
    <d v="2014-11-04T00:00:00"/>
    <x v="160"/>
    <b v="1"/>
    <s v="B"/>
    <x v="0"/>
    <x v="5"/>
  </r>
  <r>
    <x v="0"/>
    <x v="711"/>
    <x v="740"/>
    <x v="1"/>
    <n v="5"/>
    <m/>
    <x v="334"/>
    <x v="352"/>
    <n v="60"/>
    <n v="12"/>
    <b v="1"/>
    <n v="12"/>
    <b v="0"/>
    <m/>
    <n v="0"/>
    <n v="0"/>
    <d v="2014-11-04T00:00:00"/>
    <x v="160"/>
    <b v="1"/>
    <s v="B"/>
    <x v="0"/>
    <x v="5"/>
  </r>
  <r>
    <x v="0"/>
    <x v="711"/>
    <x v="740"/>
    <x v="1"/>
    <n v="5"/>
    <m/>
    <x v="334"/>
    <x v="352"/>
    <n v="60"/>
    <n v="12"/>
    <b v="1"/>
    <n v="12"/>
    <b v="0"/>
    <m/>
    <n v="0"/>
    <n v="0"/>
    <d v="2014-11-04T00:00:00"/>
    <x v="160"/>
    <b v="1"/>
    <s v="B"/>
    <x v="0"/>
    <x v="5"/>
  </r>
  <r>
    <x v="0"/>
    <x v="711"/>
    <x v="740"/>
    <x v="1"/>
    <n v="5"/>
    <m/>
    <x v="334"/>
    <x v="352"/>
    <n v="60"/>
    <n v="12"/>
    <b v="1"/>
    <n v="12"/>
    <b v="0"/>
    <m/>
    <n v="0"/>
    <n v="0"/>
    <d v="2014-11-04T00:00:00"/>
    <x v="160"/>
    <b v="1"/>
    <s v="B"/>
    <x v="0"/>
    <x v="5"/>
  </r>
  <r>
    <x v="0"/>
    <x v="725"/>
    <x v="842"/>
    <x v="1"/>
    <n v="3"/>
    <m/>
    <x v="318"/>
    <x v="341"/>
    <n v="24"/>
    <n v="24"/>
    <b v="1"/>
    <n v="12"/>
    <b v="1"/>
    <n v="12"/>
    <n v="11603.55"/>
    <n v="0"/>
    <m/>
    <x v="4"/>
    <b v="1"/>
    <s v="B"/>
    <x v="0"/>
    <x v="2"/>
  </r>
  <r>
    <x v="0"/>
    <x v="684"/>
    <x v="843"/>
    <x v="2"/>
    <n v="2"/>
    <d v="2015-09-29T00:00:00"/>
    <x v="318"/>
    <x v="149"/>
    <n v="24"/>
    <n v="24"/>
    <b v="1"/>
    <n v="12"/>
    <b v="1"/>
    <n v="15"/>
    <n v="0"/>
    <n v="0"/>
    <d v="2015-09-23T00:00:00"/>
    <x v="207"/>
    <b v="1"/>
    <s v="B"/>
    <x v="0"/>
    <x v="4"/>
  </r>
  <r>
    <x v="3"/>
    <x v="581"/>
    <x v="610"/>
    <x v="6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792"/>
    <x v="844"/>
    <x v="2"/>
    <n v="1"/>
    <d v="2016-06-13T00:00:00"/>
    <x v="381"/>
    <x v="400"/>
    <n v="24"/>
    <n v="24"/>
    <b v="1"/>
    <n v="12"/>
    <b v="1"/>
    <n v="12"/>
    <n v="120000"/>
    <n v="350000"/>
    <m/>
    <x v="4"/>
    <b v="1"/>
    <s v="A"/>
    <x v="0"/>
    <x v="0"/>
  </r>
  <r>
    <x v="0"/>
    <x v="793"/>
    <x v="276"/>
    <x v="0"/>
    <n v="3"/>
    <d v="2016-11-01T00:00:00"/>
    <x v="284"/>
    <x v="149"/>
    <n v="36"/>
    <n v="12"/>
    <b v="1"/>
    <n v="1"/>
    <b v="1"/>
    <n v="1"/>
    <n v="0"/>
    <n v="0"/>
    <m/>
    <x v="184"/>
    <b v="1"/>
    <s v="B"/>
    <x v="0"/>
    <x v="2"/>
  </r>
  <r>
    <x v="0"/>
    <x v="781"/>
    <x v="834"/>
    <x v="1"/>
    <n v="5"/>
    <d v="2016-08-16T00:00:00"/>
    <x v="374"/>
    <x v="366"/>
    <n v="36"/>
    <n v="12"/>
    <b v="1"/>
    <n v="12"/>
    <b v="1"/>
    <n v="12"/>
    <n v="0"/>
    <n v="0"/>
    <d v="2015-10-27T00:00:00"/>
    <x v="261"/>
    <b v="1"/>
    <s v="B"/>
    <x v="0"/>
    <x v="5"/>
  </r>
  <r>
    <x v="3"/>
    <x v="794"/>
    <x v="845"/>
    <x v="2"/>
    <n v="1"/>
    <d v="2019-01-07T00:00:00"/>
    <x v="382"/>
    <x v="401"/>
    <n v="24"/>
    <n v="24"/>
    <b v="1"/>
    <n v="12"/>
    <b v="0"/>
    <m/>
    <n v="310000"/>
    <n v="1240000"/>
    <d v="2018-01-15T00:00:00"/>
    <x v="4"/>
    <b v="1"/>
    <s v="B"/>
    <x v="5"/>
    <x v="0"/>
  </r>
  <r>
    <x v="4"/>
    <x v="795"/>
    <x v="846"/>
    <x v="2"/>
    <n v="3"/>
    <m/>
    <x v="6"/>
    <x v="6"/>
    <m/>
    <m/>
    <b v="0"/>
    <m/>
    <b v="0"/>
    <m/>
    <m/>
    <m/>
    <m/>
    <x v="4"/>
    <b v="1"/>
    <s v="B"/>
    <x v="2"/>
    <x v="2"/>
  </r>
  <r>
    <x v="4"/>
    <x v="796"/>
    <x v="847"/>
    <x v="2"/>
    <n v="3"/>
    <m/>
    <x v="6"/>
    <x v="6"/>
    <m/>
    <m/>
    <b v="0"/>
    <m/>
    <b v="0"/>
    <m/>
    <m/>
    <m/>
    <m/>
    <x v="4"/>
    <b v="1"/>
    <s v="B"/>
    <x v="2"/>
    <x v="2"/>
  </r>
  <r>
    <x v="0"/>
    <x v="670"/>
    <x v="848"/>
    <x v="1"/>
    <n v="3"/>
    <m/>
    <x v="259"/>
    <x v="318"/>
    <n v="24"/>
    <n v="24"/>
    <b v="1"/>
    <n v="12"/>
    <b v="1"/>
    <n v="16"/>
    <n v="0"/>
    <n v="0"/>
    <m/>
    <x v="4"/>
    <b v="1"/>
    <s v="B"/>
    <x v="0"/>
    <x v="2"/>
  </r>
  <r>
    <x v="0"/>
    <x v="670"/>
    <x v="849"/>
    <x v="1"/>
    <n v="3"/>
    <m/>
    <x v="259"/>
    <x v="318"/>
    <n v="24"/>
    <n v="24"/>
    <b v="1"/>
    <n v="12"/>
    <b v="1"/>
    <n v="16"/>
    <n v="0"/>
    <n v="0"/>
    <m/>
    <x v="4"/>
    <b v="1"/>
    <s v="B"/>
    <x v="0"/>
    <x v="2"/>
  </r>
  <r>
    <x v="0"/>
    <x v="670"/>
    <x v="850"/>
    <x v="1"/>
    <n v="3"/>
    <m/>
    <x v="259"/>
    <x v="318"/>
    <n v="24"/>
    <n v="24"/>
    <b v="1"/>
    <n v="12"/>
    <b v="1"/>
    <n v="16"/>
    <n v="0"/>
    <n v="0"/>
    <m/>
    <x v="4"/>
    <b v="1"/>
    <s v="B"/>
    <x v="0"/>
    <x v="2"/>
  </r>
  <r>
    <x v="3"/>
    <x v="797"/>
    <x v="851"/>
    <x v="1"/>
    <n v="5"/>
    <d v="2019-03-06T00:00:00"/>
    <x v="383"/>
    <x v="402"/>
    <n v="24"/>
    <n v="24"/>
    <b v="1"/>
    <n v="12"/>
    <b v="0"/>
    <n v="12"/>
    <n v="0"/>
    <n v="0"/>
    <d v="2018-05-30T00:00:00"/>
    <x v="262"/>
    <b v="1"/>
    <s v="B"/>
    <x v="5"/>
    <x v="5"/>
  </r>
  <r>
    <x v="0"/>
    <x v="798"/>
    <x v="852"/>
    <x v="4"/>
    <n v="5"/>
    <m/>
    <x v="384"/>
    <x v="207"/>
    <n v="24"/>
    <n v="24"/>
    <b v="1"/>
    <n v="12"/>
    <b v="0"/>
    <n v="12"/>
    <n v="0"/>
    <n v="0"/>
    <m/>
    <x v="263"/>
    <b v="1"/>
    <s v="B"/>
    <x v="5"/>
    <x v="5"/>
  </r>
  <r>
    <x v="13"/>
    <x v="697"/>
    <x v="853"/>
    <x v="6"/>
    <n v="5"/>
    <m/>
    <x v="6"/>
    <x v="6"/>
    <m/>
    <m/>
    <b v="0"/>
    <m/>
    <b v="0"/>
    <m/>
    <n v="0"/>
    <n v="0"/>
    <m/>
    <x v="4"/>
    <b v="1"/>
    <s v="B"/>
    <x v="2"/>
    <x v="5"/>
  </r>
  <r>
    <x v="0"/>
    <x v="570"/>
    <x v="854"/>
    <x v="2"/>
    <n v="3"/>
    <m/>
    <x v="259"/>
    <x v="72"/>
    <n v="24"/>
    <n v="24"/>
    <b v="1"/>
    <n v="12"/>
    <b v="1"/>
    <n v="12"/>
    <n v="0"/>
    <n v="0"/>
    <m/>
    <x v="4"/>
    <b v="1"/>
    <s v="B"/>
    <x v="0"/>
    <x v="2"/>
  </r>
  <r>
    <x v="0"/>
    <x v="570"/>
    <x v="855"/>
    <x v="2"/>
    <n v="3"/>
    <m/>
    <x v="259"/>
    <x v="72"/>
    <n v="24"/>
    <n v="24"/>
    <b v="1"/>
    <n v="12"/>
    <b v="1"/>
    <n v="12"/>
    <n v="0"/>
    <n v="0"/>
    <m/>
    <x v="4"/>
    <b v="1"/>
    <s v="B"/>
    <x v="0"/>
    <x v="2"/>
  </r>
  <r>
    <x v="0"/>
    <x v="570"/>
    <x v="856"/>
    <x v="2"/>
    <n v="3"/>
    <m/>
    <x v="259"/>
    <x v="72"/>
    <n v="24"/>
    <n v="24"/>
    <b v="1"/>
    <n v="12"/>
    <b v="1"/>
    <n v="12"/>
    <n v="0"/>
    <n v="0"/>
    <m/>
    <x v="4"/>
    <b v="1"/>
    <s v="B"/>
    <x v="0"/>
    <x v="2"/>
  </r>
  <r>
    <x v="0"/>
    <x v="799"/>
    <x v="9"/>
    <x v="2"/>
    <n v="3"/>
    <m/>
    <x v="259"/>
    <x v="149"/>
    <n v="36"/>
    <n v="12"/>
    <b v="1"/>
    <n v="12"/>
    <b v="1"/>
    <n v="1"/>
    <n v="0"/>
    <n v="0"/>
    <m/>
    <x v="4"/>
    <b v="1"/>
    <s v="B"/>
    <x v="0"/>
    <x v="2"/>
  </r>
  <r>
    <x v="0"/>
    <x v="529"/>
    <x v="13"/>
    <x v="1"/>
    <n v="10"/>
    <d v="2015-11-12T00:00:00"/>
    <x v="256"/>
    <x v="274"/>
    <n v="24"/>
    <m/>
    <b v="1"/>
    <n v="12"/>
    <b v="1"/>
    <n v="12"/>
    <n v="583333"/>
    <n v="2333333"/>
    <m/>
    <x v="4"/>
    <b v="1"/>
    <s v="B"/>
    <x v="0"/>
    <x v="1"/>
  </r>
  <r>
    <x v="0"/>
    <x v="529"/>
    <x v="13"/>
    <x v="1"/>
    <n v="10"/>
    <d v="2015-11-12T00:00:00"/>
    <x v="256"/>
    <x v="274"/>
    <n v="24"/>
    <m/>
    <b v="1"/>
    <n v="12"/>
    <b v="1"/>
    <n v="12"/>
    <n v="583333"/>
    <n v="2333333"/>
    <m/>
    <x v="4"/>
    <b v="1"/>
    <s v="B"/>
    <x v="0"/>
    <x v="1"/>
  </r>
  <r>
    <x v="0"/>
    <x v="726"/>
    <x v="830"/>
    <x v="1"/>
    <n v="10"/>
    <d v="2015-11-30T00:00:00"/>
    <x v="259"/>
    <x v="72"/>
    <n v="24"/>
    <n v="24"/>
    <b v="1"/>
    <n v="12"/>
    <b v="1"/>
    <n v="12"/>
    <n v="1750000"/>
    <n v="7000000"/>
    <m/>
    <x v="4"/>
    <b v="1"/>
    <s v="B"/>
    <x v="0"/>
    <x v="1"/>
  </r>
  <r>
    <x v="0"/>
    <x v="726"/>
    <x v="830"/>
    <x v="1"/>
    <n v="10"/>
    <d v="2015-11-30T00:00:00"/>
    <x v="259"/>
    <x v="72"/>
    <n v="24"/>
    <n v="24"/>
    <b v="1"/>
    <n v="12"/>
    <b v="1"/>
    <n v="12"/>
    <n v="1500000"/>
    <n v="6000000"/>
    <m/>
    <x v="4"/>
    <b v="1"/>
    <s v="B"/>
    <x v="0"/>
    <x v="1"/>
  </r>
  <r>
    <x v="0"/>
    <x v="800"/>
    <x v="857"/>
    <x v="5"/>
    <n v="1"/>
    <d v="2015-11-12T00:00:00"/>
    <x v="385"/>
    <x v="403"/>
    <n v="36"/>
    <n v="12"/>
    <b v="1"/>
    <n v="12"/>
    <b v="0"/>
    <m/>
    <n v="30000"/>
    <n v="120000"/>
    <m/>
    <x v="4"/>
    <b v="1"/>
    <s v="A"/>
    <x v="0"/>
    <x v="0"/>
  </r>
  <r>
    <x v="2"/>
    <x v="801"/>
    <x v="858"/>
    <x v="1"/>
    <n v="2"/>
    <d v="2019-03-31T00:00:00"/>
    <x v="386"/>
    <x v="404"/>
    <n v="60"/>
    <m/>
    <b v="0"/>
    <m/>
    <b v="0"/>
    <m/>
    <n v="0"/>
    <n v="0"/>
    <m/>
    <x v="264"/>
    <b v="1"/>
    <s v="C - Framework"/>
    <x v="2"/>
    <x v="4"/>
  </r>
  <r>
    <x v="0"/>
    <x v="802"/>
    <x v="859"/>
    <x v="6"/>
    <n v="4"/>
    <m/>
    <x v="259"/>
    <x v="72"/>
    <n v="48"/>
    <m/>
    <b v="0"/>
    <m/>
    <b v="0"/>
    <m/>
    <n v="0"/>
    <n v="0"/>
    <m/>
    <x v="4"/>
    <b v="1"/>
    <s v="C - Framework"/>
    <x v="2"/>
    <x v="3"/>
  </r>
  <r>
    <x v="3"/>
    <x v="803"/>
    <x v="860"/>
    <x v="2"/>
    <n v="3"/>
    <m/>
    <x v="298"/>
    <x v="405"/>
    <n v="48"/>
    <n v="21"/>
    <b v="1"/>
    <n v="15"/>
    <b v="1"/>
    <n v="6"/>
    <n v="0"/>
    <n v="0"/>
    <m/>
    <x v="4"/>
    <b v="1"/>
    <s v="B"/>
    <x v="0"/>
    <x v="2"/>
  </r>
  <r>
    <x v="3"/>
    <x v="804"/>
    <x v="861"/>
    <x v="0"/>
    <n v="4"/>
    <m/>
    <x v="284"/>
    <x v="354"/>
    <n v="36"/>
    <n v="13"/>
    <b v="1"/>
    <n v="12"/>
    <b v="1"/>
    <n v="12"/>
    <n v="0"/>
    <n v="0"/>
    <d v="2016-02-04T00:00:00"/>
    <x v="265"/>
    <b v="1"/>
    <s v="B"/>
    <x v="0"/>
    <x v="3"/>
  </r>
  <r>
    <x v="0"/>
    <x v="727"/>
    <x v="862"/>
    <x v="1"/>
    <n v="10"/>
    <d v="2015-12-21T00:00:00"/>
    <x v="337"/>
    <x v="406"/>
    <n v="24"/>
    <n v="24"/>
    <b v="1"/>
    <n v="12"/>
    <b v="1"/>
    <n v="12"/>
    <n v="3750000"/>
    <n v="15000000"/>
    <m/>
    <x v="4"/>
    <b v="1"/>
    <s v="B"/>
    <x v="0"/>
    <x v="1"/>
  </r>
  <r>
    <x v="0"/>
    <x v="727"/>
    <x v="862"/>
    <x v="1"/>
    <n v="10"/>
    <d v="2015-12-21T00:00:00"/>
    <x v="337"/>
    <x v="406"/>
    <n v="24"/>
    <m/>
    <b v="1"/>
    <n v="12"/>
    <b v="1"/>
    <n v="12"/>
    <n v="3750000"/>
    <n v="15000000"/>
    <m/>
    <x v="4"/>
    <b v="1"/>
    <s v="B"/>
    <x v="0"/>
    <x v="1"/>
  </r>
  <r>
    <x v="4"/>
    <x v="244"/>
    <x v="735"/>
    <x v="1"/>
    <n v="2"/>
    <m/>
    <x v="6"/>
    <x v="6"/>
    <m/>
    <m/>
    <b v="0"/>
    <m/>
    <b v="0"/>
    <m/>
    <m/>
    <m/>
    <d v="2017-04-28T00:00:00"/>
    <x v="266"/>
    <b v="1"/>
    <s v="C - Framework"/>
    <x v="2"/>
    <x v="4"/>
  </r>
  <r>
    <x v="0"/>
    <x v="727"/>
    <x v="862"/>
    <x v="1"/>
    <n v="10"/>
    <d v="2015-12-21T00:00:00"/>
    <x v="337"/>
    <x v="406"/>
    <n v="24"/>
    <m/>
    <b v="1"/>
    <n v="12"/>
    <b v="1"/>
    <n v="12"/>
    <n v="3750000"/>
    <n v="15000000"/>
    <m/>
    <x v="4"/>
    <b v="1"/>
    <s v="B"/>
    <x v="0"/>
    <x v="1"/>
  </r>
  <r>
    <x v="0"/>
    <x v="805"/>
    <x v="239"/>
    <x v="1"/>
    <n v="1"/>
    <d v="2016-08-04T00:00:00"/>
    <x v="269"/>
    <x v="407"/>
    <n v="36"/>
    <n v="12"/>
    <b v="1"/>
    <n v="12"/>
    <b v="1"/>
    <n v="9"/>
    <n v="192000"/>
    <n v="768000"/>
    <d v="2016-02-01T00:00:00"/>
    <x v="267"/>
    <b v="1"/>
    <s v="A"/>
    <x v="0"/>
    <x v="0"/>
  </r>
  <r>
    <x v="8"/>
    <x v="806"/>
    <x v="239"/>
    <x v="1"/>
    <n v="1"/>
    <m/>
    <x v="6"/>
    <x v="6"/>
    <m/>
    <m/>
    <b v="0"/>
    <m/>
    <b v="0"/>
    <m/>
    <m/>
    <m/>
    <m/>
    <x v="268"/>
    <b v="1"/>
    <s v="A"/>
    <x v="2"/>
    <x v="0"/>
  </r>
  <r>
    <x v="8"/>
    <x v="805"/>
    <x v="239"/>
    <x v="1"/>
    <n v="1"/>
    <m/>
    <x v="6"/>
    <x v="6"/>
    <m/>
    <m/>
    <b v="0"/>
    <m/>
    <b v="0"/>
    <m/>
    <m/>
    <m/>
    <m/>
    <x v="269"/>
    <b v="1"/>
    <s v="A"/>
    <x v="2"/>
    <x v="0"/>
  </r>
  <r>
    <x v="0"/>
    <x v="807"/>
    <x v="863"/>
    <x v="1"/>
    <n v="4"/>
    <m/>
    <x v="387"/>
    <x v="408"/>
    <n v="24"/>
    <n v="24"/>
    <b v="1"/>
    <n v="12"/>
    <b v="1"/>
    <n v="12"/>
    <n v="0"/>
    <n v="0"/>
    <m/>
    <x v="4"/>
    <b v="1"/>
    <s v="C - Framework"/>
    <x v="0"/>
    <x v="3"/>
  </r>
  <r>
    <x v="2"/>
    <x v="244"/>
    <x v="492"/>
    <x v="1"/>
    <n v="4"/>
    <m/>
    <x v="6"/>
    <x v="6"/>
    <m/>
    <m/>
    <b v="0"/>
    <m/>
    <b v="0"/>
    <m/>
    <m/>
    <m/>
    <m/>
    <x v="4"/>
    <b v="1"/>
    <s v="C - Framework"/>
    <x v="2"/>
    <x v="3"/>
  </r>
  <r>
    <x v="0"/>
    <x v="808"/>
    <x v="864"/>
    <x v="1"/>
    <n v="1"/>
    <m/>
    <x v="284"/>
    <x v="409"/>
    <n v="24"/>
    <n v="24"/>
    <b v="1"/>
    <n v="12"/>
    <b v="1"/>
    <n v="16"/>
    <n v="602131"/>
    <n v="2408524"/>
    <d v="2015-12-18T00:00:00"/>
    <x v="270"/>
    <b v="1"/>
    <s v="B"/>
    <x v="0"/>
    <x v="0"/>
  </r>
  <r>
    <x v="0"/>
    <x v="809"/>
    <x v="865"/>
    <x v="1"/>
    <n v="1"/>
    <d v="2017-08-08T00:00:00"/>
    <x v="388"/>
    <x v="410"/>
    <n v="36"/>
    <n v="12"/>
    <b v="1"/>
    <n v="12"/>
    <b v="0"/>
    <m/>
    <n v="500000"/>
    <n v="2000000"/>
    <d v="2016-07-01T00:00:00"/>
    <x v="271"/>
    <b v="1"/>
    <s v="B"/>
    <x v="0"/>
    <x v="0"/>
  </r>
  <r>
    <x v="3"/>
    <x v="810"/>
    <x v="128"/>
    <x v="1"/>
    <n v="1"/>
    <d v="2017-04-28T00:00:00"/>
    <x v="389"/>
    <x v="354"/>
    <n v="24"/>
    <n v="24"/>
    <b v="1"/>
    <n v="12"/>
    <b v="1"/>
    <n v="18"/>
    <n v="100000"/>
    <n v="400000"/>
    <d v="2016-03-31T00:00:00"/>
    <x v="272"/>
    <b v="1"/>
    <s v="B"/>
    <x v="0"/>
    <x v="0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3"/>
    <x v="812"/>
    <x v="867"/>
    <x v="6"/>
    <n v="1"/>
    <d v="2018-05-22T00:00:00"/>
    <x v="391"/>
    <x v="412"/>
    <n v="36"/>
    <n v="12"/>
    <b v="1"/>
    <n v="12"/>
    <b v="0"/>
    <m/>
    <n v="2300000"/>
    <n v="9200000"/>
    <d v="2017-03-10T00:00:00"/>
    <x v="273"/>
    <b v="1"/>
    <s v="B"/>
    <x v="0"/>
    <x v="0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3"/>
    <x v="868"/>
    <x v="6"/>
    <n v="2"/>
    <m/>
    <x v="392"/>
    <x v="413"/>
    <n v="36"/>
    <n v="12"/>
    <b v="0"/>
    <n v="12"/>
    <b v="0"/>
    <m/>
    <n v="0"/>
    <n v="0"/>
    <d v="2015-12-01T00:00:00"/>
    <x v="274"/>
    <b v="1"/>
    <s v="B"/>
    <x v="5"/>
    <x v="4"/>
  </r>
  <r>
    <x v="3"/>
    <x v="814"/>
    <x v="369"/>
    <x v="1"/>
    <n v="10"/>
    <d v="2016-10-24T00:00:00"/>
    <x v="393"/>
    <x v="414"/>
    <n v="24"/>
    <n v="24"/>
    <b v="1"/>
    <n v="12"/>
    <b v="1"/>
    <n v="27"/>
    <n v="2500000"/>
    <n v="10000000"/>
    <m/>
    <x v="4"/>
    <b v="1"/>
    <s v="C - Framework"/>
    <x v="0"/>
    <x v="1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3"/>
    <x v="815"/>
    <x v="869"/>
    <x v="2"/>
    <n v="6"/>
    <m/>
    <x v="343"/>
    <x v="354"/>
    <n v="24"/>
    <m/>
    <b v="1"/>
    <n v="12"/>
    <b v="1"/>
    <n v="31"/>
    <n v="60000000"/>
    <n v="240000000"/>
    <m/>
    <x v="4"/>
    <b v="1"/>
    <s v="B"/>
    <x v="0"/>
    <x v="6"/>
  </r>
  <r>
    <x v="0"/>
    <x v="816"/>
    <x v="870"/>
    <x v="4"/>
    <n v="1"/>
    <d v="2016-09-15T00:00:00"/>
    <x v="394"/>
    <x v="415"/>
    <n v="24"/>
    <n v="24"/>
    <b v="1"/>
    <n v="12"/>
    <b v="1"/>
    <n v="12"/>
    <n v="11250000"/>
    <n v="45000000"/>
    <d v="2016-01-05T00:00:00"/>
    <x v="275"/>
    <b v="1"/>
    <s v="B"/>
    <x v="0"/>
    <x v="0"/>
  </r>
  <r>
    <x v="8"/>
    <x v="779"/>
    <x v="871"/>
    <x v="6"/>
    <n v="5"/>
    <m/>
    <x v="291"/>
    <x v="277"/>
    <n v="24"/>
    <m/>
    <b v="0"/>
    <n v="12"/>
    <b v="0"/>
    <n v="12"/>
    <n v="0"/>
    <n v="0"/>
    <m/>
    <x v="4"/>
    <b v="1"/>
    <s v="B"/>
    <x v="2"/>
    <x v="5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771"/>
    <x v="818"/>
    <x v="2"/>
    <n v="5"/>
    <d v="2015-09-28T00:00:00"/>
    <x v="318"/>
    <x v="341"/>
    <n v="24"/>
    <m/>
    <b v="1"/>
    <n v="12"/>
    <b v="1"/>
    <n v="12"/>
    <n v="0"/>
    <n v="0"/>
    <m/>
    <x v="4"/>
    <b v="1"/>
    <s v="B"/>
    <x v="0"/>
    <x v="5"/>
  </r>
  <r>
    <x v="0"/>
    <x v="817"/>
    <x v="872"/>
    <x v="2"/>
    <n v="5"/>
    <m/>
    <x v="255"/>
    <x v="273"/>
    <n v="24"/>
    <m/>
    <b v="1"/>
    <n v="12"/>
    <b v="1"/>
    <n v="12"/>
    <n v="0"/>
    <n v="0"/>
    <m/>
    <x v="4"/>
    <b v="1"/>
    <s v="B"/>
    <x v="0"/>
    <x v="5"/>
  </r>
  <r>
    <x v="0"/>
    <x v="818"/>
    <x v="873"/>
    <x v="1"/>
    <n v="5"/>
    <d v="2016-09-14T00:00:00"/>
    <x v="395"/>
    <x v="416"/>
    <n v="36"/>
    <n v="12"/>
    <b v="1"/>
    <n v="12"/>
    <b v="1"/>
    <n v="12"/>
    <n v="0"/>
    <n v="0"/>
    <d v="2015-10-27T00:00:00"/>
    <x v="276"/>
    <b v="1"/>
    <s v="B"/>
    <x v="0"/>
    <x v="5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8"/>
    <x v="820"/>
    <x v="875"/>
    <x v="6"/>
    <n v="1"/>
    <d v="2014-06-01T00:00:00"/>
    <x v="190"/>
    <x v="160"/>
    <n v="48"/>
    <n v="0"/>
    <b v="0"/>
    <m/>
    <b v="0"/>
    <m/>
    <n v="200000"/>
    <n v="800000"/>
    <m/>
    <x v="4"/>
    <b v="1"/>
    <s v="B"/>
    <x v="0"/>
    <x v="0"/>
  </r>
  <r>
    <x v="3"/>
    <x v="821"/>
    <x v="142"/>
    <x v="6"/>
    <n v="1"/>
    <d v="2017-12-19T00:00:00"/>
    <x v="397"/>
    <x v="418"/>
    <n v="36"/>
    <n v="12"/>
    <b v="1"/>
    <n v="12"/>
    <b v="0"/>
    <m/>
    <n v="62500"/>
    <n v="250000"/>
    <d v="2016-06-03T00:00:00"/>
    <x v="278"/>
    <b v="1"/>
    <s v="B"/>
    <x v="0"/>
    <x v="0"/>
  </r>
  <r>
    <x v="0"/>
    <x v="747"/>
    <x v="113"/>
    <x v="6"/>
    <n v="1"/>
    <d v="2016-02-15T00:00:00"/>
    <x v="350"/>
    <x v="368"/>
    <n v="24"/>
    <n v="24"/>
    <b v="1"/>
    <n v="12"/>
    <b v="1"/>
    <n v="12"/>
    <n v="580000"/>
    <n v="2320000"/>
    <d v="2016-02-15T00:00:00"/>
    <x v="248"/>
    <b v="1"/>
    <s v="B"/>
    <x v="0"/>
    <x v="0"/>
  </r>
  <r>
    <x v="0"/>
    <x v="747"/>
    <x v="113"/>
    <x v="6"/>
    <n v="1"/>
    <d v="2016-02-15T00:00:00"/>
    <x v="350"/>
    <x v="368"/>
    <n v="24"/>
    <n v="24"/>
    <b v="1"/>
    <n v="12"/>
    <b v="1"/>
    <n v="12"/>
    <n v="300000"/>
    <n v="1200000"/>
    <d v="2016-02-15T00:00:00"/>
    <x v="248"/>
    <b v="1"/>
    <s v="B"/>
    <x v="0"/>
    <x v="0"/>
  </r>
  <r>
    <x v="0"/>
    <x v="747"/>
    <x v="113"/>
    <x v="6"/>
    <n v="1"/>
    <d v="2016-02-15T00:00:00"/>
    <x v="350"/>
    <x v="368"/>
    <n v="24"/>
    <n v="24"/>
    <b v="1"/>
    <n v="12"/>
    <b v="1"/>
    <n v="12"/>
    <n v="400000"/>
    <n v="1600000"/>
    <d v="2016-02-15T00:00:00"/>
    <x v="248"/>
    <b v="1"/>
    <s v="B"/>
    <x v="0"/>
    <x v="0"/>
  </r>
  <r>
    <x v="0"/>
    <x v="747"/>
    <x v="113"/>
    <x v="6"/>
    <n v="1"/>
    <d v="2016-02-15T00:00:00"/>
    <x v="350"/>
    <x v="368"/>
    <n v="24"/>
    <n v="24"/>
    <b v="1"/>
    <n v="12"/>
    <b v="1"/>
    <n v="12"/>
    <n v="120000"/>
    <n v="480000"/>
    <d v="2016-02-15T00:00:00"/>
    <x v="248"/>
    <b v="1"/>
    <s v="B"/>
    <x v="0"/>
    <x v="0"/>
  </r>
  <r>
    <x v="3"/>
    <x v="822"/>
    <x v="876"/>
    <x v="6"/>
    <n v="5"/>
    <m/>
    <x v="398"/>
    <x v="419"/>
    <n v="36"/>
    <n v="12"/>
    <b v="1"/>
    <n v="12"/>
    <b v="0"/>
    <m/>
    <n v="289000"/>
    <n v="0"/>
    <d v="2016-06-10T00:00:00"/>
    <x v="279"/>
    <b v="1"/>
    <s v="B"/>
    <x v="0"/>
    <x v="5"/>
  </r>
  <r>
    <x v="4"/>
    <x v="823"/>
    <x v="877"/>
    <x v="1"/>
    <n v="5"/>
    <m/>
    <x v="6"/>
    <x v="6"/>
    <m/>
    <m/>
    <b v="0"/>
    <m/>
    <b v="0"/>
    <m/>
    <m/>
    <m/>
    <m/>
    <x v="4"/>
    <b v="1"/>
    <s v="B"/>
    <x v="2"/>
    <x v="5"/>
  </r>
  <r>
    <x v="4"/>
    <x v="244"/>
    <x v="878"/>
    <x v="0"/>
    <n v="5"/>
    <m/>
    <x v="6"/>
    <x v="6"/>
    <m/>
    <m/>
    <b v="0"/>
    <m/>
    <b v="0"/>
    <m/>
    <m/>
    <m/>
    <m/>
    <x v="4"/>
    <b v="1"/>
    <s v="B"/>
    <x v="2"/>
    <x v="5"/>
  </r>
  <r>
    <x v="13"/>
    <x v="824"/>
    <x v="879"/>
    <x v="6"/>
    <n v="5"/>
    <m/>
    <x v="399"/>
    <x v="420"/>
    <n v="36"/>
    <n v="12"/>
    <b v="0"/>
    <n v="12"/>
    <b v="0"/>
    <m/>
    <n v="0"/>
    <n v="0"/>
    <d v="2021-10-18T00:00:00"/>
    <x v="280"/>
    <b v="1"/>
    <s v="B"/>
    <x v="5"/>
    <x v="5"/>
  </r>
  <r>
    <x v="8"/>
    <x v="825"/>
    <x v="880"/>
    <x v="1"/>
    <n v="2"/>
    <m/>
    <x v="6"/>
    <x v="6"/>
    <m/>
    <m/>
    <b v="0"/>
    <m/>
    <b v="0"/>
    <m/>
    <n v="0"/>
    <n v="0"/>
    <d v="2016-11-06T00:00:00"/>
    <x v="281"/>
    <b v="1"/>
    <s v="B"/>
    <x v="2"/>
    <x v="4"/>
  </r>
  <r>
    <x v="0"/>
    <x v="811"/>
    <x v="866"/>
    <x v="2"/>
    <n v="2"/>
    <m/>
    <x v="390"/>
    <x v="411"/>
    <n v="24"/>
    <m/>
    <b v="1"/>
    <n v="12"/>
    <b v="1"/>
    <n v="12"/>
    <n v="0"/>
    <n v="0"/>
    <m/>
    <x v="4"/>
    <b v="1"/>
    <s v="B"/>
    <x v="0"/>
    <x v="4"/>
  </r>
  <r>
    <x v="0"/>
    <x v="826"/>
    <x v="881"/>
    <x v="2"/>
    <n v="5"/>
    <m/>
    <x v="400"/>
    <x v="421"/>
    <n v="24"/>
    <n v="24"/>
    <b v="1"/>
    <n v="12"/>
    <b v="0"/>
    <m/>
    <n v="0"/>
    <n v="0"/>
    <m/>
    <x v="4"/>
    <b v="1"/>
    <s v="B"/>
    <x v="5"/>
    <x v="5"/>
  </r>
  <r>
    <x v="0"/>
    <x v="596"/>
    <x v="624"/>
    <x v="6"/>
    <n v="1"/>
    <d v="2016-02-24T00:00:00"/>
    <x v="286"/>
    <x v="302"/>
    <n v="36"/>
    <n v="12"/>
    <b v="1"/>
    <n v="12"/>
    <b v="0"/>
    <m/>
    <n v="25000"/>
    <n v="100000"/>
    <m/>
    <x v="282"/>
    <b v="1"/>
    <s v="B"/>
    <x v="0"/>
    <x v="0"/>
  </r>
  <r>
    <x v="0"/>
    <x v="596"/>
    <x v="624"/>
    <x v="6"/>
    <n v="1"/>
    <d v="2016-02-24T00:00:00"/>
    <x v="286"/>
    <x v="302"/>
    <n v="36"/>
    <n v="12"/>
    <b v="1"/>
    <n v="12"/>
    <b v="0"/>
    <m/>
    <n v="4000"/>
    <n v="16000"/>
    <m/>
    <x v="282"/>
    <b v="1"/>
    <s v="B"/>
    <x v="0"/>
    <x v="0"/>
  </r>
  <r>
    <x v="3"/>
    <x v="616"/>
    <x v="642"/>
    <x v="2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827"/>
    <x v="882"/>
    <x v="1"/>
    <n v="3"/>
    <m/>
    <x v="401"/>
    <x v="422"/>
    <n v="24"/>
    <n v="24"/>
    <b v="1"/>
    <n v="12"/>
    <b v="0"/>
    <n v="12"/>
    <n v="0"/>
    <n v="0"/>
    <m/>
    <x v="142"/>
    <b v="1"/>
    <s v="B"/>
    <x v="5"/>
    <x v="2"/>
  </r>
  <r>
    <x v="0"/>
    <x v="770"/>
    <x v="883"/>
    <x v="2"/>
    <n v="3"/>
    <m/>
    <x v="368"/>
    <x v="385"/>
    <n v="24"/>
    <n v="24"/>
    <b v="1"/>
    <n v="12"/>
    <b v="1"/>
    <n v="12"/>
    <n v="0"/>
    <n v="0"/>
    <m/>
    <x v="4"/>
    <b v="1"/>
    <s v="B"/>
    <x v="0"/>
    <x v="2"/>
  </r>
  <r>
    <x v="0"/>
    <x v="770"/>
    <x v="884"/>
    <x v="2"/>
    <n v="3"/>
    <m/>
    <x v="368"/>
    <x v="385"/>
    <n v="24"/>
    <n v="24"/>
    <b v="1"/>
    <n v="12"/>
    <b v="1"/>
    <n v="12"/>
    <n v="0"/>
    <n v="0"/>
    <m/>
    <x v="4"/>
    <b v="1"/>
    <s v="B"/>
    <x v="0"/>
    <x v="2"/>
  </r>
  <r>
    <x v="3"/>
    <x v="828"/>
    <x v="885"/>
    <x v="1"/>
    <n v="10"/>
    <m/>
    <x v="402"/>
    <x v="354"/>
    <n v="24"/>
    <n v="28"/>
    <b v="1"/>
    <n v="12"/>
    <b v="1"/>
    <n v="15"/>
    <n v="0"/>
    <n v="0"/>
    <m/>
    <x v="4"/>
    <b v="1"/>
    <s v="B"/>
    <x v="0"/>
    <x v="1"/>
  </r>
  <r>
    <x v="3"/>
    <x v="829"/>
    <x v="416"/>
    <x v="4"/>
    <n v="4"/>
    <m/>
    <x v="402"/>
    <x v="399"/>
    <n v="24"/>
    <m/>
    <b v="1"/>
    <n v="12"/>
    <b v="1"/>
    <n v="18"/>
    <n v="0"/>
    <n v="0"/>
    <d v="2016-04-28T00:00:00"/>
    <x v="283"/>
    <b v="0"/>
    <s v="B"/>
    <x v="0"/>
    <x v="3"/>
  </r>
  <r>
    <x v="0"/>
    <x v="830"/>
    <x v="886"/>
    <x v="6"/>
    <n v="1"/>
    <d v="2015-09-01T00:00:00"/>
    <x v="280"/>
    <x v="295"/>
    <n v="24"/>
    <n v="24"/>
    <b v="1"/>
    <n v="12"/>
    <b v="1"/>
    <n v="12"/>
    <n v="50000"/>
    <n v="200000"/>
    <d v="2015-09-01T00:00:00"/>
    <x v="247"/>
    <b v="1"/>
    <s v="A"/>
    <x v="0"/>
    <x v="0"/>
  </r>
  <r>
    <x v="0"/>
    <x v="831"/>
    <x v="269"/>
    <x v="1"/>
    <n v="10"/>
    <m/>
    <x v="403"/>
    <x v="423"/>
    <n v="24"/>
    <n v="24"/>
    <b v="1"/>
    <n v="7"/>
    <b v="0"/>
    <m/>
    <n v="25000000"/>
    <n v="100000000"/>
    <m/>
    <x v="4"/>
    <b v="1"/>
    <s v="B"/>
    <x v="19"/>
    <x v="1"/>
  </r>
  <r>
    <x v="0"/>
    <x v="832"/>
    <x v="467"/>
    <x v="1"/>
    <n v="3"/>
    <m/>
    <x v="404"/>
    <x v="424"/>
    <n v="36"/>
    <n v="12"/>
    <b v="1"/>
    <n v="12"/>
    <b v="1"/>
    <n v="1"/>
    <n v="0"/>
    <n v="0"/>
    <m/>
    <x v="4"/>
    <b v="1"/>
    <s v="B"/>
    <x v="0"/>
    <x v="2"/>
  </r>
  <r>
    <x v="0"/>
    <x v="833"/>
    <x v="887"/>
    <x v="1"/>
    <n v="3"/>
    <m/>
    <x v="378"/>
    <x v="425"/>
    <n v="36"/>
    <n v="24"/>
    <b v="1"/>
    <n v="12"/>
    <b v="0"/>
    <n v="12"/>
    <n v="808506.23"/>
    <n v="0"/>
    <m/>
    <x v="4"/>
    <b v="1"/>
    <s v="B"/>
    <x v="5"/>
    <x v="2"/>
  </r>
  <r>
    <x v="3"/>
    <x v="834"/>
    <x v="888"/>
    <x v="0"/>
    <n v="1"/>
    <d v="2017-05-31T00:00:00"/>
    <x v="405"/>
    <x v="354"/>
    <n v="36"/>
    <n v="12"/>
    <b v="1"/>
    <n v="17"/>
    <b v="0"/>
    <m/>
    <n v="5000000"/>
    <n v="20000000"/>
    <d v="2016-03-23T00:00:00"/>
    <x v="184"/>
    <b v="1"/>
    <s v="B"/>
    <x v="7"/>
    <x v="0"/>
  </r>
  <r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x v="4"/>
    <b v="1"/>
    <s v="B"/>
    <x v="0"/>
    <x v="4"/>
  </r>
  <r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x v="4"/>
    <b v="1"/>
    <s v="B"/>
    <x v="0"/>
    <x v="4"/>
  </r>
  <r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x v="4"/>
    <b v="1"/>
    <s v="B"/>
    <x v="0"/>
    <x v="4"/>
  </r>
  <r>
    <x v="0"/>
    <x v="609"/>
    <x v="634"/>
    <x v="2"/>
    <n v="2"/>
    <d v="2016-04-01T00:00:00"/>
    <x v="220"/>
    <x v="300"/>
    <n v="24"/>
    <n v="24"/>
    <b v="1"/>
    <n v="12"/>
    <b v="1"/>
    <n v="18"/>
    <n v="0"/>
    <n v="0"/>
    <m/>
    <x v="4"/>
    <b v="1"/>
    <s v="B"/>
    <x v="0"/>
    <x v="4"/>
  </r>
  <r>
    <x v="1"/>
    <x v="835"/>
    <x v="403"/>
    <x v="1"/>
    <n v="1"/>
    <m/>
    <x v="406"/>
    <x v="426"/>
    <n v="36"/>
    <n v="12"/>
    <b v="0"/>
    <m/>
    <b v="0"/>
    <m/>
    <n v="3000000"/>
    <n v="0"/>
    <m/>
    <x v="284"/>
    <b v="1"/>
    <s v="B"/>
    <x v="5"/>
    <x v="0"/>
  </r>
  <r>
    <x v="3"/>
    <x v="836"/>
    <x v="380"/>
    <x v="1"/>
    <n v="1"/>
    <m/>
    <x v="407"/>
    <x v="427"/>
    <n v="24"/>
    <n v="24"/>
    <b v="1"/>
    <n v="12"/>
    <b v="1"/>
    <n v="12"/>
    <n v="500000"/>
    <n v="2000000"/>
    <d v="2016-11-02T00:00:00"/>
    <x v="285"/>
    <b v="1"/>
    <s v="B"/>
    <x v="0"/>
    <x v="0"/>
  </r>
  <r>
    <x v="0"/>
    <x v="837"/>
    <x v="889"/>
    <x v="0"/>
    <n v="1"/>
    <d v="2017-08-02T00:00:00"/>
    <x v="408"/>
    <x v="377"/>
    <n v="48"/>
    <n v="0"/>
    <b v="0"/>
    <n v="0"/>
    <b v="0"/>
    <n v="0"/>
    <n v="2000000"/>
    <n v="8000000"/>
    <d v="2016-07-01T00:00:00"/>
    <x v="243"/>
    <b v="1"/>
    <s v="A"/>
    <x v="0"/>
    <x v="0"/>
  </r>
  <r>
    <x v="3"/>
    <x v="838"/>
    <x v="890"/>
    <x v="0"/>
    <n v="1"/>
    <d v="2018-04-19T00:00:00"/>
    <x v="409"/>
    <x v="428"/>
    <n v="36"/>
    <n v="12"/>
    <b v="1"/>
    <n v="12"/>
    <b v="0"/>
    <m/>
    <n v="10000000"/>
    <n v="40000000"/>
    <d v="2017-07-17T00:00:00"/>
    <x v="241"/>
    <b v="1"/>
    <s v="B"/>
    <x v="0"/>
    <x v="0"/>
  </r>
  <r>
    <x v="3"/>
    <x v="839"/>
    <x v="891"/>
    <x v="0"/>
    <n v="1"/>
    <d v="2018-08-31T00:00:00"/>
    <x v="410"/>
    <x v="179"/>
    <n v="36"/>
    <n v="12"/>
    <b v="1"/>
    <n v="12"/>
    <b v="0"/>
    <n v="0"/>
    <n v="15000000"/>
    <n v="60000000"/>
    <d v="2017-07-07T00:00:00"/>
    <x v="286"/>
    <b v="1"/>
    <s v="B"/>
    <x v="0"/>
    <x v="0"/>
  </r>
  <r>
    <x v="3"/>
    <x v="840"/>
    <x v="892"/>
    <x v="0"/>
    <n v="1"/>
    <d v="2017-10-16T00:00:00"/>
    <x v="411"/>
    <x v="429"/>
    <n v="36"/>
    <n v="12"/>
    <b v="1"/>
    <n v="12"/>
    <b v="0"/>
    <m/>
    <n v="1500000"/>
    <n v="6000000"/>
    <d v="2016-09-30T00:00:00"/>
    <x v="287"/>
    <b v="1"/>
    <s v="B"/>
    <x v="0"/>
    <x v="0"/>
  </r>
  <r>
    <x v="3"/>
    <x v="674"/>
    <x v="893"/>
    <x v="4"/>
    <n v="1"/>
    <d v="2017-11-29T00:00:00"/>
    <x v="412"/>
    <x v="430"/>
    <n v="24"/>
    <n v="24"/>
    <b v="1"/>
    <n v="12"/>
    <b v="1"/>
    <n v="12"/>
    <n v="1250000"/>
    <n v="5000000"/>
    <d v="2017-01-30T00:00:00"/>
    <x v="288"/>
    <b v="1"/>
    <s v="B"/>
    <x v="0"/>
    <x v="0"/>
  </r>
  <r>
    <x v="10"/>
    <x v="841"/>
    <x v="894"/>
    <x v="4"/>
    <n v="1"/>
    <m/>
    <x v="413"/>
    <x v="431"/>
    <n v="24"/>
    <n v="24"/>
    <b v="0"/>
    <n v="12"/>
    <b v="0"/>
    <n v="12"/>
    <n v="500000"/>
    <n v="2000000"/>
    <d v="2019-08-01T00:00:00"/>
    <x v="289"/>
    <b v="1"/>
    <s v="B"/>
    <x v="4"/>
    <x v="0"/>
  </r>
  <r>
    <x v="4"/>
    <x v="842"/>
    <x v="895"/>
    <x v="6"/>
    <n v="1"/>
    <m/>
    <x v="414"/>
    <x v="432"/>
    <n v="48"/>
    <m/>
    <b v="0"/>
    <m/>
    <b v="0"/>
    <m/>
    <n v="0"/>
    <n v="0"/>
    <d v="2017-03-13T00:00:00"/>
    <x v="273"/>
    <b v="1"/>
    <s v="B"/>
    <x v="2"/>
    <x v="0"/>
  </r>
  <r>
    <x v="3"/>
    <x v="843"/>
    <x v="896"/>
    <x v="2"/>
    <n v="5"/>
    <d v="2019-09-16T00:00:00"/>
    <x v="415"/>
    <x v="433"/>
    <n v="36"/>
    <n v="24"/>
    <b v="0"/>
    <n v="12"/>
    <b v="0"/>
    <n v="12"/>
    <n v="0"/>
    <n v="0"/>
    <d v="2018-11-30T00:00:00"/>
    <x v="290"/>
    <b v="1"/>
    <s v="B"/>
    <x v="4"/>
    <x v="5"/>
  </r>
  <r>
    <x v="6"/>
    <x v="844"/>
    <x v="897"/>
    <x v="1"/>
    <n v="2"/>
    <m/>
    <x v="6"/>
    <x v="6"/>
    <m/>
    <m/>
    <b v="0"/>
    <m/>
    <b v="0"/>
    <m/>
    <m/>
    <m/>
    <m/>
    <x v="4"/>
    <b v="0"/>
    <s v="B"/>
    <x v="2"/>
    <x v="4"/>
  </r>
  <r>
    <x v="0"/>
    <x v="845"/>
    <x v="898"/>
    <x v="6"/>
    <n v="6"/>
    <m/>
    <x v="233"/>
    <x v="434"/>
    <n v="48"/>
    <m/>
    <b v="0"/>
    <m/>
    <b v="0"/>
    <m/>
    <n v="0"/>
    <n v="0"/>
    <m/>
    <x v="4"/>
    <b v="1"/>
    <s v="A"/>
    <x v="2"/>
    <x v="6"/>
  </r>
  <r>
    <x v="0"/>
    <x v="846"/>
    <x v="899"/>
    <x v="1"/>
    <n v="6"/>
    <m/>
    <x v="416"/>
    <x v="435"/>
    <n v="36"/>
    <m/>
    <b v="1"/>
    <n v="12"/>
    <b v="0"/>
    <m/>
    <n v="0"/>
    <n v="0"/>
    <m/>
    <x v="4"/>
    <b v="1"/>
    <s v="A"/>
    <x v="2"/>
    <x v="6"/>
  </r>
  <r>
    <x v="0"/>
    <x v="847"/>
    <x v="900"/>
    <x v="1"/>
    <n v="6"/>
    <m/>
    <x v="417"/>
    <x v="436"/>
    <n v="24"/>
    <m/>
    <b v="1"/>
    <n v="12"/>
    <b v="0"/>
    <n v="12"/>
    <n v="0"/>
    <n v="0"/>
    <m/>
    <x v="4"/>
    <b v="1"/>
    <s v="A"/>
    <x v="2"/>
    <x v="6"/>
  </r>
  <r>
    <x v="0"/>
    <x v="848"/>
    <x v="901"/>
    <x v="1"/>
    <n v="6"/>
    <m/>
    <x v="418"/>
    <x v="437"/>
    <n v="24"/>
    <m/>
    <b v="1"/>
    <n v="12"/>
    <b v="1"/>
    <n v="12"/>
    <n v="0"/>
    <n v="0"/>
    <m/>
    <x v="4"/>
    <b v="1"/>
    <s v="B"/>
    <x v="0"/>
    <x v="6"/>
  </r>
  <r>
    <x v="0"/>
    <x v="849"/>
    <x v="902"/>
    <x v="1"/>
    <n v="6"/>
    <m/>
    <x v="298"/>
    <x v="149"/>
    <n v="48"/>
    <m/>
    <b v="0"/>
    <m/>
    <b v="0"/>
    <m/>
    <n v="0"/>
    <n v="0"/>
    <m/>
    <x v="4"/>
    <b v="1"/>
    <s v="B"/>
    <x v="2"/>
    <x v="6"/>
  </r>
  <r>
    <x v="0"/>
    <x v="850"/>
    <x v="903"/>
    <x v="1"/>
    <n v="6"/>
    <m/>
    <x v="318"/>
    <x v="341"/>
    <n v="48"/>
    <m/>
    <b v="0"/>
    <m/>
    <b v="0"/>
    <m/>
    <n v="0"/>
    <n v="0"/>
    <m/>
    <x v="4"/>
    <b v="1"/>
    <s v="A"/>
    <x v="2"/>
    <x v="6"/>
  </r>
  <r>
    <x v="0"/>
    <x v="851"/>
    <x v="904"/>
    <x v="1"/>
    <n v="6"/>
    <m/>
    <x v="419"/>
    <x v="438"/>
    <n v="36"/>
    <m/>
    <b v="1"/>
    <n v="12"/>
    <b v="0"/>
    <m/>
    <n v="0"/>
    <n v="0"/>
    <m/>
    <x v="4"/>
    <b v="1"/>
    <s v="A"/>
    <x v="2"/>
    <x v="6"/>
  </r>
  <r>
    <x v="0"/>
    <x v="852"/>
    <x v="905"/>
    <x v="1"/>
    <n v="6"/>
    <m/>
    <x v="420"/>
    <x v="439"/>
    <n v="24"/>
    <m/>
    <b v="1"/>
    <n v="12"/>
    <b v="1"/>
    <n v="12"/>
    <n v="0"/>
    <n v="0"/>
    <m/>
    <x v="4"/>
    <b v="1"/>
    <s v="A"/>
    <x v="0"/>
    <x v="6"/>
  </r>
  <r>
    <x v="0"/>
    <x v="853"/>
    <x v="906"/>
    <x v="5"/>
    <n v="6"/>
    <m/>
    <x v="70"/>
    <x v="157"/>
    <n v="36"/>
    <m/>
    <b v="1"/>
    <n v="12"/>
    <b v="0"/>
    <m/>
    <n v="0"/>
    <n v="0"/>
    <m/>
    <x v="4"/>
    <b v="1"/>
    <s v="A"/>
    <x v="2"/>
    <x v="6"/>
  </r>
  <r>
    <x v="0"/>
    <x v="854"/>
    <x v="907"/>
    <x v="1"/>
    <n v="6"/>
    <m/>
    <x v="421"/>
    <x v="440"/>
    <n v="36"/>
    <m/>
    <b v="1"/>
    <n v="12"/>
    <b v="0"/>
    <m/>
    <n v="0"/>
    <n v="0"/>
    <m/>
    <x v="4"/>
    <b v="1"/>
    <s v="A"/>
    <x v="2"/>
    <x v="6"/>
  </r>
  <r>
    <x v="0"/>
    <x v="855"/>
    <x v="908"/>
    <x v="1"/>
    <n v="6"/>
    <m/>
    <x v="259"/>
    <x v="318"/>
    <n v="28"/>
    <m/>
    <b v="1"/>
    <n v="12"/>
    <b v="1"/>
    <n v="12"/>
    <n v="0"/>
    <n v="0"/>
    <m/>
    <x v="4"/>
    <b v="1"/>
    <s v="A"/>
    <x v="0"/>
    <x v="6"/>
  </r>
  <r>
    <x v="0"/>
    <x v="856"/>
    <x v="909"/>
    <x v="6"/>
    <n v="6"/>
    <m/>
    <x v="236"/>
    <x v="441"/>
    <n v="48"/>
    <m/>
    <b v="0"/>
    <m/>
    <b v="0"/>
    <m/>
    <n v="0"/>
    <n v="0"/>
    <m/>
    <x v="4"/>
    <b v="1"/>
    <s v="A"/>
    <x v="2"/>
    <x v="6"/>
  </r>
  <r>
    <x v="0"/>
    <x v="857"/>
    <x v="910"/>
    <x v="0"/>
    <n v="6"/>
    <m/>
    <x v="422"/>
    <x v="442"/>
    <n v="36"/>
    <m/>
    <b v="0"/>
    <n v="13"/>
    <b v="0"/>
    <m/>
    <n v="0"/>
    <n v="0"/>
    <m/>
    <x v="4"/>
    <b v="1"/>
    <s v="C1 - Local Collaboration"/>
    <x v="2"/>
    <x v="6"/>
  </r>
  <r>
    <x v="0"/>
    <x v="593"/>
    <x v="622"/>
    <x v="2"/>
    <n v="4"/>
    <d v="2016-10-31T00:00:00"/>
    <x v="262"/>
    <x v="300"/>
    <n v="38"/>
    <n v="12"/>
    <b v="1"/>
    <n v="12"/>
    <b v="0"/>
    <m/>
    <n v="0"/>
    <n v="0"/>
    <m/>
    <x v="184"/>
    <b v="1"/>
    <s v="C - Framework"/>
    <x v="0"/>
    <x v="3"/>
  </r>
  <r>
    <x v="4"/>
    <x v="858"/>
    <x v="911"/>
    <x v="0"/>
    <n v="6"/>
    <m/>
    <x v="423"/>
    <x v="443"/>
    <n v="24"/>
    <n v="24"/>
    <b v="0"/>
    <n v="12"/>
    <b v="0"/>
    <n v="12"/>
    <n v="0"/>
    <n v="0"/>
    <m/>
    <x v="291"/>
    <b v="1"/>
    <s v="C - Framework"/>
    <x v="4"/>
    <x v="6"/>
  </r>
  <r>
    <x v="8"/>
    <x v="858"/>
    <x v="747"/>
    <x v="7"/>
    <n v="6"/>
    <m/>
    <x v="6"/>
    <x v="6"/>
    <m/>
    <m/>
    <b v="0"/>
    <m/>
    <b v="0"/>
    <m/>
    <m/>
    <m/>
    <m/>
    <x v="4"/>
    <b v="1"/>
    <s v="B"/>
    <x v="2"/>
    <x v="6"/>
  </r>
  <r>
    <x v="4"/>
    <x v="858"/>
    <x v="911"/>
    <x v="0"/>
    <n v="6"/>
    <m/>
    <x v="423"/>
    <x v="443"/>
    <n v="24"/>
    <n v="24"/>
    <b v="0"/>
    <m/>
    <b v="0"/>
    <m/>
    <n v="0"/>
    <n v="0"/>
    <m/>
    <x v="291"/>
    <b v="1"/>
    <s v="C - Framework"/>
    <x v="4"/>
    <x v="6"/>
  </r>
  <r>
    <x v="4"/>
    <x v="858"/>
    <x v="911"/>
    <x v="0"/>
    <n v="6"/>
    <m/>
    <x v="423"/>
    <x v="443"/>
    <n v="24"/>
    <n v="24"/>
    <b v="0"/>
    <m/>
    <b v="0"/>
    <m/>
    <n v="0"/>
    <n v="0"/>
    <m/>
    <x v="291"/>
    <b v="1"/>
    <s v="C - Framework"/>
    <x v="4"/>
    <x v="6"/>
  </r>
  <r>
    <x v="4"/>
    <x v="858"/>
    <x v="911"/>
    <x v="0"/>
    <n v="6"/>
    <m/>
    <x v="423"/>
    <x v="443"/>
    <n v="24"/>
    <n v="24"/>
    <b v="0"/>
    <n v="12"/>
    <b v="0"/>
    <n v="12"/>
    <n v="0"/>
    <n v="0"/>
    <m/>
    <x v="291"/>
    <b v="1"/>
    <s v="C - Framework"/>
    <x v="4"/>
    <x v="6"/>
  </r>
  <r>
    <x v="4"/>
    <x v="858"/>
    <x v="911"/>
    <x v="0"/>
    <n v="6"/>
    <m/>
    <x v="423"/>
    <x v="443"/>
    <n v="24"/>
    <n v="24"/>
    <b v="0"/>
    <n v="12"/>
    <b v="0"/>
    <n v="12"/>
    <n v="0"/>
    <n v="0"/>
    <m/>
    <x v="291"/>
    <b v="1"/>
    <s v="C - Framework"/>
    <x v="4"/>
    <x v="6"/>
  </r>
  <r>
    <x v="4"/>
    <x v="858"/>
    <x v="911"/>
    <x v="0"/>
    <n v="6"/>
    <m/>
    <x v="423"/>
    <x v="443"/>
    <n v="24"/>
    <n v="24"/>
    <b v="0"/>
    <n v="12"/>
    <b v="0"/>
    <n v="12"/>
    <n v="0"/>
    <n v="0"/>
    <m/>
    <x v="291"/>
    <b v="1"/>
    <s v="C - Framework"/>
    <x v="4"/>
    <x v="6"/>
  </r>
  <r>
    <x v="4"/>
    <x v="858"/>
    <x v="911"/>
    <x v="0"/>
    <n v="6"/>
    <m/>
    <x v="423"/>
    <x v="443"/>
    <n v="24"/>
    <n v="24"/>
    <b v="0"/>
    <n v="12"/>
    <b v="0"/>
    <n v="12"/>
    <n v="0"/>
    <n v="0"/>
    <m/>
    <x v="291"/>
    <b v="1"/>
    <s v="C - Framework"/>
    <x v="4"/>
    <x v="6"/>
  </r>
  <r>
    <x v="0"/>
    <x v="859"/>
    <x v="912"/>
    <x v="0"/>
    <n v="6"/>
    <m/>
    <x v="301"/>
    <x v="174"/>
    <n v="48"/>
    <n v="0"/>
    <b v="0"/>
    <m/>
    <b v="0"/>
    <m/>
    <n v="0"/>
    <n v="0"/>
    <m/>
    <x v="4"/>
    <b v="1"/>
    <s v="B"/>
    <x v="0"/>
    <x v="6"/>
  </r>
  <r>
    <x v="10"/>
    <x v="244"/>
    <x v="913"/>
    <x v="6"/>
    <n v="4"/>
    <m/>
    <x v="6"/>
    <x v="6"/>
    <m/>
    <m/>
    <b v="0"/>
    <m/>
    <b v="0"/>
    <m/>
    <m/>
    <m/>
    <d v="2016-09-01T00:00:00"/>
    <x v="292"/>
    <b v="1"/>
    <s v="C - Framework"/>
    <x v="2"/>
    <x v="3"/>
  </r>
  <r>
    <x v="2"/>
    <x v="244"/>
    <x v="914"/>
    <x v="6"/>
    <n v="4"/>
    <m/>
    <x v="6"/>
    <x v="6"/>
    <m/>
    <m/>
    <b v="0"/>
    <m/>
    <b v="0"/>
    <m/>
    <m/>
    <m/>
    <d v="2016-09-01T00:00:00"/>
    <x v="197"/>
    <b v="1"/>
    <s v="C - Framework"/>
    <x v="2"/>
    <x v="3"/>
  </r>
  <r>
    <x v="8"/>
    <x v="860"/>
    <x v="915"/>
    <x v="7"/>
    <n v="6"/>
    <m/>
    <x v="233"/>
    <x v="444"/>
    <n v="0"/>
    <m/>
    <b v="0"/>
    <m/>
    <b v="0"/>
    <m/>
    <n v="0"/>
    <n v="0"/>
    <m/>
    <x v="4"/>
    <b v="1"/>
    <s v="B"/>
    <x v="2"/>
    <x v="6"/>
  </r>
  <r>
    <x v="3"/>
    <x v="861"/>
    <x v="916"/>
    <x v="6"/>
    <n v="2"/>
    <m/>
    <x v="424"/>
    <x v="445"/>
    <n v="36"/>
    <n v="12"/>
    <b v="1"/>
    <n v="12"/>
    <b v="0"/>
    <m/>
    <n v="8000000"/>
    <n v="0"/>
    <d v="2016-03-01T00:00:00"/>
    <x v="293"/>
    <b v="1"/>
    <s v="B"/>
    <x v="0"/>
    <x v="4"/>
  </r>
  <r>
    <x v="0"/>
    <x v="862"/>
    <x v="917"/>
    <x v="1"/>
    <n v="6"/>
    <m/>
    <x v="425"/>
    <x v="446"/>
    <n v="24"/>
    <m/>
    <b v="1"/>
    <n v="12"/>
    <b v="1"/>
    <n v="12"/>
    <n v="0"/>
    <n v="0"/>
    <m/>
    <x v="4"/>
    <b v="1"/>
    <s v="B"/>
    <x v="0"/>
    <x v="6"/>
  </r>
  <r>
    <x v="0"/>
    <x v="863"/>
    <x v="918"/>
    <x v="4"/>
    <n v="3"/>
    <m/>
    <x v="426"/>
    <x v="447"/>
    <n v="36"/>
    <n v="12"/>
    <b v="1"/>
    <n v="12"/>
    <b v="0"/>
    <m/>
    <n v="0"/>
    <n v="0"/>
    <m/>
    <x v="4"/>
    <b v="1"/>
    <s v="B"/>
    <x v="0"/>
    <x v="2"/>
  </r>
  <r>
    <x v="0"/>
    <x v="755"/>
    <x v="149"/>
    <x v="6"/>
    <n v="1"/>
    <d v="2016-09-02T00:00:00"/>
    <x v="356"/>
    <x v="374"/>
    <n v="36"/>
    <n v="18"/>
    <b v="1"/>
    <n v="12"/>
    <b v="1"/>
    <n v="6"/>
    <n v="5000000"/>
    <n v="200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5000000"/>
    <n v="20000000"/>
    <m/>
    <x v="4"/>
    <b v="1"/>
    <s v="B"/>
    <x v="0"/>
    <x v="0"/>
  </r>
  <r>
    <x v="0"/>
    <x v="864"/>
    <x v="919"/>
    <x v="6"/>
    <n v="6"/>
    <m/>
    <x v="291"/>
    <x v="448"/>
    <n v="36"/>
    <m/>
    <b v="0"/>
    <n v="12"/>
    <b v="1"/>
    <n v="12"/>
    <n v="0"/>
    <n v="0"/>
    <m/>
    <x v="4"/>
    <b v="1"/>
    <s v="B"/>
    <x v="2"/>
    <x v="6"/>
  </r>
  <r>
    <x v="0"/>
    <x v="755"/>
    <x v="149"/>
    <x v="6"/>
    <n v="1"/>
    <d v="2016-09-02T00:00:00"/>
    <x v="356"/>
    <x v="374"/>
    <n v="36"/>
    <n v="18"/>
    <b v="1"/>
    <n v="12"/>
    <b v="1"/>
    <n v="6"/>
    <n v="1000000"/>
    <n v="40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750000"/>
    <n v="30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300000"/>
    <n v="12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500000"/>
    <n v="20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750000"/>
    <n v="30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100000"/>
    <n v="400000"/>
    <m/>
    <x v="4"/>
    <b v="1"/>
    <s v="B"/>
    <x v="0"/>
    <x v="0"/>
  </r>
  <r>
    <x v="0"/>
    <x v="755"/>
    <x v="149"/>
    <x v="6"/>
    <n v="1"/>
    <d v="2016-09-02T00:00:00"/>
    <x v="356"/>
    <x v="374"/>
    <n v="36"/>
    <n v="18"/>
    <b v="1"/>
    <n v="12"/>
    <b v="1"/>
    <n v="6"/>
    <n v="500000"/>
    <n v="2000000"/>
    <m/>
    <x v="4"/>
    <b v="1"/>
    <s v="B"/>
    <x v="0"/>
    <x v="0"/>
  </r>
  <r>
    <x v="13"/>
    <x v="697"/>
    <x v="920"/>
    <x v="6"/>
    <n v="5"/>
    <m/>
    <x v="6"/>
    <x v="6"/>
    <m/>
    <m/>
    <b v="0"/>
    <m/>
    <b v="0"/>
    <m/>
    <n v="0"/>
    <n v="0"/>
    <m/>
    <x v="213"/>
    <b v="1"/>
    <s v="B"/>
    <x v="2"/>
    <x v="5"/>
  </r>
  <r>
    <x v="0"/>
    <x v="818"/>
    <x v="873"/>
    <x v="1"/>
    <n v="5"/>
    <d v="2016-09-14T00:00:00"/>
    <x v="395"/>
    <x v="416"/>
    <n v="36"/>
    <n v="12"/>
    <b v="1"/>
    <n v="12"/>
    <b v="1"/>
    <n v="12"/>
    <n v="0"/>
    <n v="0"/>
    <d v="2015-10-27T00:00:00"/>
    <x v="276"/>
    <b v="1"/>
    <s v="B"/>
    <x v="0"/>
    <x v="5"/>
  </r>
  <r>
    <x v="0"/>
    <x v="865"/>
    <x v="921"/>
    <x v="1"/>
    <n v="6"/>
    <m/>
    <x v="427"/>
    <x v="449"/>
    <n v="36"/>
    <m/>
    <b v="0"/>
    <n v="12"/>
    <b v="0"/>
    <m/>
    <n v="0"/>
    <n v="0"/>
    <m/>
    <x v="4"/>
    <b v="1"/>
    <s v="B"/>
    <x v="2"/>
    <x v="6"/>
  </r>
  <r>
    <x v="0"/>
    <x v="866"/>
    <x v="922"/>
    <x v="1"/>
    <n v="2"/>
    <d v="2015-02-17T00:00:00"/>
    <x v="428"/>
    <x v="450"/>
    <n v="36"/>
    <m/>
    <b v="1"/>
    <n v="9"/>
    <b v="1"/>
    <n v="12"/>
    <n v="0"/>
    <n v="0"/>
    <m/>
    <x v="4"/>
    <b v="1"/>
    <s v="B"/>
    <x v="0"/>
    <x v="4"/>
  </r>
  <r>
    <x v="3"/>
    <x v="867"/>
    <x v="340"/>
    <x v="2"/>
    <n v="1"/>
    <d v="2016-09-12T00:00:00"/>
    <x v="284"/>
    <x v="351"/>
    <n v="24"/>
    <n v="41"/>
    <b v="1"/>
    <n v="12"/>
    <b v="1"/>
    <n v="29"/>
    <n v="350000"/>
    <n v="1400000"/>
    <m/>
    <x v="4"/>
    <b v="1"/>
    <s v="A"/>
    <x v="0"/>
    <x v="0"/>
  </r>
  <r>
    <x v="3"/>
    <x v="868"/>
    <x v="471"/>
    <x v="2"/>
    <n v="5"/>
    <d v="2017-08-22T00:00:00"/>
    <x v="361"/>
    <x v="15"/>
    <n v="36"/>
    <n v="23"/>
    <b v="1"/>
    <n v="12"/>
    <b v="1"/>
    <n v="11"/>
    <n v="70000000"/>
    <n v="0"/>
    <d v="2016-11-01T00:00:00"/>
    <x v="294"/>
    <b v="1"/>
    <s v="B"/>
    <x v="0"/>
    <x v="5"/>
  </r>
  <r>
    <x v="3"/>
    <x v="868"/>
    <x v="471"/>
    <x v="2"/>
    <n v="5"/>
    <d v="2017-08-22T00:00:00"/>
    <x v="361"/>
    <x v="15"/>
    <n v="36"/>
    <n v="23"/>
    <b v="1"/>
    <n v="12"/>
    <b v="1"/>
    <n v="11"/>
    <n v="35000000"/>
    <n v="0"/>
    <d v="2016-11-01T00:00:00"/>
    <x v="294"/>
    <b v="1"/>
    <s v="B"/>
    <x v="0"/>
    <x v="5"/>
  </r>
  <r>
    <x v="3"/>
    <x v="868"/>
    <x v="471"/>
    <x v="2"/>
    <n v="5"/>
    <d v="2017-08-22T00:00:00"/>
    <x v="361"/>
    <x v="15"/>
    <n v="36"/>
    <n v="23"/>
    <b v="1"/>
    <n v="12"/>
    <b v="1"/>
    <n v="11"/>
    <n v="0"/>
    <n v="0"/>
    <d v="2016-11-01T00:00:00"/>
    <x v="294"/>
    <b v="1"/>
    <s v="B"/>
    <x v="0"/>
    <x v="5"/>
  </r>
  <r>
    <x v="0"/>
    <x v="749"/>
    <x v="784"/>
    <x v="5"/>
    <n v="3"/>
    <m/>
    <x v="269"/>
    <x v="287"/>
    <n v="36"/>
    <n v="12"/>
    <b v="1"/>
    <n v="12"/>
    <b v="1"/>
    <n v="6"/>
    <n v="0"/>
    <n v="0"/>
    <m/>
    <x v="4"/>
    <b v="1"/>
    <s v="B"/>
    <x v="0"/>
    <x v="2"/>
  </r>
  <r>
    <x v="0"/>
    <x v="749"/>
    <x v="784"/>
    <x v="5"/>
    <n v="3"/>
    <m/>
    <x v="269"/>
    <x v="287"/>
    <n v="36"/>
    <n v="12"/>
    <b v="1"/>
    <n v="12"/>
    <b v="1"/>
    <n v="6"/>
    <n v="0"/>
    <n v="0"/>
    <m/>
    <x v="4"/>
    <b v="1"/>
    <s v="B"/>
    <x v="0"/>
    <x v="2"/>
  </r>
  <r>
    <x v="0"/>
    <x v="749"/>
    <x v="784"/>
    <x v="5"/>
    <n v="3"/>
    <m/>
    <x v="269"/>
    <x v="287"/>
    <n v="36"/>
    <n v="12"/>
    <b v="1"/>
    <n v="12"/>
    <b v="1"/>
    <n v="6"/>
    <n v="0"/>
    <n v="0"/>
    <m/>
    <x v="4"/>
    <b v="1"/>
    <s v="B"/>
    <x v="0"/>
    <x v="2"/>
  </r>
  <r>
    <x v="0"/>
    <x v="749"/>
    <x v="784"/>
    <x v="5"/>
    <n v="3"/>
    <m/>
    <x v="269"/>
    <x v="287"/>
    <n v="36"/>
    <n v="12"/>
    <b v="1"/>
    <n v="12"/>
    <b v="1"/>
    <n v="6"/>
    <n v="0"/>
    <n v="0"/>
    <m/>
    <x v="4"/>
    <b v="1"/>
    <s v="B"/>
    <x v="0"/>
    <x v="2"/>
  </r>
  <r>
    <x v="3"/>
    <x v="869"/>
    <x v="923"/>
    <x v="1"/>
    <n v="5"/>
    <d v="2017-08-29T00:00:00"/>
    <x v="429"/>
    <x v="451"/>
    <n v="24"/>
    <n v="24"/>
    <b v="1"/>
    <n v="12"/>
    <b v="1"/>
    <n v="18"/>
    <n v="0"/>
    <n v="0"/>
    <m/>
    <x v="295"/>
    <b v="1"/>
    <s v="B"/>
    <x v="0"/>
    <x v="5"/>
  </r>
  <r>
    <x v="4"/>
    <x v="870"/>
    <x v="547"/>
    <x v="1"/>
    <n v="5"/>
    <m/>
    <x v="6"/>
    <x v="6"/>
    <m/>
    <m/>
    <b v="0"/>
    <m/>
    <b v="0"/>
    <m/>
    <m/>
    <m/>
    <m/>
    <x v="4"/>
    <b v="1"/>
    <s v="B"/>
    <x v="2"/>
    <x v="5"/>
  </r>
  <r>
    <x v="4"/>
    <x v="871"/>
    <x v="924"/>
    <x v="6"/>
    <n v="1"/>
    <m/>
    <x v="430"/>
    <x v="452"/>
    <n v="24"/>
    <n v="24"/>
    <b v="0"/>
    <m/>
    <b v="0"/>
    <m/>
    <n v="0"/>
    <m/>
    <d v="2017-11-06T00:00:00"/>
    <x v="296"/>
    <b v="1"/>
    <s v="B"/>
    <x v="4"/>
    <x v="0"/>
  </r>
  <r>
    <x v="3"/>
    <x v="872"/>
    <x v="925"/>
    <x v="6"/>
    <n v="1"/>
    <d v="2018-06-14T00:00:00"/>
    <x v="278"/>
    <x v="293"/>
    <n v="36"/>
    <n v="12"/>
    <b v="1"/>
    <n v="12"/>
    <b v="0"/>
    <m/>
    <n v="1125000"/>
    <n v="4500000"/>
    <d v="2017-09-04T00:00:00"/>
    <x v="297"/>
    <b v="1"/>
    <s v="B"/>
    <x v="0"/>
    <x v="0"/>
  </r>
  <r>
    <x v="3"/>
    <x v="873"/>
    <x v="926"/>
    <x v="2"/>
    <n v="1"/>
    <d v="2017-07-25T00:00:00"/>
    <x v="431"/>
    <x v="453"/>
    <n v="24"/>
    <n v="28"/>
    <b v="1"/>
    <n v="12"/>
    <b v="1"/>
    <n v="19"/>
    <n v="1250000"/>
    <n v="5000000"/>
    <d v="2017-01-16T00:00:00"/>
    <x v="298"/>
    <b v="1"/>
    <s v="B"/>
    <x v="0"/>
    <x v="0"/>
  </r>
  <r>
    <x v="3"/>
    <x v="874"/>
    <x v="927"/>
    <x v="6"/>
    <n v="1"/>
    <d v="2017-05-25T00:00:00"/>
    <x v="432"/>
    <x v="454"/>
    <n v="36"/>
    <n v="12"/>
    <b v="1"/>
    <n v="12"/>
    <b v="0"/>
    <m/>
    <n v="20000"/>
    <n v="80000"/>
    <d v="2016-11-28T00:00:00"/>
    <x v="299"/>
    <b v="1"/>
    <s v="C1 - Local Collaboration"/>
    <x v="0"/>
    <x v="0"/>
  </r>
  <r>
    <x v="0"/>
    <x v="793"/>
    <x v="928"/>
    <x v="0"/>
    <n v="3"/>
    <m/>
    <x v="284"/>
    <x v="149"/>
    <n v="36"/>
    <n v="12"/>
    <b v="1"/>
    <n v="1"/>
    <b v="1"/>
    <n v="1"/>
    <n v="0"/>
    <n v="0"/>
    <m/>
    <x v="4"/>
    <b v="1"/>
    <s v="B"/>
    <x v="0"/>
    <x v="2"/>
  </r>
  <r>
    <x v="0"/>
    <x v="793"/>
    <x v="929"/>
    <x v="0"/>
    <n v="3"/>
    <m/>
    <x v="284"/>
    <x v="149"/>
    <n v="36"/>
    <n v="12"/>
    <b v="1"/>
    <n v="1"/>
    <b v="1"/>
    <n v="1"/>
    <n v="0"/>
    <n v="0"/>
    <m/>
    <x v="4"/>
    <b v="1"/>
    <s v="B"/>
    <x v="0"/>
    <x v="2"/>
  </r>
  <r>
    <x v="0"/>
    <x v="793"/>
    <x v="443"/>
    <x v="0"/>
    <n v="3"/>
    <m/>
    <x v="284"/>
    <x v="149"/>
    <n v="36"/>
    <n v="12"/>
    <b v="1"/>
    <n v="1"/>
    <b v="1"/>
    <n v="1"/>
    <n v="0"/>
    <n v="0"/>
    <m/>
    <x v="4"/>
    <b v="1"/>
    <s v="B"/>
    <x v="0"/>
    <x v="2"/>
  </r>
  <r>
    <x v="0"/>
    <x v="593"/>
    <x v="622"/>
    <x v="2"/>
    <n v="4"/>
    <d v="2016-10-31T00:00:00"/>
    <x v="262"/>
    <x v="300"/>
    <n v="38"/>
    <n v="12"/>
    <b v="1"/>
    <n v="12"/>
    <b v="0"/>
    <m/>
    <n v="0"/>
    <n v="0"/>
    <m/>
    <x v="184"/>
    <b v="1"/>
    <s v="C - Framework"/>
    <x v="0"/>
    <x v="3"/>
  </r>
  <r>
    <x v="9"/>
    <x v="875"/>
    <x v="930"/>
    <x v="2"/>
    <n v="1"/>
    <m/>
    <x v="6"/>
    <x v="6"/>
    <m/>
    <m/>
    <b v="0"/>
    <m/>
    <b v="0"/>
    <m/>
    <n v="0"/>
    <n v="0"/>
    <m/>
    <x v="4"/>
    <b v="0"/>
    <s v="B"/>
    <x v="2"/>
    <x v="0"/>
  </r>
  <r>
    <x v="9"/>
    <x v="876"/>
    <x v="931"/>
    <x v="1"/>
    <n v="1"/>
    <m/>
    <x v="6"/>
    <x v="6"/>
    <m/>
    <m/>
    <b v="0"/>
    <m/>
    <b v="0"/>
    <m/>
    <n v="0"/>
    <n v="0"/>
    <m/>
    <x v="4"/>
    <b v="0"/>
    <s v="B"/>
    <x v="2"/>
    <x v="0"/>
  </r>
  <r>
    <x v="9"/>
    <x v="877"/>
    <x v="932"/>
    <x v="6"/>
    <n v="1"/>
    <m/>
    <x v="6"/>
    <x v="6"/>
    <m/>
    <m/>
    <b v="0"/>
    <m/>
    <b v="0"/>
    <m/>
    <n v="0"/>
    <n v="0"/>
    <m/>
    <x v="4"/>
    <b v="0"/>
    <s v="B"/>
    <x v="2"/>
    <x v="0"/>
  </r>
  <r>
    <x v="9"/>
    <x v="878"/>
    <x v="933"/>
    <x v="2"/>
    <n v="1"/>
    <m/>
    <x v="6"/>
    <x v="6"/>
    <m/>
    <m/>
    <b v="0"/>
    <m/>
    <b v="0"/>
    <m/>
    <m/>
    <m/>
    <m/>
    <x v="4"/>
    <b v="0"/>
    <s v="B"/>
    <x v="2"/>
    <x v="0"/>
  </r>
  <r>
    <x v="9"/>
    <x v="879"/>
    <x v="934"/>
    <x v="1"/>
    <n v="1"/>
    <m/>
    <x v="6"/>
    <x v="6"/>
    <m/>
    <m/>
    <b v="0"/>
    <m/>
    <b v="0"/>
    <m/>
    <n v="0"/>
    <n v="0"/>
    <m/>
    <x v="4"/>
    <b v="0"/>
    <s v="B"/>
    <x v="2"/>
    <x v="0"/>
  </r>
  <r>
    <x v="7"/>
    <x v="880"/>
    <x v="935"/>
    <x v="2"/>
    <n v="1"/>
    <m/>
    <x v="6"/>
    <x v="6"/>
    <m/>
    <m/>
    <b v="0"/>
    <m/>
    <b v="0"/>
    <m/>
    <n v="0"/>
    <n v="0"/>
    <m/>
    <x v="4"/>
    <b v="0"/>
    <s v="B"/>
    <x v="2"/>
    <x v="0"/>
  </r>
  <r>
    <x v="9"/>
    <x v="881"/>
    <x v="936"/>
    <x v="6"/>
    <n v="1"/>
    <m/>
    <x v="6"/>
    <x v="6"/>
    <m/>
    <m/>
    <b v="0"/>
    <m/>
    <b v="0"/>
    <m/>
    <n v="0"/>
    <n v="0"/>
    <m/>
    <x v="4"/>
    <b v="0"/>
    <s v="B"/>
    <x v="2"/>
    <x v="0"/>
  </r>
  <r>
    <x v="9"/>
    <x v="882"/>
    <x v="937"/>
    <x v="6"/>
    <n v="1"/>
    <m/>
    <x v="6"/>
    <x v="6"/>
    <m/>
    <m/>
    <b v="0"/>
    <m/>
    <b v="0"/>
    <m/>
    <n v="0"/>
    <n v="0"/>
    <m/>
    <x v="4"/>
    <b v="0"/>
    <s v="B"/>
    <x v="2"/>
    <x v="0"/>
  </r>
  <r>
    <x v="9"/>
    <x v="883"/>
    <x v="938"/>
    <x v="1"/>
    <n v="1"/>
    <m/>
    <x v="6"/>
    <x v="6"/>
    <m/>
    <m/>
    <b v="0"/>
    <m/>
    <b v="0"/>
    <m/>
    <n v="0"/>
    <n v="0"/>
    <m/>
    <x v="4"/>
    <b v="0"/>
    <s v="B"/>
    <x v="2"/>
    <x v="0"/>
  </r>
  <r>
    <x v="9"/>
    <x v="884"/>
    <x v="813"/>
    <x v="7"/>
    <n v="1"/>
    <m/>
    <x v="6"/>
    <x v="6"/>
    <m/>
    <m/>
    <b v="0"/>
    <m/>
    <b v="0"/>
    <m/>
    <n v="0"/>
    <n v="0"/>
    <m/>
    <x v="4"/>
    <b v="0"/>
    <s v="B"/>
    <x v="2"/>
    <x v="0"/>
  </r>
  <r>
    <x v="7"/>
    <x v="885"/>
    <x v="209"/>
    <x v="1"/>
    <n v="1"/>
    <m/>
    <x v="6"/>
    <x v="6"/>
    <m/>
    <m/>
    <b v="0"/>
    <m/>
    <b v="0"/>
    <m/>
    <n v="0"/>
    <n v="0"/>
    <m/>
    <x v="4"/>
    <b v="0"/>
    <s v="B"/>
    <x v="2"/>
    <x v="0"/>
  </r>
  <r>
    <x v="9"/>
    <x v="886"/>
    <x v="939"/>
    <x v="2"/>
    <n v="1"/>
    <m/>
    <x v="6"/>
    <x v="6"/>
    <m/>
    <m/>
    <b v="0"/>
    <m/>
    <b v="0"/>
    <m/>
    <n v="0"/>
    <n v="0"/>
    <m/>
    <x v="4"/>
    <b v="0"/>
    <s v="B"/>
    <x v="2"/>
    <x v="0"/>
  </r>
  <r>
    <x v="9"/>
    <x v="887"/>
    <x v="940"/>
    <x v="1"/>
    <n v="1"/>
    <m/>
    <x v="6"/>
    <x v="6"/>
    <m/>
    <m/>
    <b v="0"/>
    <m/>
    <b v="0"/>
    <m/>
    <n v="0"/>
    <n v="0"/>
    <m/>
    <x v="4"/>
    <b v="0"/>
    <s v="B"/>
    <x v="2"/>
    <x v="0"/>
  </r>
  <r>
    <x v="9"/>
    <x v="888"/>
    <x v="941"/>
    <x v="1"/>
    <n v="1"/>
    <m/>
    <x v="6"/>
    <x v="6"/>
    <m/>
    <m/>
    <b v="0"/>
    <m/>
    <b v="0"/>
    <m/>
    <n v="0"/>
    <n v="0"/>
    <m/>
    <x v="4"/>
    <b v="0"/>
    <s v="B"/>
    <x v="2"/>
    <x v="0"/>
  </r>
  <r>
    <x v="9"/>
    <x v="889"/>
    <x v="548"/>
    <x v="2"/>
    <n v="1"/>
    <m/>
    <x v="6"/>
    <x v="6"/>
    <m/>
    <m/>
    <b v="0"/>
    <m/>
    <b v="0"/>
    <m/>
    <n v="0"/>
    <n v="0"/>
    <m/>
    <x v="4"/>
    <b v="0"/>
    <s v="B"/>
    <x v="2"/>
    <x v="0"/>
  </r>
  <r>
    <x v="9"/>
    <x v="890"/>
    <x v="942"/>
    <x v="1"/>
    <n v="1"/>
    <m/>
    <x v="6"/>
    <x v="6"/>
    <m/>
    <m/>
    <b v="0"/>
    <m/>
    <b v="0"/>
    <m/>
    <n v="0"/>
    <n v="0"/>
    <m/>
    <x v="4"/>
    <b v="0"/>
    <s v="B"/>
    <x v="2"/>
    <x v="0"/>
  </r>
  <r>
    <x v="3"/>
    <x v="891"/>
    <x v="45"/>
    <x v="1"/>
    <n v="3"/>
    <m/>
    <x v="402"/>
    <x v="351"/>
    <n v="36"/>
    <n v="12"/>
    <b v="1"/>
    <n v="12"/>
    <b v="1"/>
    <n v="8"/>
    <n v="0"/>
    <n v="0"/>
    <m/>
    <x v="205"/>
    <b v="1"/>
    <s v="B"/>
    <x v="0"/>
    <x v="2"/>
  </r>
  <r>
    <x v="0"/>
    <x v="892"/>
    <x v="943"/>
    <x v="6"/>
    <n v="1"/>
    <d v="2016-11-01T00:00:00"/>
    <x v="284"/>
    <x v="306"/>
    <n v="48"/>
    <n v="10"/>
    <b v="1"/>
    <n v="4"/>
    <b v="1"/>
    <n v="6"/>
    <n v="5000"/>
    <n v="20000"/>
    <m/>
    <x v="4"/>
    <b v="1"/>
    <s v="A"/>
    <x v="0"/>
    <x v="0"/>
  </r>
  <r>
    <x v="0"/>
    <x v="808"/>
    <x v="944"/>
    <x v="1"/>
    <n v="1"/>
    <m/>
    <x v="284"/>
    <x v="290"/>
    <n v="24"/>
    <n v="24"/>
    <b v="1"/>
    <n v="12"/>
    <b v="0"/>
    <m/>
    <n v="0"/>
    <n v="0"/>
    <m/>
    <x v="4"/>
    <b v="1"/>
    <s v="B"/>
    <x v="5"/>
    <x v="0"/>
  </r>
  <r>
    <x v="3"/>
    <x v="893"/>
    <x v="945"/>
    <x v="1"/>
    <n v="2"/>
    <d v="2017-07-18T00:00:00"/>
    <x v="433"/>
    <x v="455"/>
    <n v="72"/>
    <n v="48"/>
    <b v="0"/>
    <n v="24"/>
    <b v="0"/>
    <m/>
    <n v="100000000"/>
    <n v="750000000"/>
    <d v="2016-08-01T00:00:00"/>
    <x v="300"/>
    <b v="1"/>
    <s v="C - Framework"/>
    <x v="16"/>
    <x v="4"/>
  </r>
  <r>
    <x v="0"/>
    <x v="894"/>
    <x v="946"/>
    <x v="2"/>
    <n v="1"/>
    <d v="2016-10-14T00:00:00"/>
    <x v="434"/>
    <x v="456"/>
    <n v="36"/>
    <n v="0"/>
    <b v="1"/>
    <n v="12"/>
    <b v="0"/>
    <n v="0"/>
    <n v="1250000"/>
    <n v="4500000"/>
    <m/>
    <x v="4"/>
    <b v="1"/>
    <s v="A"/>
    <x v="12"/>
    <x v="0"/>
  </r>
  <r>
    <x v="0"/>
    <x v="894"/>
    <x v="946"/>
    <x v="2"/>
    <n v="1"/>
    <d v="2016-10-14T00:00:00"/>
    <x v="434"/>
    <x v="456"/>
    <n v="36"/>
    <n v="0"/>
    <b v="1"/>
    <n v="12"/>
    <b v="0"/>
    <n v="0"/>
    <n v="10000"/>
    <n v="40000"/>
    <m/>
    <x v="4"/>
    <b v="1"/>
    <s v="A"/>
    <x v="12"/>
    <x v="0"/>
  </r>
  <r>
    <x v="0"/>
    <x v="894"/>
    <x v="946"/>
    <x v="2"/>
    <n v="1"/>
    <d v="2016-10-14T00:00:00"/>
    <x v="434"/>
    <x v="456"/>
    <n v="36"/>
    <n v="0"/>
    <b v="1"/>
    <n v="12"/>
    <b v="0"/>
    <n v="0"/>
    <n v="10000"/>
    <n v="40000"/>
    <m/>
    <x v="4"/>
    <b v="1"/>
    <s v="A"/>
    <x v="12"/>
    <x v="0"/>
  </r>
  <r>
    <x v="0"/>
    <x v="895"/>
    <x v="947"/>
    <x v="1"/>
    <n v="3"/>
    <m/>
    <x v="435"/>
    <x v="457"/>
    <n v="36"/>
    <n v="12"/>
    <b v="1"/>
    <n v="12"/>
    <b v="0"/>
    <m/>
    <n v="0"/>
    <n v="0"/>
    <m/>
    <x v="4"/>
    <b v="1"/>
    <s v="B"/>
    <x v="0"/>
    <x v="2"/>
  </r>
  <r>
    <x v="0"/>
    <x v="896"/>
    <x v="824"/>
    <x v="2"/>
    <n v="3"/>
    <m/>
    <x v="436"/>
    <x v="458"/>
    <n v="36"/>
    <n v="12"/>
    <b v="1"/>
    <n v="12"/>
    <b v="1"/>
    <n v="6"/>
    <n v="0"/>
    <n v="0"/>
    <m/>
    <x v="4"/>
    <b v="1"/>
    <s v="B"/>
    <x v="0"/>
    <x v="2"/>
  </r>
  <r>
    <x v="3"/>
    <x v="589"/>
    <x v="618"/>
    <x v="2"/>
    <n v="4"/>
    <d v="2016-11-01T00:00:00"/>
    <x v="284"/>
    <x v="226"/>
    <n v="24"/>
    <n v="12"/>
    <b v="1"/>
    <n v="12"/>
    <b v="1"/>
    <n v="30"/>
    <n v="0"/>
    <n v="0"/>
    <m/>
    <x v="184"/>
    <b v="1"/>
    <s v="B"/>
    <x v="0"/>
    <x v="3"/>
  </r>
  <r>
    <x v="0"/>
    <x v="593"/>
    <x v="622"/>
    <x v="2"/>
    <n v="4"/>
    <d v="2016-10-31T00:00:00"/>
    <x v="262"/>
    <x v="300"/>
    <n v="38"/>
    <n v="12"/>
    <b v="1"/>
    <n v="12"/>
    <b v="0"/>
    <m/>
    <n v="0"/>
    <n v="0"/>
    <m/>
    <x v="184"/>
    <b v="1"/>
    <s v="C - Framework"/>
    <x v="0"/>
    <x v="3"/>
  </r>
  <r>
    <x v="3"/>
    <x v="589"/>
    <x v="618"/>
    <x v="2"/>
    <n v="4"/>
    <m/>
    <x v="284"/>
    <x v="226"/>
    <n v="24"/>
    <n v="12"/>
    <b v="1"/>
    <n v="12"/>
    <b v="1"/>
    <n v="30"/>
    <n v="0"/>
    <n v="0"/>
    <m/>
    <x v="184"/>
    <b v="1"/>
    <s v="B"/>
    <x v="0"/>
    <x v="3"/>
  </r>
  <r>
    <x v="0"/>
    <x v="593"/>
    <x v="622"/>
    <x v="2"/>
    <n v="4"/>
    <d v="2016-10-31T00:00:00"/>
    <x v="262"/>
    <x v="300"/>
    <n v="38"/>
    <n v="12"/>
    <b v="1"/>
    <n v="12"/>
    <b v="0"/>
    <m/>
    <n v="0"/>
    <n v="0"/>
    <m/>
    <x v="184"/>
    <b v="1"/>
    <s v="C - Framework"/>
    <x v="0"/>
    <x v="3"/>
  </r>
  <r>
    <x v="3"/>
    <x v="897"/>
    <x v="512"/>
    <x v="4"/>
    <n v="1"/>
    <d v="2017-10-31T00:00:00"/>
    <x v="437"/>
    <x v="384"/>
    <n v="24"/>
    <n v="24"/>
    <b v="1"/>
    <n v="12"/>
    <b v="1"/>
    <n v="12"/>
    <n v="2750000"/>
    <n v="11000000"/>
    <d v="2017-01-30T00:00:00"/>
    <x v="301"/>
    <b v="1"/>
    <s v="B"/>
    <x v="0"/>
    <x v="0"/>
  </r>
  <r>
    <x v="0"/>
    <x v="898"/>
    <x v="948"/>
    <x v="2"/>
    <n v="6"/>
    <m/>
    <x v="220"/>
    <x v="289"/>
    <n v="24"/>
    <m/>
    <b v="1"/>
    <n v="12"/>
    <b v="0"/>
    <n v="12"/>
    <n v="0"/>
    <n v="0"/>
    <m/>
    <x v="4"/>
    <b v="1"/>
    <s v="B"/>
    <x v="2"/>
    <x v="6"/>
  </r>
  <r>
    <x v="3"/>
    <x v="581"/>
    <x v="610"/>
    <x v="6"/>
    <n v="3"/>
    <d v="2019-08-01T00:00:00"/>
    <x v="14"/>
    <x v="15"/>
    <n v="24"/>
    <n v="24"/>
    <b v="1"/>
    <n v="12"/>
    <b v="0"/>
    <n v="12"/>
    <n v="0"/>
    <n v="0"/>
    <m/>
    <x v="142"/>
    <b v="1"/>
    <s v="B"/>
    <x v="5"/>
    <x v="2"/>
  </r>
  <r>
    <x v="3"/>
    <x v="338"/>
    <x v="949"/>
    <x v="1"/>
    <n v="2"/>
    <d v="2018-07-02T00:00:00"/>
    <x v="166"/>
    <x v="177"/>
    <n v="36"/>
    <n v="12"/>
    <b v="1"/>
    <n v="12"/>
    <b v="0"/>
    <m/>
    <n v="0"/>
    <n v="0"/>
    <m/>
    <x v="110"/>
    <b v="1"/>
    <s v="B"/>
    <x v="0"/>
    <x v="4"/>
  </r>
  <r>
    <x v="3"/>
    <x v="338"/>
    <x v="950"/>
    <x v="1"/>
    <n v="2"/>
    <d v="2018-07-15T00:00:00"/>
    <x v="165"/>
    <x v="177"/>
    <n v="36"/>
    <n v="12"/>
    <b v="0"/>
    <n v="12"/>
    <b v="0"/>
    <m/>
    <n v="0"/>
    <n v="0"/>
    <m/>
    <x v="110"/>
    <b v="1"/>
    <s v="B"/>
    <x v="5"/>
    <x v="4"/>
  </r>
  <r>
    <x v="3"/>
    <x v="338"/>
    <x v="951"/>
    <x v="1"/>
    <n v="2"/>
    <d v="2018-09-10T00:00:00"/>
    <x v="165"/>
    <x v="177"/>
    <n v="36"/>
    <n v="12"/>
    <b v="0"/>
    <n v="12"/>
    <b v="0"/>
    <m/>
    <n v="0"/>
    <n v="0"/>
    <m/>
    <x v="110"/>
    <b v="1"/>
    <s v="B"/>
    <x v="5"/>
    <x v="4"/>
  </r>
  <r>
    <x v="4"/>
    <x v="899"/>
    <x v="952"/>
    <x v="7"/>
    <n v="2"/>
    <m/>
    <x v="6"/>
    <x v="6"/>
    <m/>
    <m/>
    <b v="0"/>
    <m/>
    <b v="0"/>
    <m/>
    <n v="0"/>
    <n v="0"/>
    <m/>
    <x v="110"/>
    <b v="1"/>
    <s v="B"/>
    <x v="2"/>
    <x v="4"/>
  </r>
  <r>
    <x v="3"/>
    <x v="338"/>
    <x v="953"/>
    <x v="1"/>
    <n v="2"/>
    <d v="2018-07-18T00:00:00"/>
    <x v="166"/>
    <x v="177"/>
    <n v="36"/>
    <n v="12"/>
    <b v="1"/>
    <n v="12"/>
    <b v="0"/>
    <m/>
    <n v="0"/>
    <n v="0"/>
    <m/>
    <x v="110"/>
    <b v="1"/>
    <s v="B"/>
    <x v="0"/>
    <x v="4"/>
  </r>
  <r>
    <x v="0"/>
    <x v="900"/>
    <x v="954"/>
    <x v="1"/>
    <n v="1"/>
    <d v="2015-04-01T00:00:00"/>
    <x v="70"/>
    <x v="157"/>
    <n v="24"/>
    <n v="24"/>
    <b v="1"/>
    <n v="12"/>
    <b v="1"/>
    <n v="12"/>
    <n v="0"/>
    <n v="0"/>
    <d v="2014-09-01T00:00:00"/>
    <x v="166"/>
    <b v="1"/>
    <s v="B"/>
    <x v="0"/>
    <x v="0"/>
  </r>
  <r>
    <x v="0"/>
    <x v="900"/>
    <x v="955"/>
    <x v="1"/>
    <n v="1"/>
    <d v="2015-04-01T00:00:00"/>
    <x v="70"/>
    <x v="157"/>
    <n v="24"/>
    <n v="24"/>
    <b v="1"/>
    <n v="12"/>
    <b v="1"/>
    <n v="12"/>
    <n v="0"/>
    <n v="0"/>
    <d v="2014-09-01T00:00:00"/>
    <x v="166"/>
    <b v="1"/>
    <s v="B"/>
    <x v="0"/>
    <x v="0"/>
  </r>
  <r>
    <x v="0"/>
    <x v="900"/>
    <x v="956"/>
    <x v="1"/>
    <n v="1"/>
    <d v="2015-04-01T00:00:00"/>
    <x v="70"/>
    <x v="157"/>
    <n v="24"/>
    <n v="24"/>
    <b v="1"/>
    <n v="12"/>
    <b v="1"/>
    <n v="12"/>
    <n v="0"/>
    <n v="0"/>
    <d v="2014-09-01T00:00:00"/>
    <x v="166"/>
    <b v="1"/>
    <s v="B"/>
    <x v="0"/>
    <x v="0"/>
  </r>
  <r>
    <x v="8"/>
    <x v="555"/>
    <x v="957"/>
    <x v="7"/>
    <n v="2"/>
    <m/>
    <x v="6"/>
    <x v="6"/>
    <m/>
    <m/>
    <b v="0"/>
    <m/>
    <b v="0"/>
    <m/>
    <n v="0"/>
    <n v="0"/>
    <m/>
    <x v="4"/>
    <b v="1"/>
    <s v="B"/>
    <x v="2"/>
    <x v="4"/>
  </r>
  <r>
    <x v="8"/>
    <x v="901"/>
    <x v="581"/>
    <x v="7"/>
    <n v="2"/>
    <m/>
    <x v="6"/>
    <x v="6"/>
    <m/>
    <m/>
    <b v="0"/>
    <m/>
    <b v="0"/>
    <m/>
    <m/>
    <m/>
    <m/>
    <x v="4"/>
    <b v="1"/>
    <s v="B"/>
    <x v="2"/>
    <x v="4"/>
  </r>
  <r>
    <x v="0"/>
    <x v="555"/>
    <x v="957"/>
    <x v="1"/>
    <n v="2"/>
    <m/>
    <x v="269"/>
    <x v="287"/>
    <n v="24"/>
    <m/>
    <b v="1"/>
    <n v="12"/>
    <b v="1"/>
    <n v="18"/>
    <n v="0"/>
    <n v="0"/>
    <m/>
    <x v="176"/>
    <b v="1"/>
    <s v="B"/>
    <x v="0"/>
    <x v="4"/>
  </r>
  <r>
    <x v="0"/>
    <x v="902"/>
    <x v="958"/>
    <x v="6"/>
    <n v="6"/>
    <d v="2017-01-02T00:00:00"/>
    <x v="438"/>
    <x v="459"/>
    <n v="12"/>
    <m/>
    <b v="0"/>
    <m/>
    <b v="0"/>
    <m/>
    <n v="1000000"/>
    <n v="1000000"/>
    <m/>
    <x v="4"/>
    <b v="1"/>
    <s v="C1 - Local Collaboration"/>
    <x v="2"/>
    <x v="6"/>
  </r>
  <r>
    <x v="8"/>
    <x v="244"/>
    <x v="959"/>
    <x v="7"/>
    <n v="10"/>
    <m/>
    <x v="439"/>
    <x v="318"/>
    <n v="12"/>
    <m/>
    <b v="0"/>
    <n v="12"/>
    <b v="0"/>
    <n v="12"/>
    <n v="0"/>
    <n v="0"/>
    <m/>
    <x v="4"/>
    <b v="1"/>
    <s v="(Blank)"/>
    <x v="2"/>
    <x v="1"/>
  </r>
  <r>
    <x v="0"/>
    <x v="903"/>
    <x v="960"/>
    <x v="1"/>
    <n v="6"/>
    <m/>
    <x v="440"/>
    <x v="460"/>
    <n v="36"/>
    <m/>
    <b v="1"/>
    <n v="12"/>
    <b v="1"/>
    <n v="3"/>
    <n v="0"/>
    <n v="0"/>
    <m/>
    <x v="4"/>
    <b v="1"/>
    <s v="B"/>
    <x v="0"/>
    <x v="6"/>
  </r>
  <r>
    <x v="3"/>
    <x v="904"/>
    <x v="961"/>
    <x v="6"/>
    <n v="5"/>
    <d v="2019-08-01T00:00:00"/>
    <x v="441"/>
    <x v="461"/>
    <n v="24"/>
    <n v="24"/>
    <b v="1"/>
    <n v="12"/>
    <b v="0"/>
    <n v="12"/>
    <n v="40000"/>
    <n v="2.5"/>
    <d v="2017-03-15T00:00:00"/>
    <x v="292"/>
    <b v="1"/>
    <s v="B"/>
    <x v="5"/>
    <x v="5"/>
  </r>
  <r>
    <x v="4"/>
    <x v="905"/>
    <x v="962"/>
    <x v="7"/>
    <n v="2"/>
    <m/>
    <x v="6"/>
    <x v="6"/>
    <m/>
    <m/>
    <b v="0"/>
    <m/>
    <b v="0"/>
    <m/>
    <n v="0"/>
    <n v="0"/>
    <m/>
    <x v="110"/>
    <b v="1"/>
    <s v="B"/>
    <x v="2"/>
    <x v="4"/>
  </r>
  <r>
    <x v="3"/>
    <x v="710"/>
    <x v="739"/>
    <x v="1"/>
    <n v="3"/>
    <m/>
    <x v="333"/>
    <x v="351"/>
    <n v="24"/>
    <n v="24"/>
    <b v="1"/>
    <n v="12"/>
    <b v="1"/>
    <n v="24"/>
    <n v="0"/>
    <n v="0"/>
    <m/>
    <x v="4"/>
    <b v="1"/>
    <s v="B"/>
    <x v="0"/>
    <x v="2"/>
  </r>
  <r>
    <x v="3"/>
    <x v="710"/>
    <x v="739"/>
    <x v="1"/>
    <n v="3"/>
    <m/>
    <x v="333"/>
    <x v="351"/>
    <n v="24"/>
    <n v="24"/>
    <b v="1"/>
    <n v="12"/>
    <b v="1"/>
    <n v="24"/>
    <n v="0"/>
    <n v="0"/>
    <m/>
    <x v="4"/>
    <b v="1"/>
    <s v="B"/>
    <x v="0"/>
    <x v="2"/>
  </r>
  <r>
    <x v="0"/>
    <x v="756"/>
    <x v="963"/>
    <x v="1"/>
    <n v="1"/>
    <d v="2016-10-19T00:00:00"/>
    <x v="357"/>
    <x v="375"/>
    <n v="45"/>
    <n v="0"/>
    <b v="0"/>
    <m/>
    <b v="0"/>
    <m/>
    <n v="0"/>
    <n v="0"/>
    <m/>
    <x v="4"/>
    <b v="1"/>
    <s v="B"/>
    <x v="0"/>
    <x v="0"/>
  </r>
  <r>
    <x v="0"/>
    <x v="756"/>
    <x v="963"/>
    <x v="1"/>
    <n v="1"/>
    <d v="2016-10-19T00:00:00"/>
    <x v="357"/>
    <x v="375"/>
    <n v="45"/>
    <n v="0"/>
    <b v="0"/>
    <m/>
    <b v="0"/>
    <m/>
    <n v="0"/>
    <n v="0"/>
    <m/>
    <x v="4"/>
    <b v="1"/>
    <s v="B"/>
    <x v="0"/>
    <x v="0"/>
  </r>
  <r>
    <x v="3"/>
    <x v="906"/>
    <x v="964"/>
    <x v="1"/>
    <n v="5"/>
    <d v="2018-03-06T00:00:00"/>
    <x v="375"/>
    <x v="393"/>
    <n v="24"/>
    <n v="24"/>
    <b v="1"/>
    <n v="12"/>
    <b v="1"/>
    <n v="12"/>
    <n v="0"/>
    <n v="0"/>
    <m/>
    <x v="302"/>
    <b v="1"/>
    <s v="B"/>
    <x v="0"/>
    <x v="5"/>
  </r>
  <r>
    <x v="3"/>
    <x v="907"/>
    <x v="965"/>
    <x v="1"/>
    <n v="1"/>
    <d v="2019-03-31T00:00:00"/>
    <x v="439"/>
    <x v="462"/>
    <n v="36"/>
    <n v="36"/>
    <b v="1"/>
    <n v="12"/>
    <b v="0"/>
    <m/>
    <n v="27000000"/>
    <n v="108000000"/>
    <d v="2017-03-28T00:00:00"/>
    <x v="303"/>
    <b v="1"/>
    <s v="A"/>
    <x v="4"/>
    <x v="0"/>
  </r>
  <r>
    <x v="3"/>
    <x v="908"/>
    <x v="966"/>
    <x v="1"/>
    <n v="1"/>
    <d v="2018-11-08T00:00:00"/>
    <x v="442"/>
    <x v="463"/>
    <n v="24"/>
    <n v="24"/>
    <b v="1"/>
    <n v="12"/>
    <b v="0"/>
    <m/>
    <n v="9000000"/>
    <n v="36000000"/>
    <d v="2018-04-30T00:00:00"/>
    <x v="304"/>
    <b v="1"/>
    <s v="B"/>
    <x v="5"/>
    <x v="0"/>
  </r>
  <r>
    <x v="0"/>
    <x v="607"/>
    <x v="967"/>
    <x v="1"/>
    <n v="2"/>
    <d v="2017-02-01T00:00:00"/>
    <x v="290"/>
    <x v="300"/>
    <n v="24"/>
    <n v="24"/>
    <b v="1"/>
    <n v="12"/>
    <b v="1"/>
    <n v="12"/>
    <n v="0"/>
    <n v="0"/>
    <m/>
    <x v="4"/>
    <b v="1"/>
    <s v="B"/>
    <x v="0"/>
    <x v="4"/>
  </r>
  <r>
    <x v="0"/>
    <x v="607"/>
    <x v="968"/>
    <x v="1"/>
    <n v="2"/>
    <d v="2017-02-01T00:00:00"/>
    <x v="290"/>
    <x v="300"/>
    <n v="24"/>
    <n v="24"/>
    <b v="1"/>
    <n v="12"/>
    <b v="1"/>
    <n v="12"/>
    <n v="0"/>
    <n v="0"/>
    <m/>
    <x v="4"/>
    <b v="1"/>
    <s v="B"/>
    <x v="0"/>
    <x v="4"/>
  </r>
  <r>
    <x v="4"/>
    <x v="909"/>
    <x v="969"/>
    <x v="6"/>
    <n v="1"/>
    <m/>
    <x v="443"/>
    <x v="464"/>
    <n v="36"/>
    <n v="12"/>
    <b v="0"/>
    <m/>
    <b v="0"/>
    <m/>
    <n v="125000"/>
    <n v="500000"/>
    <d v="2019-06-03T00:00:00"/>
    <x v="305"/>
    <b v="1"/>
    <s v="B"/>
    <x v="5"/>
    <x v="0"/>
  </r>
  <r>
    <x v="4"/>
    <x v="910"/>
    <x v="970"/>
    <x v="6"/>
    <n v="1"/>
    <m/>
    <x v="443"/>
    <x v="464"/>
    <n v="36"/>
    <n v="12"/>
    <b v="0"/>
    <m/>
    <b v="0"/>
    <m/>
    <n v="125000"/>
    <n v="500000"/>
    <d v="2019-06-03T00:00:00"/>
    <x v="305"/>
    <b v="1"/>
    <s v="B"/>
    <x v="5"/>
    <x v="0"/>
  </r>
  <r>
    <x v="3"/>
    <x v="911"/>
    <x v="971"/>
    <x v="2"/>
    <n v="3"/>
    <m/>
    <x v="444"/>
    <x v="465"/>
    <n v="24"/>
    <n v="24"/>
    <b v="1"/>
    <n v="12"/>
    <b v="1"/>
    <n v="12"/>
    <n v="0"/>
    <n v="0"/>
    <m/>
    <x v="306"/>
    <b v="1"/>
    <s v="B"/>
    <x v="0"/>
    <x v="2"/>
  </r>
  <r>
    <x v="3"/>
    <x v="912"/>
    <x v="40"/>
    <x v="1"/>
    <n v="3"/>
    <m/>
    <x v="445"/>
    <x v="217"/>
    <n v="36"/>
    <n v="12"/>
    <b v="1"/>
    <n v="12"/>
    <b v="0"/>
    <m/>
    <n v="682000"/>
    <n v="0"/>
    <m/>
    <x v="287"/>
    <b v="1"/>
    <s v="B"/>
    <x v="0"/>
    <x v="2"/>
  </r>
  <r>
    <x v="3"/>
    <x v="913"/>
    <x v="972"/>
    <x v="6"/>
    <n v="3"/>
    <d v="2016-01-28T00:00:00"/>
    <x v="199"/>
    <x v="217"/>
    <n v="36"/>
    <n v="12"/>
    <b v="0"/>
    <n v="12"/>
    <b v="0"/>
    <m/>
    <n v="3907059.06"/>
    <n v="15628236.25"/>
    <m/>
    <x v="306"/>
    <b v="1"/>
    <s v="B"/>
    <x v="5"/>
    <x v="2"/>
  </r>
  <r>
    <x v="3"/>
    <x v="753"/>
    <x v="792"/>
    <x v="5"/>
    <n v="1"/>
    <d v="2017-04-11T00:00:00"/>
    <x v="354"/>
    <x v="372"/>
    <n v="36"/>
    <n v="12"/>
    <b v="1"/>
    <n v="12"/>
    <b v="1"/>
    <n v="9"/>
    <n v="13700000"/>
    <n v="68500000"/>
    <m/>
    <x v="4"/>
    <b v="0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1500000"/>
    <n v="6000000"/>
    <m/>
    <x v="4"/>
    <b v="1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10125000"/>
    <n v="40500000"/>
    <m/>
    <x v="4"/>
    <b v="0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2000000"/>
    <n v="8000000"/>
    <m/>
    <x v="4"/>
    <b v="1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10600000"/>
    <n v="42400000"/>
    <m/>
    <x v="4"/>
    <b v="0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500000"/>
    <n v="2000000"/>
    <m/>
    <x v="4"/>
    <b v="1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2800000"/>
    <n v="11200000"/>
    <m/>
    <x v="4"/>
    <b v="0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500000"/>
    <n v="2000000"/>
    <m/>
    <x v="4"/>
    <b v="1"/>
    <s v="B"/>
    <x v="0"/>
    <x v="0"/>
  </r>
  <r>
    <x v="3"/>
    <x v="753"/>
    <x v="792"/>
    <x v="5"/>
    <n v="1"/>
    <d v="2017-04-11T00:00:00"/>
    <x v="354"/>
    <x v="372"/>
    <n v="36"/>
    <n v="12"/>
    <b v="1"/>
    <n v="12"/>
    <b v="1"/>
    <n v="9"/>
    <n v="2300000"/>
    <n v="9200000"/>
    <m/>
    <x v="4"/>
    <b v="0"/>
    <s v="B"/>
    <x v="0"/>
    <x v="0"/>
  </r>
  <r>
    <x v="3"/>
    <x v="914"/>
    <x v="210"/>
    <x v="2"/>
    <n v="1"/>
    <d v="2018-06-05T00:00:00"/>
    <x v="446"/>
    <x v="466"/>
    <n v="24"/>
    <n v="24"/>
    <b v="1"/>
    <n v="24"/>
    <b v="0"/>
    <m/>
    <n v="0"/>
    <n v="0"/>
    <d v="2017-04-24T00:00:00"/>
    <x v="307"/>
    <b v="1"/>
    <s v="A"/>
    <x v="0"/>
    <x v="0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3"/>
    <x v="766"/>
    <x v="813"/>
    <x v="1"/>
    <n v="1"/>
    <d v="2017-05-03T00:00:00"/>
    <x v="366"/>
    <x v="384"/>
    <n v="24"/>
    <n v="24"/>
    <b v="1"/>
    <n v="12"/>
    <b v="1"/>
    <n v="18"/>
    <n v="3500000"/>
    <n v="14000000"/>
    <m/>
    <x v="4"/>
    <b v="1"/>
    <s v="B"/>
    <x v="0"/>
    <x v="0"/>
  </r>
  <r>
    <x v="3"/>
    <x v="766"/>
    <x v="813"/>
    <x v="1"/>
    <n v="1"/>
    <d v="2017-05-03T00:00:00"/>
    <x v="366"/>
    <x v="384"/>
    <n v="24"/>
    <n v="24"/>
    <b v="1"/>
    <n v="12"/>
    <b v="1"/>
    <n v="18"/>
    <n v="500000"/>
    <n v="2000000"/>
    <m/>
    <x v="4"/>
    <b v="1"/>
    <s v="B"/>
    <x v="0"/>
    <x v="0"/>
  </r>
  <r>
    <x v="3"/>
    <x v="766"/>
    <x v="813"/>
    <x v="1"/>
    <n v="1"/>
    <d v="2017-05-03T00:00:00"/>
    <x v="366"/>
    <x v="384"/>
    <n v="24"/>
    <n v="24"/>
    <b v="1"/>
    <n v="12"/>
    <b v="1"/>
    <n v="18"/>
    <n v="50000"/>
    <n v="200000"/>
    <m/>
    <x v="4"/>
    <b v="1"/>
    <s v="B"/>
    <x v="0"/>
    <x v="0"/>
  </r>
  <r>
    <x v="3"/>
    <x v="766"/>
    <x v="813"/>
    <x v="1"/>
    <n v="1"/>
    <d v="2017-05-03T00:00:00"/>
    <x v="366"/>
    <x v="384"/>
    <n v="24"/>
    <n v="24"/>
    <b v="1"/>
    <n v="12"/>
    <b v="1"/>
    <n v="18"/>
    <n v="200000"/>
    <n v="800000"/>
    <m/>
    <x v="4"/>
    <b v="1"/>
    <s v="B"/>
    <x v="0"/>
    <x v="0"/>
  </r>
  <r>
    <x v="3"/>
    <x v="766"/>
    <x v="813"/>
    <x v="1"/>
    <n v="1"/>
    <m/>
    <x v="366"/>
    <x v="384"/>
    <n v="24"/>
    <n v="24"/>
    <b v="1"/>
    <n v="12"/>
    <b v="1"/>
    <n v="18"/>
    <n v="200000"/>
    <n v="800000"/>
    <m/>
    <x v="4"/>
    <b v="1"/>
    <s v="B"/>
    <x v="0"/>
    <x v="0"/>
  </r>
  <r>
    <x v="0"/>
    <x v="915"/>
    <x v="973"/>
    <x v="1"/>
    <n v="3"/>
    <m/>
    <x v="447"/>
    <x v="467"/>
    <n v="36"/>
    <n v="12"/>
    <b v="1"/>
    <n v="12"/>
    <b v="1"/>
    <n v="2"/>
    <n v="0"/>
    <n v="0"/>
    <m/>
    <x v="4"/>
    <b v="1"/>
    <s v="B"/>
    <x v="0"/>
    <x v="2"/>
  </r>
  <r>
    <x v="3"/>
    <x v="916"/>
    <x v="974"/>
    <x v="2"/>
    <n v="1"/>
    <m/>
    <x v="448"/>
    <x v="468"/>
    <n v="36"/>
    <n v="12"/>
    <b v="1"/>
    <n v="12"/>
    <b v="0"/>
    <m/>
    <n v="33375"/>
    <n v="133500"/>
    <d v="2017-06-21T00:00:00"/>
    <x v="308"/>
    <b v="1"/>
    <s v="B"/>
    <x v="0"/>
    <x v="0"/>
  </r>
  <r>
    <x v="0"/>
    <x v="917"/>
    <x v="975"/>
    <x v="6"/>
    <n v="1"/>
    <d v="3017-09-03T00:00:00"/>
    <x v="429"/>
    <x v="469"/>
    <n v="48"/>
    <n v="0"/>
    <b v="0"/>
    <m/>
    <b v="0"/>
    <m/>
    <n v="5000"/>
    <n v="20000"/>
    <m/>
    <x v="4"/>
    <b v="1"/>
    <s v="A"/>
    <x v="0"/>
    <x v="0"/>
  </r>
  <r>
    <x v="4"/>
    <x v="918"/>
    <x v="510"/>
    <x v="6"/>
    <n v="1"/>
    <m/>
    <x v="449"/>
    <x v="470"/>
    <n v="36"/>
    <n v="12"/>
    <b v="0"/>
    <m/>
    <b v="0"/>
    <m/>
    <n v="1000000"/>
    <n v="4000000"/>
    <d v="2018-06-29T00:00:00"/>
    <x v="4"/>
    <b v="1"/>
    <s v="B"/>
    <x v="5"/>
    <x v="0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0"/>
    <x v="919"/>
    <x v="976"/>
    <x v="2"/>
    <n v="5"/>
    <m/>
    <x v="450"/>
    <x v="471"/>
    <n v="24"/>
    <n v="24"/>
    <b v="1"/>
    <n v="12"/>
    <b v="1"/>
    <n v="12"/>
    <n v="0"/>
    <n v="0"/>
    <m/>
    <x v="4"/>
    <b v="1"/>
    <s v="B"/>
    <x v="0"/>
    <x v="5"/>
  </r>
  <r>
    <x v="0"/>
    <x v="920"/>
    <x v="977"/>
    <x v="2"/>
    <n v="3"/>
    <m/>
    <x v="451"/>
    <x v="472"/>
    <n v="48"/>
    <m/>
    <b v="0"/>
    <m/>
    <b v="0"/>
    <m/>
    <n v="0"/>
    <n v="0"/>
    <m/>
    <x v="4"/>
    <b v="1"/>
    <s v="B"/>
    <x v="2"/>
    <x v="2"/>
  </r>
  <r>
    <x v="0"/>
    <x v="607"/>
    <x v="978"/>
    <x v="1"/>
    <n v="2"/>
    <d v="2017-05-01T00:00:00"/>
    <x v="389"/>
    <x v="300"/>
    <n v="21"/>
    <n v="24"/>
    <b v="1"/>
    <n v="12"/>
    <b v="1"/>
    <n v="12"/>
    <n v="0"/>
    <n v="0"/>
    <m/>
    <x v="4"/>
    <b v="1"/>
    <s v="B"/>
    <x v="0"/>
    <x v="4"/>
  </r>
  <r>
    <x v="3"/>
    <x v="921"/>
    <x v="63"/>
    <x v="1"/>
    <n v="10"/>
    <m/>
    <x v="452"/>
    <x v="15"/>
    <n v="24"/>
    <n v="24"/>
    <b v="1"/>
    <n v="12"/>
    <b v="1"/>
    <n v="12"/>
    <n v="0"/>
    <n v="0"/>
    <m/>
    <x v="4"/>
    <b v="1"/>
    <s v="B"/>
    <x v="0"/>
    <x v="1"/>
  </r>
  <r>
    <x v="3"/>
    <x v="922"/>
    <x v="979"/>
    <x v="1"/>
    <n v="10"/>
    <d v="2018-01-02T00:00:00"/>
    <x v="453"/>
    <x v="473"/>
    <n v="24"/>
    <n v="27"/>
    <b v="1"/>
    <n v="12"/>
    <b v="1"/>
    <n v="15"/>
    <n v="0"/>
    <n v="0"/>
    <m/>
    <x v="4"/>
    <b v="1"/>
    <s v="B"/>
    <x v="0"/>
    <x v="1"/>
  </r>
  <r>
    <x v="3"/>
    <x v="923"/>
    <x v="296"/>
    <x v="1"/>
    <n v="10"/>
    <m/>
    <x v="444"/>
    <x v="465"/>
    <n v="24"/>
    <n v="24"/>
    <b v="1"/>
    <n v="12"/>
    <b v="1"/>
    <n v="12"/>
    <n v="0"/>
    <n v="0"/>
    <m/>
    <x v="4"/>
    <b v="1"/>
    <s v="B"/>
    <x v="0"/>
    <x v="1"/>
  </r>
  <r>
    <x v="3"/>
    <x v="924"/>
    <x v="980"/>
    <x v="2"/>
    <n v="1"/>
    <d v="2017-06-01T00:00:00"/>
    <x v="454"/>
    <x v="474"/>
    <n v="24"/>
    <n v="36"/>
    <b v="1"/>
    <n v="12"/>
    <b v="1"/>
    <n v="24"/>
    <n v="1560725"/>
    <n v="6250000"/>
    <m/>
    <x v="4"/>
    <b v="1"/>
    <s v="A"/>
    <x v="0"/>
    <x v="0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0"/>
    <x v="819"/>
    <x v="874"/>
    <x v="6"/>
    <n v="5"/>
    <d v="2017-05-19T00:00:00"/>
    <x v="396"/>
    <x v="417"/>
    <n v="36"/>
    <n v="12"/>
    <b v="1"/>
    <n v="12"/>
    <b v="0"/>
    <m/>
    <n v="0"/>
    <n v="0"/>
    <m/>
    <x v="277"/>
    <b v="1"/>
    <s v="B"/>
    <x v="0"/>
    <x v="5"/>
  </r>
  <r>
    <x v="0"/>
    <x v="285"/>
    <x v="275"/>
    <x v="0"/>
    <n v="1"/>
    <d v="2013-09-03T00:00:00"/>
    <x v="151"/>
    <x v="162"/>
    <n v="36"/>
    <n v="12"/>
    <b v="1"/>
    <n v="12"/>
    <b v="0"/>
    <m/>
    <n v="0"/>
    <n v="0"/>
    <d v="2012-10-01T00:00:00"/>
    <x v="103"/>
    <b v="1"/>
    <s v="B"/>
    <x v="0"/>
    <x v="0"/>
  </r>
  <r>
    <x v="3"/>
    <x v="925"/>
    <x v="871"/>
    <x v="6"/>
    <n v="1"/>
    <d v="2019-05-02T00:00:00"/>
    <x v="14"/>
    <x v="15"/>
    <n v="36"/>
    <n v="12"/>
    <b v="0"/>
    <m/>
    <b v="0"/>
    <m/>
    <n v="2500000"/>
    <n v="10000000"/>
    <d v="2018-10-01T00:00:00"/>
    <x v="309"/>
    <b v="1"/>
    <s v="B"/>
    <x v="5"/>
    <x v="0"/>
  </r>
  <r>
    <x v="14"/>
    <x v="926"/>
    <x v="981"/>
    <x v="6"/>
    <n v="1"/>
    <m/>
    <x v="455"/>
    <x v="475"/>
    <n v="36"/>
    <n v="12"/>
    <b v="0"/>
    <m/>
    <b v="0"/>
    <m/>
    <n v="100000"/>
    <n v="400000"/>
    <d v="2021-12-01T00:00:00"/>
    <x v="310"/>
    <b v="1"/>
    <s v="B"/>
    <x v="5"/>
    <x v="0"/>
  </r>
  <r>
    <x v="0"/>
    <x v="920"/>
    <x v="977"/>
    <x v="2"/>
    <n v="3"/>
    <m/>
    <x v="451"/>
    <x v="472"/>
    <n v="48"/>
    <m/>
    <b v="0"/>
    <m/>
    <b v="0"/>
    <m/>
    <m/>
    <m/>
    <m/>
    <x v="4"/>
    <b v="1"/>
    <s v="B"/>
    <x v="2"/>
    <x v="2"/>
  </r>
  <r>
    <x v="0"/>
    <x v="920"/>
    <x v="977"/>
    <x v="2"/>
    <n v="3"/>
    <m/>
    <x v="451"/>
    <x v="472"/>
    <n v="48"/>
    <m/>
    <b v="0"/>
    <m/>
    <b v="0"/>
    <m/>
    <n v="0"/>
    <n v="0"/>
    <m/>
    <x v="4"/>
    <b v="1"/>
    <s v="B"/>
    <x v="2"/>
    <x v="2"/>
  </r>
  <r>
    <x v="0"/>
    <x v="920"/>
    <x v="977"/>
    <x v="2"/>
    <n v="3"/>
    <m/>
    <x v="451"/>
    <x v="472"/>
    <n v="48"/>
    <m/>
    <b v="0"/>
    <m/>
    <b v="0"/>
    <m/>
    <m/>
    <m/>
    <m/>
    <x v="4"/>
    <b v="1"/>
    <s v="B"/>
    <x v="2"/>
    <x v="2"/>
  </r>
  <r>
    <x v="0"/>
    <x v="920"/>
    <x v="977"/>
    <x v="2"/>
    <n v="3"/>
    <m/>
    <x v="451"/>
    <x v="472"/>
    <n v="48"/>
    <m/>
    <b v="0"/>
    <m/>
    <b v="0"/>
    <m/>
    <m/>
    <m/>
    <m/>
    <x v="4"/>
    <b v="1"/>
    <s v="B"/>
    <x v="2"/>
    <x v="2"/>
  </r>
  <r>
    <x v="3"/>
    <x v="927"/>
    <x v="982"/>
    <x v="6"/>
    <n v="1"/>
    <d v="2017-06-30T00:00:00"/>
    <x v="456"/>
    <x v="294"/>
    <n v="48"/>
    <n v="12"/>
    <b v="1"/>
    <n v="12"/>
    <b v="0"/>
    <m/>
    <n v="20000"/>
    <n v="80000"/>
    <m/>
    <x v="4"/>
    <b v="1"/>
    <s v="A"/>
    <x v="0"/>
    <x v="0"/>
  </r>
  <r>
    <x v="3"/>
    <x v="928"/>
    <x v="983"/>
    <x v="6"/>
    <n v="1"/>
    <d v="2017-06-30T00:00:00"/>
    <x v="456"/>
    <x v="294"/>
    <n v="48"/>
    <n v="12"/>
    <b v="1"/>
    <n v="12"/>
    <b v="0"/>
    <m/>
    <n v="10000"/>
    <n v="40000"/>
    <m/>
    <x v="4"/>
    <b v="1"/>
    <s v="A"/>
    <x v="0"/>
    <x v="0"/>
  </r>
  <r>
    <x v="3"/>
    <x v="929"/>
    <x v="984"/>
    <x v="6"/>
    <n v="1"/>
    <d v="2017-06-30T00:00:00"/>
    <x v="456"/>
    <x v="294"/>
    <n v="48"/>
    <n v="12"/>
    <b v="1"/>
    <n v="12"/>
    <b v="0"/>
    <m/>
    <n v="20000"/>
    <n v="80000"/>
    <m/>
    <x v="4"/>
    <b v="1"/>
    <s v="A"/>
    <x v="0"/>
    <x v="0"/>
  </r>
  <r>
    <x v="3"/>
    <x v="930"/>
    <x v="985"/>
    <x v="6"/>
    <n v="1"/>
    <d v="2017-06-30T00:00:00"/>
    <x v="456"/>
    <x v="294"/>
    <n v="48"/>
    <n v="12"/>
    <b v="1"/>
    <n v="12"/>
    <b v="0"/>
    <m/>
    <n v="5000"/>
    <n v="20000"/>
    <m/>
    <x v="4"/>
    <b v="1"/>
    <s v="A"/>
    <x v="0"/>
    <x v="0"/>
  </r>
  <r>
    <x v="3"/>
    <x v="931"/>
    <x v="986"/>
    <x v="6"/>
    <n v="1"/>
    <d v="2017-06-30T00:00:00"/>
    <x v="456"/>
    <x v="294"/>
    <n v="48"/>
    <n v="12"/>
    <b v="1"/>
    <n v="12"/>
    <b v="0"/>
    <m/>
    <n v="5000"/>
    <n v="20000"/>
    <m/>
    <x v="4"/>
    <b v="1"/>
    <s v="A"/>
    <x v="0"/>
    <x v="0"/>
  </r>
  <r>
    <x v="3"/>
    <x v="932"/>
    <x v="987"/>
    <x v="5"/>
    <n v="1"/>
    <d v="2019-03-29T00:00:00"/>
    <x v="186"/>
    <x v="202"/>
    <n v="36"/>
    <n v="12"/>
    <b v="0"/>
    <m/>
    <b v="0"/>
    <m/>
    <n v="200000"/>
    <n v="1000000"/>
    <m/>
    <x v="4"/>
    <b v="1"/>
    <s v="A"/>
    <x v="5"/>
    <x v="0"/>
  </r>
  <r>
    <x v="0"/>
    <x v="933"/>
    <x v="988"/>
    <x v="0"/>
    <n v="4"/>
    <m/>
    <x v="456"/>
    <x v="407"/>
    <n v="24"/>
    <m/>
    <b v="1"/>
    <n v="12"/>
    <b v="1"/>
    <n v="12"/>
    <n v="0"/>
    <n v="0"/>
    <m/>
    <x v="4"/>
    <b v="1"/>
    <s v="B"/>
    <x v="0"/>
    <x v="3"/>
  </r>
  <r>
    <x v="0"/>
    <x v="933"/>
    <x v="988"/>
    <x v="0"/>
    <n v="4"/>
    <m/>
    <x v="456"/>
    <x v="407"/>
    <n v="24"/>
    <m/>
    <b v="1"/>
    <n v="12"/>
    <b v="1"/>
    <n v="12"/>
    <n v="0"/>
    <n v="0"/>
    <m/>
    <x v="4"/>
    <b v="1"/>
    <s v="B"/>
    <x v="0"/>
    <x v="3"/>
  </r>
  <r>
    <x v="3"/>
    <x v="891"/>
    <x v="45"/>
    <x v="1"/>
    <n v="3"/>
    <m/>
    <x v="402"/>
    <x v="351"/>
    <n v="36"/>
    <n v="12"/>
    <b v="1"/>
    <n v="12"/>
    <b v="1"/>
    <n v="8"/>
    <n v="0"/>
    <n v="0"/>
    <m/>
    <x v="4"/>
    <b v="1"/>
    <s v="B"/>
    <x v="0"/>
    <x v="2"/>
  </r>
  <r>
    <x v="3"/>
    <x v="891"/>
    <x v="45"/>
    <x v="1"/>
    <n v="3"/>
    <m/>
    <x v="402"/>
    <x v="351"/>
    <n v="36"/>
    <n v="12"/>
    <b v="1"/>
    <n v="12"/>
    <b v="1"/>
    <n v="8"/>
    <n v="0"/>
    <n v="0"/>
    <m/>
    <x v="4"/>
    <b v="1"/>
    <s v="B"/>
    <x v="0"/>
    <x v="2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1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1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3"/>
    <x v="829"/>
    <x v="416"/>
    <x v="4"/>
    <n v="4"/>
    <m/>
    <x v="402"/>
    <x v="399"/>
    <n v="24"/>
    <m/>
    <b v="1"/>
    <n v="12"/>
    <b v="1"/>
    <n v="18"/>
    <n v="0"/>
    <n v="0"/>
    <m/>
    <x v="4"/>
    <b v="0"/>
    <s v="B"/>
    <x v="0"/>
    <x v="3"/>
  </r>
  <r>
    <x v="0"/>
    <x v="809"/>
    <x v="989"/>
    <x v="1"/>
    <n v="1"/>
    <d v="2017-08-08T00:00:00"/>
    <x v="388"/>
    <x v="410"/>
    <n v="36"/>
    <n v="12"/>
    <b v="1"/>
    <n v="12"/>
    <b v="0"/>
    <m/>
    <n v="500000"/>
    <n v="2000000"/>
    <d v="2016-07-01T00:00:00"/>
    <x v="271"/>
    <b v="1"/>
    <s v="B"/>
    <x v="0"/>
    <x v="0"/>
  </r>
  <r>
    <x v="0"/>
    <x v="809"/>
    <x v="989"/>
    <x v="1"/>
    <n v="1"/>
    <d v="2017-08-08T00:00:00"/>
    <x v="388"/>
    <x v="410"/>
    <n v="36"/>
    <n v="12"/>
    <b v="1"/>
    <n v="12"/>
    <b v="0"/>
    <m/>
    <n v="250000"/>
    <n v="1000000"/>
    <d v="2016-07-01T00:00:00"/>
    <x v="271"/>
    <b v="1"/>
    <s v="B"/>
    <x v="0"/>
    <x v="0"/>
  </r>
  <r>
    <x v="3"/>
    <x v="934"/>
    <x v="990"/>
    <x v="1"/>
    <n v="2"/>
    <d v="2017-02-01T00:00:00"/>
    <x v="290"/>
    <x v="399"/>
    <n v="24"/>
    <m/>
    <b v="1"/>
    <n v="12"/>
    <b v="1"/>
    <n v="24"/>
    <n v="132080000"/>
    <n v="0"/>
    <m/>
    <x v="4"/>
    <b v="1"/>
    <s v="C1 - Local Collaboration"/>
    <x v="0"/>
    <x v="4"/>
  </r>
  <r>
    <x v="3"/>
    <x v="935"/>
    <x v="991"/>
    <x v="1"/>
    <n v="2"/>
    <d v="2018-03-22T00:00:00"/>
    <x v="457"/>
    <x v="351"/>
    <n v="24"/>
    <n v="24"/>
    <b v="1"/>
    <n v="12"/>
    <b v="1"/>
    <n v="12"/>
    <n v="0"/>
    <n v="0"/>
    <m/>
    <x v="311"/>
    <b v="1"/>
    <s v="B"/>
    <x v="0"/>
    <x v="4"/>
  </r>
  <r>
    <x v="3"/>
    <x v="935"/>
    <x v="991"/>
    <x v="1"/>
    <n v="2"/>
    <d v="2018-04-01T00:00:00"/>
    <x v="457"/>
    <x v="351"/>
    <n v="24"/>
    <n v="24"/>
    <b v="1"/>
    <n v="12"/>
    <b v="1"/>
    <n v="12"/>
    <n v="0"/>
    <n v="0"/>
    <m/>
    <x v="311"/>
    <b v="1"/>
    <s v="B"/>
    <x v="0"/>
    <x v="4"/>
  </r>
  <r>
    <x v="10"/>
    <x v="936"/>
    <x v="992"/>
    <x v="1"/>
    <n v="2"/>
    <m/>
    <x v="6"/>
    <x v="6"/>
    <m/>
    <m/>
    <b v="0"/>
    <m/>
    <b v="0"/>
    <m/>
    <m/>
    <m/>
    <m/>
    <x v="312"/>
    <b v="1"/>
    <s v="B"/>
    <x v="2"/>
    <x v="4"/>
  </r>
  <r>
    <x v="3"/>
    <x v="937"/>
    <x v="19"/>
    <x v="0"/>
    <n v="1"/>
    <d v="2020-01-29T00:00:00"/>
    <x v="458"/>
    <x v="476"/>
    <n v="48"/>
    <n v="0"/>
    <b v="0"/>
    <n v="0"/>
    <b v="0"/>
    <n v="0"/>
    <n v="7000000"/>
    <n v="28000000"/>
    <d v="2019-01-27T00:00:00"/>
    <x v="313"/>
    <b v="1"/>
    <s v="A"/>
    <x v="0"/>
    <x v="0"/>
  </r>
  <r>
    <x v="3"/>
    <x v="938"/>
    <x v="993"/>
    <x v="0"/>
    <n v="1"/>
    <d v="2018-12-18T00:00:00"/>
    <x v="459"/>
    <x v="477"/>
    <n v="48"/>
    <n v="0"/>
    <b v="0"/>
    <m/>
    <b v="0"/>
    <m/>
    <n v="30000000"/>
    <n v="120000000"/>
    <d v="2018-02-22T00:00:00"/>
    <x v="314"/>
    <b v="1"/>
    <s v="B"/>
    <x v="0"/>
    <x v="0"/>
  </r>
  <r>
    <x v="0"/>
    <x v="939"/>
    <x v="994"/>
    <x v="1"/>
    <n v="3"/>
    <m/>
    <x v="408"/>
    <x v="377"/>
    <n v="36"/>
    <n v="24"/>
    <b v="1"/>
    <n v="12"/>
    <b v="0"/>
    <n v="12"/>
    <n v="0"/>
    <n v="0"/>
    <m/>
    <x v="4"/>
    <b v="1"/>
    <s v="B"/>
    <x v="5"/>
    <x v="2"/>
  </r>
  <r>
    <x v="0"/>
    <x v="813"/>
    <x v="995"/>
    <x v="6"/>
    <n v="2"/>
    <m/>
    <x v="392"/>
    <x v="413"/>
    <n v="36"/>
    <n v="12"/>
    <b v="0"/>
    <n v="12"/>
    <b v="0"/>
    <m/>
    <n v="0"/>
    <n v="0"/>
    <d v="2015-12-01T00:00:00"/>
    <x v="274"/>
    <b v="1"/>
    <s v="B"/>
    <x v="5"/>
    <x v="4"/>
  </r>
  <r>
    <x v="0"/>
    <x v="813"/>
    <x v="996"/>
    <x v="6"/>
    <n v="2"/>
    <m/>
    <x v="392"/>
    <x v="413"/>
    <n v="36"/>
    <n v="12"/>
    <b v="0"/>
    <n v="12"/>
    <b v="0"/>
    <m/>
    <n v="0"/>
    <n v="0"/>
    <d v="2015-12-01T00:00:00"/>
    <x v="274"/>
    <b v="1"/>
    <s v="B"/>
    <x v="5"/>
    <x v="4"/>
  </r>
  <r>
    <x v="0"/>
    <x v="813"/>
    <x v="997"/>
    <x v="6"/>
    <n v="2"/>
    <m/>
    <x v="392"/>
    <x v="413"/>
    <n v="36"/>
    <n v="12"/>
    <b v="0"/>
    <n v="12"/>
    <b v="0"/>
    <m/>
    <n v="0"/>
    <n v="0"/>
    <d v="2015-12-01T00:00:00"/>
    <x v="274"/>
    <b v="1"/>
    <s v="B"/>
    <x v="5"/>
    <x v="4"/>
  </r>
  <r>
    <x v="0"/>
    <x v="813"/>
    <x v="998"/>
    <x v="6"/>
    <n v="2"/>
    <m/>
    <x v="392"/>
    <x v="413"/>
    <n v="36"/>
    <n v="12"/>
    <b v="0"/>
    <n v="12"/>
    <b v="0"/>
    <m/>
    <n v="0"/>
    <n v="0"/>
    <d v="2015-12-01T00:00:00"/>
    <x v="274"/>
    <b v="1"/>
    <s v="B"/>
    <x v="5"/>
    <x v="4"/>
  </r>
  <r>
    <x v="3"/>
    <x v="940"/>
    <x v="222"/>
    <x v="1"/>
    <n v="1"/>
    <d v="2019-08-23T00:00:00"/>
    <x v="460"/>
    <x v="398"/>
    <n v="36"/>
    <n v="12"/>
    <b v="0"/>
    <m/>
    <b v="0"/>
    <m/>
    <n v="300000"/>
    <n v="1200000"/>
    <d v="2019-03-19T00:00:00"/>
    <x v="142"/>
    <b v="1"/>
    <s v="B"/>
    <x v="5"/>
    <x v="0"/>
  </r>
  <r>
    <x v="9"/>
    <x v="941"/>
    <x v="999"/>
    <x v="2"/>
    <n v="1"/>
    <d v="2015-05-13T00:00:00"/>
    <x v="461"/>
    <x v="478"/>
    <n v="24"/>
    <n v="2"/>
    <b v="0"/>
    <n v="2"/>
    <b v="0"/>
    <m/>
    <n v="0"/>
    <n v="0"/>
    <m/>
    <x v="4"/>
    <b v="0"/>
    <s v="(Blank)"/>
    <x v="20"/>
    <x v="0"/>
  </r>
  <r>
    <x v="3"/>
    <x v="942"/>
    <x v="1000"/>
    <x v="5"/>
    <n v="1"/>
    <d v="2019-03-29T00:00:00"/>
    <x v="186"/>
    <x v="202"/>
    <n v="36"/>
    <n v="12"/>
    <b v="0"/>
    <m/>
    <b v="0"/>
    <m/>
    <n v="4000000"/>
    <n v="16000000"/>
    <m/>
    <x v="4"/>
    <b v="1"/>
    <s v="A"/>
    <x v="5"/>
    <x v="0"/>
  </r>
  <r>
    <x v="3"/>
    <x v="610"/>
    <x v="1001"/>
    <x v="1"/>
    <n v="10"/>
    <m/>
    <x v="457"/>
    <x v="351"/>
    <n v="24"/>
    <n v="24"/>
    <b v="1"/>
    <n v="12"/>
    <b v="1"/>
    <n v="12"/>
    <n v="0"/>
    <n v="0"/>
    <m/>
    <x v="4"/>
    <b v="1"/>
    <s v="(Blank)"/>
    <x v="0"/>
    <x v="1"/>
  </r>
  <r>
    <x v="3"/>
    <x v="943"/>
    <x v="1002"/>
    <x v="2"/>
    <n v="1"/>
    <d v="2018-10-26T00:00:00"/>
    <x v="462"/>
    <x v="479"/>
    <n v="24"/>
    <n v="24"/>
    <b v="1"/>
    <n v="12"/>
    <b v="0"/>
    <n v="12"/>
    <n v="800000"/>
    <n v="3200000"/>
    <d v="2017-12-01T00:00:00"/>
    <x v="315"/>
    <b v="1"/>
    <s v="B"/>
    <x v="5"/>
    <x v="0"/>
  </r>
  <r>
    <x v="3"/>
    <x v="944"/>
    <x v="179"/>
    <x v="1"/>
    <n v="1"/>
    <d v="2019-05-27T00:00:00"/>
    <x v="463"/>
    <x v="462"/>
    <n v="36"/>
    <n v="36"/>
    <b v="0"/>
    <m/>
    <b v="0"/>
    <m/>
    <n v="20000000"/>
    <n v="120000000"/>
    <d v="2018-03-15T00:00:00"/>
    <x v="314"/>
    <b v="1"/>
    <s v="A"/>
    <x v="21"/>
    <x v="0"/>
  </r>
  <r>
    <x v="3"/>
    <x v="945"/>
    <x v="1003"/>
    <x v="1"/>
    <n v="1"/>
    <d v="2019-07-16T00:00:00"/>
    <x v="464"/>
    <x v="480"/>
    <n v="24"/>
    <n v="24"/>
    <b v="1"/>
    <n v="12"/>
    <b v="0"/>
    <m/>
    <n v="750000"/>
    <n v="3000000"/>
    <d v="2018-04-09T00:00:00"/>
    <x v="316"/>
    <b v="1"/>
    <s v="B"/>
    <x v="5"/>
    <x v="0"/>
  </r>
  <r>
    <x v="3"/>
    <x v="946"/>
    <x v="1004"/>
    <x v="1"/>
    <n v="1"/>
    <d v="2018-02-01T00:00:00"/>
    <x v="465"/>
    <x v="481"/>
    <n v="36"/>
    <n v="12"/>
    <b v="1"/>
    <n v="12"/>
    <b v="0"/>
    <m/>
    <n v="110000"/>
    <n v="440000"/>
    <d v="2017-04-03T00:00:00"/>
    <x v="317"/>
    <b v="1"/>
    <s v="B"/>
    <x v="0"/>
    <x v="0"/>
  </r>
  <r>
    <x v="8"/>
    <x v="947"/>
    <x v="762"/>
    <x v="1"/>
    <n v="1"/>
    <m/>
    <x v="466"/>
    <x v="482"/>
    <n v="36"/>
    <n v="12"/>
    <b v="0"/>
    <m/>
    <b v="0"/>
    <m/>
    <n v="920000"/>
    <n v="3680000"/>
    <d v="2019-03-25T00:00:00"/>
    <x v="318"/>
    <b v="0"/>
    <s v="A"/>
    <x v="5"/>
    <x v="0"/>
  </r>
  <r>
    <x v="3"/>
    <x v="948"/>
    <x v="1005"/>
    <x v="1"/>
    <n v="1"/>
    <d v="2018-09-03T00:00:00"/>
    <x v="467"/>
    <x v="483"/>
    <n v="36"/>
    <n v="12"/>
    <b v="0"/>
    <n v="12"/>
    <b v="0"/>
    <m/>
    <n v="1000000"/>
    <n v="4000000"/>
    <d v="2018-05-01T00:00:00"/>
    <x v="318"/>
    <b v="1"/>
    <s v="A"/>
    <x v="5"/>
    <x v="0"/>
  </r>
  <r>
    <x v="3"/>
    <x v="949"/>
    <x v="563"/>
    <x v="1"/>
    <n v="1"/>
    <d v="2018-12-18T00:00:00"/>
    <x v="468"/>
    <x v="484"/>
    <n v="24"/>
    <n v="24"/>
    <b v="1"/>
    <n v="12"/>
    <b v="0"/>
    <n v="12"/>
    <n v="782841.9"/>
    <n v="3131367.59"/>
    <d v="2018-05-07T00:00:00"/>
    <x v="319"/>
    <b v="1"/>
    <s v="B"/>
    <x v="5"/>
    <x v="0"/>
  </r>
  <r>
    <x v="9"/>
    <x v="950"/>
    <x v="1006"/>
    <x v="6"/>
    <n v="1"/>
    <d v="2018-03-01T00:00:00"/>
    <x v="469"/>
    <x v="485"/>
    <n v="36"/>
    <n v="0"/>
    <b v="0"/>
    <m/>
    <b v="0"/>
    <m/>
    <n v="0"/>
    <n v="0"/>
    <m/>
    <x v="4"/>
    <b v="0"/>
    <s v="(Blank)"/>
    <x v="0"/>
    <x v="0"/>
  </r>
  <r>
    <x v="8"/>
    <x v="951"/>
    <x v="491"/>
    <x v="1"/>
    <n v="1"/>
    <m/>
    <x v="470"/>
    <x v="6"/>
    <m/>
    <m/>
    <b v="0"/>
    <m/>
    <b v="0"/>
    <m/>
    <n v="0"/>
    <n v="0"/>
    <m/>
    <x v="4"/>
    <b v="0"/>
    <s v="B"/>
    <x v="2"/>
    <x v="0"/>
  </r>
  <r>
    <x v="3"/>
    <x v="952"/>
    <x v="1007"/>
    <x v="1"/>
    <n v="1"/>
    <d v="2019-03-04T00:00:00"/>
    <x v="471"/>
    <x v="486"/>
    <n v="24"/>
    <n v="24"/>
    <b v="1"/>
    <n v="12"/>
    <b v="0"/>
    <n v="12"/>
    <n v="500000"/>
    <n v="2000000"/>
    <d v="2018-08-31T00:00:00"/>
    <x v="320"/>
    <b v="1"/>
    <s v="B"/>
    <x v="5"/>
    <x v="0"/>
  </r>
  <r>
    <x v="3"/>
    <x v="953"/>
    <x v="83"/>
    <x v="1"/>
    <n v="1"/>
    <d v="2019-06-07T00:00:00"/>
    <x v="472"/>
    <x v="487"/>
    <n v="34"/>
    <n v="12"/>
    <b v="0"/>
    <m/>
    <b v="0"/>
    <m/>
    <n v="64000"/>
    <n v="256000"/>
    <d v="2018-08-31T00:00:00"/>
    <x v="321"/>
    <b v="1"/>
    <s v="B"/>
    <x v="5"/>
    <x v="0"/>
  </r>
  <r>
    <x v="3"/>
    <x v="954"/>
    <x v="1008"/>
    <x v="1"/>
    <n v="1"/>
    <d v="2019-07-01T00:00:00"/>
    <x v="279"/>
    <x v="294"/>
    <n v="24"/>
    <n v="24"/>
    <b v="1"/>
    <n v="12"/>
    <b v="0"/>
    <n v="12"/>
    <n v="2250000"/>
    <n v="9000000"/>
    <d v="2018-12-01T00:00:00"/>
    <x v="322"/>
    <b v="1"/>
    <s v="B"/>
    <x v="5"/>
    <x v="0"/>
  </r>
  <r>
    <x v="4"/>
    <x v="955"/>
    <x v="41"/>
    <x v="1"/>
    <n v="1"/>
    <d v="2020-11-01T00:00:00"/>
    <x v="473"/>
    <x v="488"/>
    <n v="24"/>
    <n v="24"/>
    <b v="0"/>
    <m/>
    <b v="0"/>
    <m/>
    <n v="1700000"/>
    <n v="6800000"/>
    <d v="2020-04-01T00:00:00"/>
    <x v="323"/>
    <b v="0"/>
    <s v="B"/>
    <x v="4"/>
    <x v="0"/>
  </r>
  <r>
    <x v="3"/>
    <x v="956"/>
    <x v="76"/>
    <x v="1"/>
    <n v="1"/>
    <d v="2019-03-19T00:00:00"/>
    <x v="474"/>
    <x v="489"/>
    <n v="24"/>
    <n v="24"/>
    <b v="1"/>
    <n v="12"/>
    <b v="0"/>
    <m/>
    <n v="300000"/>
    <n v="1200000"/>
    <d v="2018-01-08T00:00:00"/>
    <x v="4"/>
    <b v="1"/>
    <s v="B"/>
    <x v="5"/>
    <x v="0"/>
  </r>
  <r>
    <x v="0"/>
    <x v="892"/>
    <x v="943"/>
    <x v="6"/>
    <n v="1"/>
    <m/>
    <x v="475"/>
    <x v="490"/>
    <n v="48"/>
    <n v="9"/>
    <b v="1"/>
    <n v="3"/>
    <b v="1"/>
    <n v="6"/>
    <n v="1000"/>
    <n v="4000"/>
    <m/>
    <x v="4"/>
    <b v="1"/>
    <s v="A"/>
    <x v="0"/>
    <x v="0"/>
  </r>
  <r>
    <x v="8"/>
    <x v="957"/>
    <x v="1009"/>
    <x v="7"/>
    <n v="1"/>
    <m/>
    <x v="6"/>
    <x v="6"/>
    <m/>
    <m/>
    <b v="0"/>
    <m/>
    <b v="0"/>
    <m/>
    <n v="0"/>
    <n v="0"/>
    <m/>
    <x v="4"/>
    <b v="0"/>
    <s v="(Blank)"/>
    <x v="2"/>
    <x v="0"/>
  </r>
  <r>
    <x v="8"/>
    <x v="958"/>
    <x v="1010"/>
    <x v="7"/>
    <n v="1"/>
    <m/>
    <x v="6"/>
    <x v="6"/>
    <m/>
    <m/>
    <b v="0"/>
    <m/>
    <b v="0"/>
    <m/>
    <m/>
    <m/>
    <m/>
    <x v="4"/>
    <b v="0"/>
    <s v="(Blank)"/>
    <x v="2"/>
    <x v="0"/>
  </r>
  <r>
    <x v="7"/>
    <x v="897"/>
    <x v="1011"/>
    <x v="7"/>
    <n v="1"/>
    <m/>
    <x v="6"/>
    <x v="6"/>
    <m/>
    <m/>
    <b v="0"/>
    <m/>
    <b v="0"/>
    <m/>
    <n v="0"/>
    <n v="0"/>
    <m/>
    <x v="4"/>
    <b v="0"/>
    <s v="(Blank)"/>
    <x v="2"/>
    <x v="0"/>
  </r>
  <r>
    <x v="8"/>
    <x v="959"/>
    <x v="1012"/>
    <x v="7"/>
    <n v="1"/>
    <m/>
    <x v="6"/>
    <x v="6"/>
    <m/>
    <m/>
    <b v="0"/>
    <m/>
    <b v="0"/>
    <m/>
    <n v="0"/>
    <n v="0"/>
    <m/>
    <x v="4"/>
    <b v="0"/>
    <s v="(Blank)"/>
    <x v="2"/>
    <x v="0"/>
  </r>
  <r>
    <x v="3"/>
    <x v="960"/>
    <x v="1013"/>
    <x v="5"/>
    <n v="1"/>
    <d v="2020-03-30T00:00:00"/>
    <x v="463"/>
    <x v="491"/>
    <n v="48"/>
    <n v="0"/>
    <b v="0"/>
    <m/>
    <b v="0"/>
    <m/>
    <n v="50000"/>
    <n v="200000"/>
    <d v="2019-05-09T00:00:00"/>
    <x v="180"/>
    <b v="1"/>
    <s v="A"/>
    <x v="0"/>
    <x v="0"/>
  </r>
  <r>
    <x v="3"/>
    <x v="897"/>
    <x v="512"/>
    <x v="2"/>
    <n v="1"/>
    <d v="2017-10-31T00:00:00"/>
    <x v="437"/>
    <x v="384"/>
    <n v="24"/>
    <n v="24"/>
    <b v="1"/>
    <n v="12"/>
    <b v="1"/>
    <n v="12"/>
    <n v="1000000"/>
    <n v="4000000"/>
    <m/>
    <x v="4"/>
    <b v="1"/>
    <s v="B"/>
    <x v="0"/>
    <x v="0"/>
  </r>
  <r>
    <x v="3"/>
    <x v="961"/>
    <x v="1014"/>
    <x v="1"/>
    <n v="3"/>
    <m/>
    <x v="476"/>
    <x v="492"/>
    <n v="24"/>
    <n v="24"/>
    <b v="1"/>
    <n v="12"/>
    <b v="0"/>
    <n v="12"/>
    <n v="0"/>
    <n v="0"/>
    <m/>
    <x v="324"/>
    <b v="1"/>
    <s v="B"/>
    <x v="5"/>
    <x v="2"/>
  </r>
  <r>
    <x v="3"/>
    <x v="962"/>
    <x v="1015"/>
    <x v="1"/>
    <n v="3"/>
    <m/>
    <x v="477"/>
    <x v="493"/>
    <n v="24"/>
    <n v="24"/>
    <b v="1"/>
    <n v="12"/>
    <b v="0"/>
    <n v="12"/>
    <n v="0"/>
    <n v="0"/>
    <m/>
    <x v="325"/>
    <b v="1"/>
    <s v="B"/>
    <x v="5"/>
    <x v="2"/>
  </r>
  <r>
    <x v="4"/>
    <x v="963"/>
    <x v="1016"/>
    <x v="1"/>
    <n v="3"/>
    <m/>
    <x v="478"/>
    <x v="6"/>
    <m/>
    <m/>
    <b v="0"/>
    <m/>
    <b v="0"/>
    <m/>
    <m/>
    <m/>
    <m/>
    <x v="326"/>
    <b v="1"/>
    <s v="B"/>
    <x v="2"/>
    <x v="2"/>
  </r>
  <r>
    <x v="3"/>
    <x v="964"/>
    <x v="1017"/>
    <x v="1"/>
    <n v="3"/>
    <m/>
    <x v="479"/>
    <x v="399"/>
    <n v="24"/>
    <n v="24"/>
    <b v="0"/>
    <n v="12"/>
    <b v="0"/>
    <n v="12"/>
    <n v="0"/>
    <n v="0"/>
    <m/>
    <x v="327"/>
    <b v="1"/>
    <s v="B"/>
    <x v="4"/>
    <x v="2"/>
  </r>
  <r>
    <x v="0"/>
    <x v="965"/>
    <x v="1018"/>
    <x v="1"/>
    <n v="1"/>
    <m/>
    <x v="480"/>
    <x v="494"/>
    <n v="48"/>
    <n v="0"/>
    <b v="0"/>
    <m/>
    <b v="0"/>
    <m/>
    <n v="500000"/>
    <n v="2000000"/>
    <m/>
    <x v="4"/>
    <b v="1"/>
    <s v="A"/>
    <x v="0"/>
    <x v="0"/>
  </r>
  <r>
    <x v="0"/>
    <x v="965"/>
    <x v="1018"/>
    <x v="1"/>
    <n v="1"/>
    <m/>
    <x v="480"/>
    <x v="494"/>
    <n v="48"/>
    <n v="0"/>
    <b v="0"/>
    <m/>
    <b v="0"/>
    <m/>
    <n v="250000"/>
    <n v="1000000"/>
    <m/>
    <x v="4"/>
    <b v="1"/>
    <s v="A"/>
    <x v="0"/>
    <x v="0"/>
  </r>
  <r>
    <x v="0"/>
    <x v="244"/>
    <x v="1019"/>
    <x v="1"/>
    <n v="2"/>
    <m/>
    <x v="481"/>
    <x v="223"/>
    <n v="48"/>
    <m/>
    <b v="1"/>
    <n v="24"/>
    <b v="0"/>
    <m/>
    <n v="0"/>
    <n v="0"/>
    <m/>
    <x v="4"/>
    <b v="1"/>
    <s v="(Blank)"/>
    <x v="2"/>
    <x v="4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3"/>
    <x v="341"/>
    <x v="347"/>
    <x v="1"/>
    <n v="3"/>
    <m/>
    <x v="168"/>
    <x v="179"/>
    <n v="24"/>
    <n v="24"/>
    <b v="1"/>
    <n v="12"/>
    <b v="0"/>
    <n v="12"/>
    <n v="0"/>
    <n v="0"/>
    <m/>
    <x v="4"/>
    <b v="1"/>
    <s v="B"/>
    <x v="5"/>
    <x v="2"/>
  </r>
  <r>
    <x v="3"/>
    <x v="15"/>
    <x v="15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4"/>
    <x v="966"/>
    <x v="1020"/>
    <x v="7"/>
    <n v="3"/>
    <m/>
    <x v="6"/>
    <x v="6"/>
    <m/>
    <m/>
    <b v="0"/>
    <m/>
    <b v="0"/>
    <m/>
    <m/>
    <m/>
    <m/>
    <x v="4"/>
    <b v="1"/>
    <s v="B"/>
    <x v="2"/>
    <x v="2"/>
  </r>
  <r>
    <x v="3"/>
    <x v="967"/>
    <x v="1021"/>
    <x v="4"/>
    <n v="1"/>
    <d v="2018-08-17T00:00:00"/>
    <x v="482"/>
    <x v="495"/>
    <n v="24"/>
    <n v="24"/>
    <b v="1"/>
    <n v="12"/>
    <b v="1"/>
    <n v="12"/>
    <n v="365000"/>
    <n v="1460000"/>
    <d v="2017-11-30T00:00:00"/>
    <x v="328"/>
    <b v="1"/>
    <s v="B"/>
    <x v="0"/>
    <x v="0"/>
  </r>
  <r>
    <x v="8"/>
    <x v="957"/>
    <x v="1009"/>
    <x v="4"/>
    <n v="1"/>
    <m/>
    <x v="483"/>
    <x v="496"/>
    <n v="48"/>
    <m/>
    <b v="0"/>
    <m/>
    <b v="0"/>
    <m/>
    <m/>
    <m/>
    <d v="2018-03-30T00:00:00"/>
    <x v="329"/>
    <b v="0"/>
    <s v="B"/>
    <x v="2"/>
    <x v="0"/>
  </r>
  <r>
    <x v="6"/>
    <x v="958"/>
    <x v="1010"/>
    <x v="4"/>
    <n v="1"/>
    <m/>
    <x v="484"/>
    <x v="497"/>
    <n v="48"/>
    <n v="0"/>
    <b v="0"/>
    <m/>
    <b v="0"/>
    <m/>
    <n v="0"/>
    <n v="0"/>
    <d v="2018-03-30T00:00:00"/>
    <x v="4"/>
    <b v="0"/>
    <s v="B"/>
    <x v="0"/>
    <x v="0"/>
  </r>
  <r>
    <x v="8"/>
    <x v="959"/>
    <x v="1022"/>
    <x v="4"/>
    <n v="1"/>
    <m/>
    <x v="485"/>
    <x v="498"/>
    <n v="48"/>
    <n v="0"/>
    <b v="0"/>
    <m/>
    <b v="0"/>
    <m/>
    <n v="0"/>
    <n v="0"/>
    <d v="2018-03-30T00:00:00"/>
    <x v="4"/>
    <b v="0"/>
    <s v="B"/>
    <x v="0"/>
    <x v="0"/>
  </r>
  <r>
    <x v="3"/>
    <x v="674"/>
    <x v="893"/>
    <x v="4"/>
    <n v="1"/>
    <d v="2017-11-29T00:00:00"/>
    <x v="412"/>
    <x v="430"/>
    <n v="24"/>
    <n v="24"/>
    <b v="1"/>
    <n v="12"/>
    <b v="1"/>
    <n v="12"/>
    <n v="750000"/>
    <n v="3000000"/>
    <m/>
    <x v="4"/>
    <b v="1"/>
    <s v="B"/>
    <x v="0"/>
    <x v="0"/>
  </r>
  <r>
    <x v="3"/>
    <x v="674"/>
    <x v="893"/>
    <x v="4"/>
    <n v="1"/>
    <d v="2017-11-29T00:00:00"/>
    <x v="412"/>
    <x v="430"/>
    <n v="24"/>
    <n v="24"/>
    <b v="1"/>
    <n v="12"/>
    <b v="1"/>
    <n v="12"/>
    <n v="250000"/>
    <n v="1000000"/>
    <m/>
    <x v="4"/>
    <b v="1"/>
    <s v="B"/>
    <x v="0"/>
    <x v="0"/>
  </r>
  <r>
    <x v="3"/>
    <x v="674"/>
    <x v="893"/>
    <x v="4"/>
    <n v="1"/>
    <d v="2017-11-29T00:00:00"/>
    <x v="412"/>
    <x v="430"/>
    <n v="24"/>
    <n v="24"/>
    <b v="1"/>
    <n v="12"/>
    <b v="1"/>
    <n v="12"/>
    <n v="1250000"/>
    <n v="5000000"/>
    <m/>
    <x v="4"/>
    <b v="1"/>
    <s v="B"/>
    <x v="0"/>
    <x v="0"/>
  </r>
  <r>
    <x v="3"/>
    <x v="968"/>
    <x v="1023"/>
    <x v="1"/>
    <n v="10"/>
    <m/>
    <x v="410"/>
    <x v="179"/>
    <n v="24"/>
    <n v="24"/>
    <b v="1"/>
    <n v="12"/>
    <b v="1"/>
    <n v="12"/>
    <n v="0"/>
    <n v="0"/>
    <m/>
    <x v="4"/>
    <b v="1"/>
    <s v="(Blank)"/>
    <x v="0"/>
    <x v="1"/>
  </r>
  <r>
    <x v="3"/>
    <x v="969"/>
    <x v="1024"/>
    <x v="0"/>
    <n v="1"/>
    <d v="2019-10-18T00:00:00"/>
    <x v="486"/>
    <x v="499"/>
    <n v="24"/>
    <n v="24"/>
    <b v="0"/>
    <m/>
    <b v="0"/>
    <m/>
    <n v="2000000"/>
    <n v="8000000"/>
    <d v="2017-12-19T00:00:00"/>
    <x v="330"/>
    <b v="1"/>
    <s v="B"/>
    <x v="4"/>
    <x v="0"/>
  </r>
  <r>
    <x v="3"/>
    <x v="821"/>
    <x v="142"/>
    <x v="6"/>
    <n v="1"/>
    <d v="2017-12-19T00:00:00"/>
    <x v="397"/>
    <x v="418"/>
    <n v="36"/>
    <n v="12"/>
    <b v="1"/>
    <n v="12"/>
    <b v="0"/>
    <m/>
    <n v="137500"/>
    <n v="550000"/>
    <d v="2016-06-03T00:00:00"/>
    <x v="278"/>
    <b v="1"/>
    <s v="B"/>
    <x v="0"/>
    <x v="0"/>
  </r>
  <r>
    <x v="0"/>
    <x v="970"/>
    <x v="1025"/>
    <x v="0"/>
    <n v="1"/>
    <d v="2018-07-06T00:00:00"/>
    <x v="452"/>
    <x v="500"/>
    <n v="24"/>
    <n v="24"/>
    <b v="1"/>
    <n v="12"/>
    <b v="0"/>
    <n v="12"/>
    <n v="2000000"/>
    <n v="8000000"/>
    <d v="2017-12-19T00:00:00"/>
    <x v="331"/>
    <b v="1"/>
    <s v="B"/>
    <x v="5"/>
    <x v="0"/>
  </r>
  <r>
    <x v="3"/>
    <x v="821"/>
    <x v="142"/>
    <x v="6"/>
    <n v="1"/>
    <d v="2017-12-19T00:00:00"/>
    <x v="397"/>
    <x v="418"/>
    <n v="36"/>
    <n v="12"/>
    <b v="1"/>
    <n v="12"/>
    <b v="0"/>
    <m/>
    <n v="87500"/>
    <n v="350000"/>
    <d v="2016-06-03T00:00:00"/>
    <x v="278"/>
    <b v="1"/>
    <s v="B"/>
    <x v="0"/>
    <x v="0"/>
  </r>
  <r>
    <x v="3"/>
    <x v="821"/>
    <x v="142"/>
    <x v="6"/>
    <n v="1"/>
    <d v="2017-12-19T00:00:00"/>
    <x v="397"/>
    <x v="418"/>
    <n v="36"/>
    <n v="12"/>
    <b v="1"/>
    <n v="12"/>
    <b v="0"/>
    <m/>
    <n v="37500"/>
    <n v="150000"/>
    <d v="2016-06-03T00:00:00"/>
    <x v="278"/>
    <b v="1"/>
    <s v="B"/>
    <x v="0"/>
    <x v="0"/>
  </r>
  <r>
    <x v="3"/>
    <x v="821"/>
    <x v="142"/>
    <x v="6"/>
    <n v="1"/>
    <d v="2017-12-19T00:00:00"/>
    <x v="397"/>
    <x v="418"/>
    <n v="36"/>
    <n v="12"/>
    <b v="1"/>
    <n v="12"/>
    <b v="0"/>
    <m/>
    <n v="62500"/>
    <n v="250000"/>
    <d v="2016-06-03T00:00:00"/>
    <x v="278"/>
    <b v="1"/>
    <s v="B"/>
    <x v="0"/>
    <x v="0"/>
  </r>
  <r>
    <x v="3"/>
    <x v="821"/>
    <x v="142"/>
    <x v="6"/>
    <n v="1"/>
    <d v="2017-12-19T00:00:00"/>
    <x v="397"/>
    <x v="418"/>
    <n v="36"/>
    <n v="12"/>
    <b v="1"/>
    <n v="12"/>
    <b v="0"/>
    <m/>
    <n v="387500"/>
    <n v="1550000"/>
    <d v="2016-06-03T00:00:00"/>
    <x v="278"/>
    <b v="1"/>
    <s v="B"/>
    <x v="0"/>
    <x v="0"/>
  </r>
  <r>
    <x v="8"/>
    <x v="971"/>
    <x v="1026"/>
    <x v="6"/>
    <n v="2"/>
    <m/>
    <x v="487"/>
    <x v="501"/>
    <n v="36"/>
    <n v="12"/>
    <b v="0"/>
    <n v="12"/>
    <b v="0"/>
    <m/>
    <n v="0"/>
    <n v="0"/>
    <m/>
    <x v="332"/>
    <b v="1"/>
    <s v="C - Framework"/>
    <x v="5"/>
    <x v="4"/>
  </r>
  <r>
    <x v="3"/>
    <x v="972"/>
    <x v="1027"/>
    <x v="4"/>
    <n v="1"/>
    <d v="2018-11-12T00:00:00"/>
    <x v="488"/>
    <x v="502"/>
    <n v="24"/>
    <n v="24"/>
    <b v="1"/>
    <n v="12"/>
    <b v="0"/>
    <m/>
    <n v="275000"/>
    <n v="1100000"/>
    <d v="2018-01-15T00:00:00"/>
    <x v="333"/>
    <b v="1"/>
    <s v="C1 - Local Collaboration"/>
    <x v="5"/>
    <x v="0"/>
  </r>
  <r>
    <x v="3"/>
    <x v="973"/>
    <x v="1028"/>
    <x v="5"/>
    <n v="4"/>
    <d v="2019-05-20T00:00:00"/>
    <x v="13"/>
    <x v="14"/>
    <n v="36"/>
    <n v="12"/>
    <b v="0"/>
    <m/>
    <b v="0"/>
    <m/>
    <n v="0"/>
    <n v="0"/>
    <d v="2019-01-01T00:00:00"/>
    <x v="4"/>
    <b v="1"/>
    <s v="B"/>
    <x v="5"/>
    <x v="3"/>
  </r>
  <r>
    <x v="0"/>
    <x v="974"/>
    <x v="1029"/>
    <x v="1"/>
    <n v="6"/>
    <m/>
    <x v="447"/>
    <x v="503"/>
    <n v="48"/>
    <m/>
    <b v="0"/>
    <m/>
    <b v="0"/>
    <m/>
    <n v="0"/>
    <n v="0"/>
    <m/>
    <x v="4"/>
    <b v="1"/>
    <s v="C - Framework"/>
    <x v="2"/>
    <x v="6"/>
  </r>
  <r>
    <x v="0"/>
    <x v="975"/>
    <x v="1030"/>
    <x v="1"/>
    <n v="6"/>
    <m/>
    <x v="489"/>
    <x v="504"/>
    <n v="24"/>
    <m/>
    <b v="1"/>
    <n v="12"/>
    <b v="1"/>
    <n v="12"/>
    <n v="0"/>
    <n v="0"/>
    <m/>
    <x v="4"/>
    <b v="1"/>
    <s v="C - Framework"/>
    <x v="0"/>
    <x v="6"/>
  </r>
  <r>
    <x v="0"/>
    <x v="976"/>
    <x v="1031"/>
    <x v="1"/>
    <n v="6"/>
    <m/>
    <x v="361"/>
    <x v="448"/>
    <n v="36"/>
    <m/>
    <b v="0"/>
    <n v="12"/>
    <b v="0"/>
    <m/>
    <n v="0"/>
    <n v="0"/>
    <m/>
    <x v="4"/>
    <b v="1"/>
    <s v="C - Framework"/>
    <x v="2"/>
    <x v="6"/>
  </r>
  <r>
    <x v="0"/>
    <x v="977"/>
    <x v="1032"/>
    <x v="6"/>
    <n v="6"/>
    <m/>
    <x v="490"/>
    <x v="505"/>
    <n v="48"/>
    <m/>
    <b v="0"/>
    <m/>
    <b v="0"/>
    <m/>
    <n v="0"/>
    <n v="0"/>
    <m/>
    <x v="4"/>
    <b v="1"/>
    <s v="C - Framework"/>
    <x v="2"/>
    <x v="6"/>
  </r>
  <r>
    <x v="0"/>
    <x v="978"/>
    <x v="1033"/>
    <x v="6"/>
    <n v="6"/>
    <m/>
    <x v="491"/>
    <x v="506"/>
    <n v="12"/>
    <m/>
    <b v="1"/>
    <n v="7"/>
    <b v="1"/>
    <n v="12"/>
    <n v="0"/>
    <n v="0"/>
    <m/>
    <x v="4"/>
    <b v="1"/>
    <s v="C - Framework"/>
    <x v="0"/>
    <x v="6"/>
  </r>
  <r>
    <x v="0"/>
    <x v="979"/>
    <x v="1034"/>
    <x v="7"/>
    <n v="6"/>
    <m/>
    <x v="492"/>
    <x v="507"/>
    <n v="48"/>
    <m/>
    <b v="0"/>
    <m/>
    <b v="0"/>
    <m/>
    <n v="0"/>
    <n v="0"/>
    <m/>
    <x v="4"/>
    <b v="1"/>
    <s v="Call-off from Framework"/>
    <x v="2"/>
    <x v="6"/>
  </r>
  <r>
    <x v="0"/>
    <x v="980"/>
    <x v="1035"/>
    <x v="7"/>
    <n v="6"/>
    <m/>
    <x v="438"/>
    <x v="508"/>
    <n v="24"/>
    <n v="24"/>
    <b v="1"/>
    <n v="12"/>
    <b v="0"/>
    <n v="12"/>
    <n v="0"/>
    <n v="0"/>
    <m/>
    <x v="4"/>
    <b v="1"/>
    <s v="C - Framework"/>
    <x v="5"/>
    <x v="6"/>
  </r>
  <r>
    <x v="0"/>
    <x v="981"/>
    <x v="1036"/>
    <x v="6"/>
    <n v="6"/>
    <m/>
    <x v="493"/>
    <x v="509"/>
    <n v="24"/>
    <n v="24"/>
    <b v="1"/>
    <n v="12"/>
    <b v="0"/>
    <n v="12"/>
    <n v="0"/>
    <n v="0"/>
    <m/>
    <x v="4"/>
    <b v="1"/>
    <s v="C - Framework"/>
    <x v="5"/>
    <x v="6"/>
  </r>
  <r>
    <x v="0"/>
    <x v="982"/>
    <x v="1037"/>
    <x v="2"/>
    <n v="6"/>
    <m/>
    <x v="494"/>
    <x v="510"/>
    <n v="48"/>
    <n v="0"/>
    <b v="0"/>
    <m/>
    <b v="0"/>
    <m/>
    <n v="0"/>
    <n v="0"/>
    <m/>
    <x v="4"/>
    <b v="1"/>
    <s v="(Blank)"/>
    <x v="0"/>
    <x v="6"/>
  </r>
  <r>
    <x v="0"/>
    <x v="983"/>
    <x v="1038"/>
    <x v="2"/>
    <n v="6"/>
    <m/>
    <x v="333"/>
    <x v="257"/>
    <n v="16"/>
    <m/>
    <b v="0"/>
    <m/>
    <b v="0"/>
    <m/>
    <n v="0"/>
    <n v="0"/>
    <m/>
    <x v="4"/>
    <b v="1"/>
    <s v="Call-off from Framework"/>
    <x v="2"/>
    <x v="6"/>
  </r>
  <r>
    <x v="0"/>
    <x v="984"/>
    <x v="1039"/>
    <x v="5"/>
    <n v="6"/>
    <m/>
    <x v="495"/>
    <x v="511"/>
    <n v="36"/>
    <n v="12"/>
    <b v="1"/>
    <n v="12"/>
    <b v="0"/>
    <m/>
    <n v="0"/>
    <n v="0"/>
    <m/>
    <x v="4"/>
    <b v="1"/>
    <s v="Call-off from Framework"/>
    <x v="0"/>
    <x v="6"/>
  </r>
  <r>
    <x v="0"/>
    <x v="985"/>
    <x v="1040"/>
    <x v="5"/>
    <n v="6"/>
    <m/>
    <x v="318"/>
    <x v="341"/>
    <n v="36"/>
    <n v="12"/>
    <b v="1"/>
    <n v="12"/>
    <b v="0"/>
    <m/>
    <n v="0"/>
    <n v="0"/>
    <m/>
    <x v="4"/>
    <b v="1"/>
    <s v="C - Framework"/>
    <x v="0"/>
    <x v="6"/>
  </r>
  <r>
    <x v="7"/>
    <x v="244"/>
    <x v="747"/>
    <x v="7"/>
    <n v="6"/>
    <m/>
    <x v="6"/>
    <x v="6"/>
    <m/>
    <m/>
    <b v="0"/>
    <m/>
    <b v="0"/>
    <m/>
    <m/>
    <m/>
    <m/>
    <x v="4"/>
    <b v="1"/>
    <s v="(Blank)"/>
    <x v="2"/>
    <x v="6"/>
  </r>
  <r>
    <x v="0"/>
    <x v="986"/>
    <x v="1041"/>
    <x v="0"/>
    <n v="6"/>
    <m/>
    <x v="496"/>
    <x v="512"/>
    <n v="18"/>
    <m/>
    <b v="1"/>
    <n v="12"/>
    <b v="1"/>
    <n v="12"/>
    <n v="0"/>
    <n v="0"/>
    <m/>
    <x v="4"/>
    <b v="1"/>
    <s v="C - Framework"/>
    <x v="0"/>
    <x v="6"/>
  </r>
  <r>
    <x v="3"/>
    <x v="987"/>
    <x v="1042"/>
    <x v="6"/>
    <n v="3"/>
    <m/>
    <x v="497"/>
    <x v="513"/>
    <n v="36"/>
    <n v="12"/>
    <b v="1"/>
    <n v="12"/>
    <b v="0"/>
    <m/>
    <n v="0"/>
    <n v="0"/>
    <m/>
    <x v="4"/>
    <b v="1"/>
    <s v="B"/>
    <x v="0"/>
    <x v="2"/>
  </r>
  <r>
    <x v="3"/>
    <x v="988"/>
    <x v="1043"/>
    <x v="6"/>
    <n v="6"/>
    <m/>
    <x v="387"/>
    <x v="514"/>
    <n v="96"/>
    <m/>
    <b v="0"/>
    <m/>
    <b v="0"/>
    <m/>
    <n v="0"/>
    <n v="0"/>
    <m/>
    <x v="4"/>
    <b v="1"/>
    <s v="C - Recurrent Contract"/>
    <x v="2"/>
    <x v="6"/>
  </r>
  <r>
    <x v="13"/>
    <x v="989"/>
    <x v="1044"/>
    <x v="0"/>
    <n v="1"/>
    <m/>
    <x v="498"/>
    <x v="515"/>
    <n v="48"/>
    <n v="0"/>
    <b v="0"/>
    <m/>
    <b v="0"/>
    <m/>
    <n v="10000000"/>
    <n v="40000000"/>
    <d v="2020-05-31T00:00:00"/>
    <x v="334"/>
    <b v="0"/>
    <s v="B"/>
    <x v="0"/>
    <x v="0"/>
  </r>
  <r>
    <x v="4"/>
    <x v="990"/>
    <x v="892"/>
    <x v="0"/>
    <n v="1"/>
    <m/>
    <x v="499"/>
    <x v="516"/>
    <n v="48"/>
    <n v="0"/>
    <b v="0"/>
    <n v="0"/>
    <b v="0"/>
    <n v="0"/>
    <n v="3000000"/>
    <n v="12000000"/>
    <d v="2020-10-29T00:00:00"/>
    <x v="335"/>
    <b v="0"/>
    <s v="B"/>
    <x v="0"/>
    <x v="0"/>
  </r>
  <r>
    <x v="13"/>
    <x v="991"/>
    <x v="1045"/>
    <x v="0"/>
    <n v="1"/>
    <m/>
    <x v="500"/>
    <x v="517"/>
    <n v="48"/>
    <n v="0"/>
    <b v="0"/>
    <m/>
    <b v="0"/>
    <m/>
    <n v="2000000"/>
    <n v="8000000"/>
    <d v="2021-06-01T00:00:00"/>
    <x v="336"/>
    <b v="1"/>
    <s v="B"/>
    <x v="0"/>
    <x v="0"/>
  </r>
  <r>
    <x v="3"/>
    <x v="992"/>
    <x v="1046"/>
    <x v="0"/>
    <n v="1"/>
    <d v="2020-07-03T00:00:00"/>
    <x v="501"/>
    <x v="518"/>
    <n v="24"/>
    <n v="24"/>
    <b v="0"/>
    <m/>
    <b v="0"/>
    <m/>
    <n v="2000000"/>
    <n v="8000000"/>
    <d v="2019-07-31T00:00:00"/>
    <x v="337"/>
    <b v="1"/>
    <s v="B"/>
    <x v="4"/>
    <x v="0"/>
  </r>
  <r>
    <x v="3"/>
    <x v="993"/>
    <x v="1047"/>
    <x v="1"/>
    <n v="1"/>
    <m/>
    <x v="315"/>
    <x v="294"/>
    <n v="48"/>
    <n v="0"/>
    <b v="0"/>
    <m/>
    <b v="0"/>
    <m/>
    <n v="40000"/>
    <n v="160000"/>
    <m/>
    <x v="4"/>
    <b v="1"/>
    <s v="B"/>
    <x v="0"/>
    <x v="0"/>
  </r>
  <r>
    <x v="3"/>
    <x v="994"/>
    <x v="1048"/>
    <x v="2"/>
    <n v="1"/>
    <d v="2018-03-14T00:00:00"/>
    <x v="502"/>
    <x v="519"/>
    <n v="24"/>
    <n v="24"/>
    <b v="1"/>
    <n v="12"/>
    <b v="1"/>
    <n v="12"/>
    <n v="1080000"/>
    <n v="4320000"/>
    <m/>
    <x v="4"/>
    <b v="1"/>
    <s v="A"/>
    <x v="0"/>
    <x v="0"/>
  </r>
  <r>
    <x v="0"/>
    <x v="995"/>
    <x v="1049"/>
    <x v="2"/>
    <n v="1"/>
    <d v="2017-10-25T00:00:00"/>
    <x v="407"/>
    <x v="520"/>
    <n v="12"/>
    <m/>
    <b v="1"/>
    <n v="12"/>
    <b v="0"/>
    <m/>
    <n v="0"/>
    <n v="0"/>
    <m/>
    <x v="4"/>
    <b v="1"/>
    <s v="A"/>
    <x v="2"/>
    <x v="0"/>
  </r>
  <r>
    <x v="4"/>
    <x v="996"/>
    <x v="1050"/>
    <x v="2"/>
    <n v="6"/>
    <m/>
    <x v="6"/>
    <x v="6"/>
    <n v="24"/>
    <m/>
    <b v="0"/>
    <m/>
    <b v="0"/>
    <m/>
    <n v="0"/>
    <n v="0"/>
    <d v="2018-01-02T00:00:00"/>
    <x v="338"/>
    <b v="1"/>
    <s v="C - Framework"/>
    <x v="2"/>
    <x v="6"/>
  </r>
  <r>
    <x v="3"/>
    <x v="997"/>
    <x v="1051"/>
    <x v="1"/>
    <n v="10"/>
    <m/>
    <x v="315"/>
    <x v="294"/>
    <n v="24"/>
    <n v="24"/>
    <b v="1"/>
    <n v="12"/>
    <b v="1"/>
    <n v="12"/>
    <n v="0"/>
    <n v="0"/>
    <m/>
    <x v="4"/>
    <b v="1"/>
    <s v="B"/>
    <x v="0"/>
    <x v="1"/>
  </r>
  <r>
    <x v="8"/>
    <x v="893"/>
    <x v="1052"/>
    <x v="1"/>
    <n v="2"/>
    <d v="2017-07-03T00:00:00"/>
    <x v="402"/>
    <x v="363"/>
    <n v="72"/>
    <m/>
    <b v="0"/>
    <n v="12"/>
    <b v="0"/>
    <n v="12"/>
    <n v="0"/>
    <n v="750000000"/>
    <d v="2017-08-28T00:00:00"/>
    <x v="181"/>
    <b v="1"/>
    <s v="C - Framework"/>
    <x v="2"/>
    <x v="4"/>
  </r>
  <r>
    <x v="3"/>
    <x v="971"/>
    <x v="1026"/>
    <x v="6"/>
    <n v="2"/>
    <m/>
    <x v="503"/>
    <x v="381"/>
    <n v="36"/>
    <n v="12"/>
    <b v="1"/>
    <n v="12"/>
    <b v="0"/>
    <m/>
    <n v="0"/>
    <n v="0"/>
    <m/>
    <x v="339"/>
    <b v="1"/>
    <s v="B"/>
    <x v="0"/>
    <x v="4"/>
  </r>
  <r>
    <x v="3"/>
    <x v="452"/>
    <x v="439"/>
    <x v="1"/>
    <n v="3"/>
    <m/>
    <x v="210"/>
    <x v="226"/>
    <n v="24"/>
    <n v="24"/>
    <b v="1"/>
    <n v="12"/>
    <b v="0"/>
    <n v="12"/>
    <n v="0"/>
    <n v="0"/>
    <m/>
    <x v="340"/>
    <b v="1"/>
    <s v="B"/>
    <x v="5"/>
    <x v="2"/>
  </r>
  <r>
    <x v="0"/>
    <x v="998"/>
    <x v="1053"/>
    <x v="1"/>
    <n v="10"/>
    <m/>
    <x v="504"/>
    <x v="306"/>
    <n v="24"/>
    <n v="24"/>
    <b v="1"/>
    <n v="12"/>
    <b v="0"/>
    <n v="12"/>
    <n v="0"/>
    <n v="0"/>
    <m/>
    <x v="4"/>
    <b v="1"/>
    <s v="(Blank)"/>
    <x v="5"/>
    <x v="1"/>
  </r>
  <r>
    <x v="3"/>
    <x v="999"/>
    <x v="501"/>
    <x v="5"/>
    <n v="5"/>
    <d v="2019-05-22T00:00:00"/>
    <x v="505"/>
    <x v="521"/>
    <n v="24"/>
    <n v="24"/>
    <b v="1"/>
    <n v="24"/>
    <b v="0"/>
    <m/>
    <n v="1256000"/>
    <n v="0"/>
    <m/>
    <x v="341"/>
    <b v="1"/>
    <s v="B"/>
    <x v="0"/>
    <x v="5"/>
  </r>
  <r>
    <x v="3"/>
    <x v="1000"/>
    <x v="1054"/>
    <x v="1"/>
    <n v="10"/>
    <m/>
    <x v="476"/>
    <x v="492"/>
    <n v="24"/>
    <n v="24"/>
    <b v="1"/>
    <n v="12"/>
    <b v="0"/>
    <n v="12"/>
    <n v="0"/>
    <n v="0"/>
    <m/>
    <x v="4"/>
    <b v="1"/>
    <s v="(Blank)"/>
    <x v="5"/>
    <x v="1"/>
  </r>
  <r>
    <x v="3"/>
    <x v="912"/>
    <x v="40"/>
    <x v="1"/>
    <n v="3"/>
    <m/>
    <x v="445"/>
    <x v="217"/>
    <n v="36"/>
    <n v="12"/>
    <b v="1"/>
    <n v="12"/>
    <b v="0"/>
    <m/>
    <n v="126000"/>
    <n v="0"/>
    <m/>
    <x v="4"/>
    <b v="1"/>
    <s v="B"/>
    <x v="0"/>
    <x v="2"/>
  </r>
  <r>
    <x v="3"/>
    <x v="912"/>
    <x v="40"/>
    <x v="1"/>
    <n v="3"/>
    <m/>
    <x v="445"/>
    <x v="217"/>
    <n v="36"/>
    <n v="12"/>
    <b v="1"/>
    <n v="12"/>
    <b v="0"/>
    <m/>
    <n v="608000"/>
    <n v="0"/>
    <m/>
    <x v="4"/>
    <b v="1"/>
    <s v="B"/>
    <x v="0"/>
    <x v="2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0"/>
    <x v="1001"/>
    <x v="1055"/>
    <x v="1"/>
    <n v="4"/>
    <m/>
    <x v="402"/>
    <x v="500"/>
    <n v="24"/>
    <m/>
    <b v="1"/>
    <n v="12"/>
    <b v="1"/>
    <n v="12"/>
    <n v="0"/>
    <n v="0"/>
    <m/>
    <x v="4"/>
    <b v="1"/>
    <s v="B"/>
    <x v="0"/>
    <x v="3"/>
  </r>
  <r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x v="256"/>
    <b v="1"/>
    <s v="B"/>
    <x v="0"/>
    <x v="5"/>
  </r>
  <r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x v="256"/>
    <b v="1"/>
    <s v="B"/>
    <x v="0"/>
    <x v="5"/>
  </r>
  <r>
    <x v="3"/>
    <x v="783"/>
    <x v="836"/>
    <x v="6"/>
    <n v="5"/>
    <d v="2018-03-19T00:00:00"/>
    <x v="375"/>
    <x v="393"/>
    <n v="24"/>
    <n v="24"/>
    <b v="1"/>
    <n v="24"/>
    <b v="0"/>
    <m/>
    <n v="0"/>
    <n v="0"/>
    <d v="2017-09-07T00:00:00"/>
    <x v="256"/>
    <b v="1"/>
    <s v="B"/>
    <x v="0"/>
    <x v="5"/>
  </r>
  <r>
    <x v="10"/>
    <x v="1002"/>
    <x v="1056"/>
    <x v="6"/>
    <n v="4"/>
    <m/>
    <x v="6"/>
    <x v="6"/>
    <m/>
    <m/>
    <b v="0"/>
    <m/>
    <b v="0"/>
    <m/>
    <m/>
    <m/>
    <d v="2021-03-01T00:00:00"/>
    <x v="342"/>
    <b v="1"/>
    <s v="B"/>
    <x v="2"/>
    <x v="3"/>
  </r>
  <r>
    <x v="3"/>
    <x v="627"/>
    <x v="652"/>
    <x v="1"/>
    <n v="1"/>
    <m/>
    <x v="297"/>
    <x v="311"/>
    <n v="24"/>
    <n v="24"/>
    <b v="1"/>
    <n v="12"/>
    <b v="1"/>
    <n v="12"/>
    <n v="0"/>
    <n v="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4"/>
    <x v="113"/>
    <x v="6"/>
    <n v="1"/>
    <d v="2020-02-03T00:00:00"/>
    <x v="443"/>
    <x v="522"/>
    <n v="24"/>
    <n v="24"/>
    <b v="0"/>
    <m/>
    <b v="0"/>
    <m/>
    <n v="660000"/>
    <n v="2640000"/>
    <d v="2019-06-03T00:00:00"/>
    <x v="305"/>
    <b v="1"/>
    <s v="B"/>
    <x v="4"/>
    <x v="0"/>
  </r>
  <r>
    <x v="3"/>
    <x v="627"/>
    <x v="652"/>
    <x v="1"/>
    <n v="1"/>
    <m/>
    <x v="297"/>
    <x v="311"/>
    <n v="24"/>
    <n v="24"/>
    <b v="1"/>
    <n v="12"/>
    <b v="1"/>
    <n v="12"/>
    <n v="0"/>
    <n v="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579"/>
    <x v="608"/>
    <x v="2"/>
    <n v="3"/>
    <m/>
    <x v="279"/>
    <x v="294"/>
    <n v="24"/>
    <n v="24"/>
    <b v="1"/>
    <n v="12"/>
    <b v="0"/>
    <n v="12"/>
    <n v="0"/>
    <n v="0"/>
    <m/>
    <x v="4"/>
    <b v="1"/>
    <s v="B"/>
    <x v="5"/>
    <x v="2"/>
  </r>
  <r>
    <x v="3"/>
    <x v="1005"/>
    <x v="1058"/>
    <x v="1"/>
    <n v="2"/>
    <d v="2019-08-29T00:00:00"/>
    <x v="352"/>
    <x v="370"/>
    <n v="36"/>
    <n v="12"/>
    <b v="0"/>
    <n v="12"/>
    <b v="0"/>
    <m/>
    <n v="1000000"/>
    <n v="4000000"/>
    <d v="2019-02-01T00:00:00"/>
    <x v="343"/>
    <b v="1"/>
    <s v="C - Framework"/>
    <x v="5"/>
    <x v="4"/>
  </r>
  <r>
    <x v="10"/>
    <x v="244"/>
    <x v="747"/>
    <x v="7"/>
    <n v="2"/>
    <m/>
    <x v="6"/>
    <x v="6"/>
    <m/>
    <m/>
    <b v="0"/>
    <m/>
    <b v="0"/>
    <m/>
    <m/>
    <m/>
    <m/>
    <x v="4"/>
    <b v="1"/>
    <s v="(Blank)"/>
    <x v="2"/>
    <x v="4"/>
  </r>
  <r>
    <x v="3"/>
    <x v="1006"/>
    <x v="1059"/>
    <x v="1"/>
    <n v="1"/>
    <d v="2020-01-20T00:00:00"/>
    <x v="463"/>
    <x v="462"/>
    <n v="36"/>
    <n v="12"/>
    <b v="0"/>
    <m/>
    <b v="0"/>
    <m/>
    <n v="9000000"/>
    <n v="36000000"/>
    <d v="2019-03-18T00:00:00"/>
    <x v="344"/>
    <b v="1"/>
    <s v="A"/>
    <x v="5"/>
    <x v="0"/>
  </r>
  <r>
    <x v="3"/>
    <x v="1007"/>
    <x v="1060"/>
    <x v="1"/>
    <n v="1"/>
    <m/>
    <x v="506"/>
    <x v="523"/>
    <n v="24"/>
    <n v="24"/>
    <b v="1"/>
    <n v="12"/>
    <b v="1"/>
    <n v="12"/>
    <n v="300000"/>
    <n v="1200000"/>
    <d v="2018-01-24T00:00:00"/>
    <x v="4"/>
    <b v="1"/>
    <s v="B"/>
    <x v="0"/>
    <x v="0"/>
  </r>
  <r>
    <x v="3"/>
    <x v="906"/>
    <x v="964"/>
    <x v="1"/>
    <n v="5"/>
    <d v="2018-03-06T00:00:00"/>
    <x v="375"/>
    <x v="393"/>
    <n v="24"/>
    <n v="24"/>
    <b v="1"/>
    <n v="12"/>
    <b v="1"/>
    <n v="12"/>
    <n v="0"/>
    <n v="0"/>
    <m/>
    <x v="4"/>
    <b v="1"/>
    <s v="B"/>
    <x v="0"/>
    <x v="5"/>
  </r>
  <r>
    <x v="8"/>
    <x v="1008"/>
    <x v="1061"/>
    <x v="5"/>
    <n v="1"/>
    <d v="2019-02-28T00:00:00"/>
    <x v="186"/>
    <x v="524"/>
    <n v="48"/>
    <n v="0"/>
    <b v="0"/>
    <m/>
    <b v="0"/>
    <m/>
    <n v="6000000"/>
    <n v="24000000"/>
    <d v="2018-04-01T00:00:00"/>
    <x v="4"/>
    <b v="1"/>
    <s v="A"/>
    <x v="0"/>
    <x v="0"/>
  </r>
  <r>
    <x v="3"/>
    <x v="1009"/>
    <x v="1062"/>
    <x v="2"/>
    <n v="1"/>
    <d v="2020-04-16T00:00:00"/>
    <x v="507"/>
    <x v="523"/>
    <n v="24"/>
    <n v="24"/>
    <b v="0"/>
    <m/>
    <b v="0"/>
    <m/>
    <n v="100000"/>
    <n v="500000"/>
    <d v="2019-03-14T00:00:00"/>
    <x v="345"/>
    <b v="1"/>
    <s v="B"/>
    <x v="4"/>
    <x v="0"/>
  </r>
  <r>
    <x v="3"/>
    <x v="1010"/>
    <x v="1063"/>
    <x v="2"/>
    <n v="1"/>
    <d v="2019-06-24T00:00:00"/>
    <x v="279"/>
    <x v="294"/>
    <n v="24"/>
    <n v="24"/>
    <b v="1"/>
    <n v="12"/>
    <b v="0"/>
    <m/>
    <n v="500000"/>
    <n v="2000000"/>
    <d v="2019-01-14T00:00:00"/>
    <x v="346"/>
    <b v="1"/>
    <s v="B"/>
    <x v="5"/>
    <x v="0"/>
  </r>
  <r>
    <x v="3"/>
    <x v="763"/>
    <x v="808"/>
    <x v="2"/>
    <n v="1"/>
    <d v="2018-08-03T00:00:00"/>
    <x v="365"/>
    <x v="383"/>
    <n v="24"/>
    <n v="24"/>
    <b v="1"/>
    <n v="12"/>
    <b v="1"/>
    <n v="12"/>
    <n v="500000"/>
    <n v="4000000"/>
    <m/>
    <x v="246"/>
    <b v="1"/>
    <s v="B"/>
    <x v="0"/>
    <x v="0"/>
  </r>
  <r>
    <x v="3"/>
    <x v="1011"/>
    <x v="1064"/>
    <x v="1"/>
    <n v="1"/>
    <d v="2018-09-20T00:00:00"/>
    <x v="410"/>
    <x v="179"/>
    <n v="48"/>
    <n v="0"/>
    <b v="0"/>
    <m/>
    <b v="0"/>
    <m/>
    <n v="0"/>
    <n v="0"/>
    <d v="2018-02-01T00:00:00"/>
    <x v="347"/>
    <b v="1"/>
    <s v="B"/>
    <x v="0"/>
    <x v="0"/>
  </r>
  <r>
    <x v="7"/>
    <x v="244"/>
    <x v="747"/>
    <x v="7"/>
    <n v="5"/>
    <m/>
    <x v="6"/>
    <x v="6"/>
    <m/>
    <m/>
    <b v="0"/>
    <m/>
    <b v="0"/>
    <m/>
    <m/>
    <m/>
    <m/>
    <x v="4"/>
    <b v="1"/>
    <s v="B"/>
    <x v="2"/>
    <x v="5"/>
  </r>
  <r>
    <x v="3"/>
    <x v="1012"/>
    <x v="1065"/>
    <x v="2"/>
    <n v="15"/>
    <m/>
    <x v="508"/>
    <x v="226"/>
    <n v="48"/>
    <n v="0"/>
    <b v="0"/>
    <m/>
    <b v="0"/>
    <m/>
    <n v="0"/>
    <n v="0"/>
    <m/>
    <x v="4"/>
    <b v="1"/>
    <s v="B"/>
    <x v="0"/>
    <x v="7"/>
  </r>
  <r>
    <x v="3"/>
    <x v="1013"/>
    <x v="1066"/>
    <x v="1"/>
    <n v="2"/>
    <d v="2018-09-25T00:00:00"/>
    <x v="410"/>
    <x v="350"/>
    <n v="60"/>
    <n v="24"/>
    <b v="0"/>
    <n v="12"/>
    <b v="0"/>
    <n v="12"/>
    <n v="0"/>
    <n v="21000000"/>
    <m/>
    <x v="324"/>
    <b v="0"/>
    <s v="C - Framework"/>
    <x v="4"/>
    <x v="4"/>
  </r>
  <r>
    <x v="3"/>
    <x v="1013"/>
    <x v="1067"/>
    <x v="1"/>
    <n v="2"/>
    <d v="2018-09-25T00:00:00"/>
    <x v="410"/>
    <x v="350"/>
    <n v="60"/>
    <n v="24"/>
    <b v="0"/>
    <n v="12"/>
    <b v="0"/>
    <n v="12"/>
    <n v="0"/>
    <n v="28000000"/>
    <m/>
    <x v="324"/>
    <b v="1"/>
    <s v="C - Framework"/>
    <x v="4"/>
    <x v="4"/>
  </r>
  <r>
    <x v="3"/>
    <x v="1013"/>
    <x v="1068"/>
    <x v="1"/>
    <n v="2"/>
    <d v="2018-09-25T00:00:00"/>
    <x v="410"/>
    <x v="350"/>
    <n v="60"/>
    <n v="24"/>
    <b v="0"/>
    <n v="12"/>
    <b v="0"/>
    <n v="12"/>
    <n v="0"/>
    <n v="28000000"/>
    <m/>
    <x v="324"/>
    <b v="0"/>
    <s v="C - Framework"/>
    <x v="4"/>
    <x v="4"/>
  </r>
  <r>
    <x v="3"/>
    <x v="1013"/>
    <x v="1069"/>
    <x v="1"/>
    <n v="2"/>
    <d v="2018-09-25T00:00:00"/>
    <x v="410"/>
    <x v="350"/>
    <n v="60"/>
    <n v="24"/>
    <b v="0"/>
    <n v="12"/>
    <b v="0"/>
    <n v="12"/>
    <n v="0"/>
    <n v="2800000"/>
    <m/>
    <x v="324"/>
    <b v="0"/>
    <s v="C - Framework"/>
    <x v="4"/>
    <x v="4"/>
  </r>
  <r>
    <x v="3"/>
    <x v="1014"/>
    <x v="572"/>
    <x v="1"/>
    <n v="2"/>
    <d v="2019-04-29T00:00:00"/>
    <x v="509"/>
    <x v="525"/>
    <n v="36"/>
    <n v="12"/>
    <b v="0"/>
    <m/>
    <b v="0"/>
    <m/>
    <n v="1000000"/>
    <n v="4000000"/>
    <d v="2018-04-09T00:00:00"/>
    <x v="348"/>
    <b v="1"/>
    <s v="(Blank)"/>
    <x v="5"/>
    <x v="4"/>
  </r>
  <r>
    <x v="3"/>
    <x v="1015"/>
    <x v="571"/>
    <x v="1"/>
    <n v="2"/>
    <d v="2019-07-15T00:00:00"/>
    <x v="14"/>
    <x v="15"/>
    <n v="36"/>
    <n v="12"/>
    <b v="0"/>
    <m/>
    <b v="0"/>
    <m/>
    <n v="2500000"/>
    <n v="9500000"/>
    <d v="2018-04-09T00:00:00"/>
    <x v="349"/>
    <b v="1"/>
    <s v="B"/>
    <x v="5"/>
    <x v="4"/>
  </r>
  <r>
    <x v="4"/>
    <x v="1016"/>
    <x v="728"/>
    <x v="7"/>
    <n v="5"/>
    <m/>
    <x v="6"/>
    <x v="6"/>
    <m/>
    <n v="12"/>
    <b v="0"/>
    <m/>
    <b v="0"/>
    <m/>
    <n v="0"/>
    <n v="0"/>
    <d v="2015-08-01T00:00:00"/>
    <x v="350"/>
    <b v="1"/>
    <s v="B"/>
    <x v="5"/>
    <x v="5"/>
  </r>
  <r>
    <x v="3"/>
    <x v="1017"/>
    <x v="1070"/>
    <x v="1"/>
    <n v="3"/>
    <m/>
    <x v="504"/>
    <x v="379"/>
    <n v="24"/>
    <n v="24"/>
    <b v="1"/>
    <n v="12"/>
    <b v="1"/>
    <n v="12"/>
    <n v="0"/>
    <n v="0"/>
    <m/>
    <x v="351"/>
    <b v="1"/>
    <s v="B"/>
    <x v="0"/>
    <x v="2"/>
  </r>
  <r>
    <x v="4"/>
    <x v="1018"/>
    <x v="1071"/>
    <x v="1"/>
    <n v="3"/>
    <m/>
    <x v="6"/>
    <x v="6"/>
    <m/>
    <m/>
    <b v="0"/>
    <m/>
    <b v="0"/>
    <m/>
    <m/>
    <m/>
    <m/>
    <x v="352"/>
    <b v="1"/>
    <s v="B"/>
    <x v="2"/>
    <x v="2"/>
  </r>
  <r>
    <x v="3"/>
    <x v="1019"/>
    <x v="361"/>
    <x v="7"/>
    <n v="2"/>
    <d v="2020-08-07T00:00:00"/>
    <x v="510"/>
    <x v="526"/>
    <n v="36"/>
    <n v="12"/>
    <b v="0"/>
    <m/>
    <b v="0"/>
    <m/>
    <n v="12500000"/>
    <n v="50000000"/>
    <d v="2018-07-23T00:00:00"/>
    <x v="353"/>
    <b v="1"/>
    <s v="B"/>
    <x v="5"/>
    <x v="4"/>
  </r>
  <r>
    <x v="3"/>
    <x v="812"/>
    <x v="867"/>
    <x v="6"/>
    <n v="1"/>
    <d v="2018-05-22T00:00:00"/>
    <x v="391"/>
    <x v="412"/>
    <n v="36"/>
    <n v="12"/>
    <b v="1"/>
    <n v="12"/>
    <b v="0"/>
    <m/>
    <n v="850000"/>
    <n v="3400000"/>
    <m/>
    <x v="4"/>
    <b v="1"/>
    <s v="B"/>
    <x v="0"/>
    <x v="0"/>
  </r>
  <r>
    <x v="3"/>
    <x v="812"/>
    <x v="867"/>
    <x v="6"/>
    <n v="1"/>
    <d v="2018-05-22T00:00:00"/>
    <x v="391"/>
    <x v="412"/>
    <n v="36"/>
    <n v="12"/>
    <b v="1"/>
    <n v="12"/>
    <b v="0"/>
    <m/>
    <n v="1000000"/>
    <n v="4000000"/>
    <m/>
    <x v="4"/>
    <b v="1"/>
    <s v="B"/>
    <x v="0"/>
    <x v="0"/>
  </r>
  <r>
    <x v="3"/>
    <x v="812"/>
    <x v="867"/>
    <x v="6"/>
    <n v="1"/>
    <d v="2018-05-22T00:00:00"/>
    <x v="391"/>
    <x v="412"/>
    <n v="36"/>
    <n v="12"/>
    <b v="1"/>
    <n v="12"/>
    <b v="0"/>
    <m/>
    <n v="2450000"/>
    <n v="9800000"/>
    <m/>
    <x v="4"/>
    <b v="1"/>
    <s v="B"/>
    <x v="0"/>
    <x v="0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872"/>
    <x v="925"/>
    <x v="6"/>
    <n v="1"/>
    <d v="2018-06-14T00:00:00"/>
    <x v="278"/>
    <x v="293"/>
    <n v="36"/>
    <n v="12"/>
    <b v="1"/>
    <n v="12"/>
    <b v="0"/>
    <m/>
    <n v="625000"/>
    <n v="2500000"/>
    <d v="2017-09-04T00:00:00"/>
    <x v="297"/>
    <b v="1"/>
    <s v="B"/>
    <x v="0"/>
    <x v="0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872"/>
    <x v="925"/>
    <x v="6"/>
    <n v="1"/>
    <d v="2018-06-14T00:00:00"/>
    <x v="278"/>
    <x v="293"/>
    <n v="36"/>
    <n v="12"/>
    <b v="1"/>
    <n v="12"/>
    <b v="0"/>
    <m/>
    <n v="750000"/>
    <n v="3000000"/>
    <d v="2017-09-04T00:00:00"/>
    <x v="297"/>
    <b v="1"/>
    <s v="B"/>
    <x v="0"/>
    <x v="0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872"/>
    <x v="925"/>
    <x v="6"/>
    <n v="1"/>
    <d v="2018-06-14T00:00:00"/>
    <x v="278"/>
    <x v="293"/>
    <n v="36"/>
    <n v="12"/>
    <b v="1"/>
    <n v="12"/>
    <b v="0"/>
    <m/>
    <n v="375000"/>
    <n v="1500000"/>
    <d v="2017-09-04T00:00:00"/>
    <x v="297"/>
    <b v="1"/>
    <s v="B"/>
    <x v="0"/>
    <x v="0"/>
  </r>
  <r>
    <x v="3"/>
    <x v="872"/>
    <x v="925"/>
    <x v="6"/>
    <n v="1"/>
    <d v="2018-06-14T00:00:00"/>
    <x v="278"/>
    <x v="293"/>
    <n v="36"/>
    <n v="12"/>
    <b v="1"/>
    <n v="12"/>
    <b v="0"/>
    <m/>
    <n v="100000"/>
    <n v="400000"/>
    <d v="2017-09-04T00:00:00"/>
    <x v="297"/>
    <b v="1"/>
    <s v="B"/>
    <x v="0"/>
    <x v="0"/>
  </r>
  <r>
    <x v="3"/>
    <x v="872"/>
    <x v="925"/>
    <x v="6"/>
    <n v="1"/>
    <d v="2018-06-14T00:00:00"/>
    <x v="278"/>
    <x v="293"/>
    <n v="36"/>
    <n v="12"/>
    <b v="1"/>
    <n v="12"/>
    <b v="0"/>
    <m/>
    <n v="25000"/>
    <n v="100000"/>
    <d v="2017-09-04T00:00:00"/>
    <x v="297"/>
    <b v="1"/>
    <s v="B"/>
    <x v="0"/>
    <x v="0"/>
  </r>
  <r>
    <x v="4"/>
    <x v="244"/>
    <x v="1072"/>
    <x v="6"/>
    <n v="4"/>
    <m/>
    <x v="6"/>
    <x v="6"/>
    <m/>
    <m/>
    <b v="0"/>
    <m/>
    <b v="0"/>
    <m/>
    <n v="0"/>
    <n v="0"/>
    <d v="2018-06-22T00:00:00"/>
    <x v="354"/>
    <b v="1"/>
    <s v="B"/>
    <x v="2"/>
    <x v="3"/>
  </r>
  <r>
    <x v="3"/>
    <x v="1020"/>
    <x v="1073"/>
    <x v="2"/>
    <n v="1"/>
    <d v="2018-06-25T00:00:00"/>
    <x v="511"/>
    <x v="527"/>
    <n v="24"/>
    <n v="18"/>
    <b v="1"/>
    <n v="18"/>
    <b v="0"/>
    <m/>
    <n v="300000"/>
    <n v="1200000"/>
    <d v="2018-06-28T00:00:00"/>
    <x v="355"/>
    <b v="1"/>
    <s v="A"/>
    <x v="0"/>
    <x v="0"/>
  </r>
  <r>
    <x v="10"/>
    <x v="244"/>
    <x v="1074"/>
    <x v="7"/>
    <n v="1"/>
    <m/>
    <x v="6"/>
    <x v="6"/>
    <m/>
    <m/>
    <b v="0"/>
    <m/>
    <b v="0"/>
    <m/>
    <n v="0"/>
    <n v="0"/>
    <m/>
    <x v="4"/>
    <b v="0"/>
    <s v="(Blank)"/>
    <x v="2"/>
    <x v="0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1021"/>
    <x v="1075"/>
    <x v="5"/>
    <n v="4"/>
    <m/>
    <x v="512"/>
    <x v="285"/>
    <n v="60"/>
    <n v="0"/>
    <b v="0"/>
    <m/>
    <b v="0"/>
    <m/>
    <n v="0"/>
    <n v="0"/>
    <d v="2018-02-19T00:00:00"/>
    <x v="356"/>
    <b v="1"/>
    <s v="B"/>
    <x v="0"/>
    <x v="3"/>
  </r>
  <r>
    <x v="3"/>
    <x v="1022"/>
    <x v="1076"/>
    <x v="1"/>
    <n v="1"/>
    <d v="2019-12-06T00:00:00"/>
    <x v="415"/>
    <x v="528"/>
    <n v="48"/>
    <n v="0"/>
    <b v="0"/>
    <m/>
    <b v="0"/>
    <m/>
    <n v="2800000"/>
    <n v="11200000"/>
    <d v="2018-03-01T00:00:00"/>
    <x v="357"/>
    <b v="1"/>
    <s v="B"/>
    <x v="0"/>
    <x v="0"/>
  </r>
  <r>
    <x v="3"/>
    <x v="1023"/>
    <x v="1077"/>
    <x v="2"/>
    <n v="15"/>
    <m/>
    <x v="513"/>
    <x v="529"/>
    <n v="48"/>
    <n v="0"/>
    <b v="0"/>
    <m/>
    <b v="0"/>
    <m/>
    <n v="0"/>
    <n v="0"/>
    <m/>
    <x v="4"/>
    <b v="1"/>
    <s v="B"/>
    <x v="0"/>
    <x v="7"/>
  </r>
  <r>
    <x v="3"/>
    <x v="1023"/>
    <x v="1077"/>
    <x v="2"/>
    <n v="15"/>
    <m/>
    <x v="513"/>
    <x v="529"/>
    <n v="48"/>
    <n v="0"/>
    <b v="0"/>
    <m/>
    <b v="0"/>
    <m/>
    <m/>
    <m/>
    <m/>
    <x v="4"/>
    <b v="1"/>
    <s v="B"/>
    <x v="0"/>
    <x v="7"/>
  </r>
  <r>
    <x v="3"/>
    <x v="1024"/>
    <x v="1078"/>
    <x v="4"/>
    <n v="4"/>
    <d v="2019-05-01T00:00:00"/>
    <x v="210"/>
    <x v="226"/>
    <n v="24"/>
    <n v="24"/>
    <b v="1"/>
    <n v="12"/>
    <b v="0"/>
    <m/>
    <n v="0"/>
    <n v="0"/>
    <d v="2018-07-02T00:00:00"/>
    <x v="358"/>
    <b v="0"/>
    <s v="B"/>
    <x v="5"/>
    <x v="3"/>
  </r>
  <r>
    <x v="3"/>
    <x v="1025"/>
    <x v="1079"/>
    <x v="2"/>
    <n v="2"/>
    <d v="2020-01-08T00:00:00"/>
    <x v="360"/>
    <x v="378"/>
    <n v="24"/>
    <n v="24"/>
    <b v="0"/>
    <n v="12"/>
    <b v="0"/>
    <n v="12"/>
    <n v="0"/>
    <n v="0"/>
    <d v="2018-09-28T00:00:00"/>
    <x v="359"/>
    <b v="1"/>
    <s v="C - Framework"/>
    <x v="4"/>
    <x v="4"/>
  </r>
  <r>
    <x v="8"/>
    <x v="244"/>
    <x v="1080"/>
    <x v="2"/>
    <n v="2"/>
    <m/>
    <x v="6"/>
    <x v="6"/>
    <m/>
    <n v="24"/>
    <b v="0"/>
    <n v="12"/>
    <b v="0"/>
    <n v="12"/>
    <m/>
    <m/>
    <d v="2018-09-28T00:00:00"/>
    <x v="237"/>
    <b v="0"/>
    <s v="(Blank)"/>
    <x v="4"/>
    <x v="4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581"/>
    <x v="610"/>
    <x v="6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581"/>
    <x v="610"/>
    <x v="6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1026"/>
    <x v="1081"/>
    <x v="1"/>
    <n v="10"/>
    <m/>
    <x v="439"/>
    <x v="351"/>
    <n v="24"/>
    <n v="24"/>
    <b v="1"/>
    <n v="12"/>
    <b v="0"/>
    <n v="12"/>
    <n v="0"/>
    <n v="0"/>
    <m/>
    <x v="4"/>
    <b v="1"/>
    <s v="C - Framework"/>
    <x v="5"/>
    <x v="1"/>
  </r>
  <r>
    <x v="3"/>
    <x v="1027"/>
    <x v="1082"/>
    <x v="0"/>
    <n v="2"/>
    <m/>
    <x v="514"/>
    <x v="530"/>
    <n v="24"/>
    <n v="24"/>
    <b v="1"/>
    <n v="12"/>
    <b v="0"/>
    <n v="0"/>
    <m/>
    <n v="6000000"/>
    <m/>
    <x v="4"/>
    <b v="1"/>
    <s v="C - Framework"/>
    <x v="5"/>
    <x v="4"/>
  </r>
  <r>
    <x v="3"/>
    <x v="1027"/>
    <x v="1083"/>
    <x v="0"/>
    <n v="2"/>
    <m/>
    <x v="514"/>
    <x v="530"/>
    <n v="24"/>
    <m/>
    <b v="1"/>
    <n v="12"/>
    <b v="0"/>
    <m/>
    <n v="0"/>
    <n v="6000000"/>
    <m/>
    <x v="4"/>
    <b v="1"/>
    <s v="C - Framework"/>
    <x v="2"/>
    <x v="4"/>
  </r>
  <r>
    <x v="3"/>
    <x v="1027"/>
    <x v="1084"/>
    <x v="0"/>
    <n v="2"/>
    <m/>
    <x v="514"/>
    <x v="530"/>
    <n v="24"/>
    <m/>
    <b v="1"/>
    <n v="12"/>
    <b v="0"/>
    <m/>
    <n v="0"/>
    <n v="6000000"/>
    <m/>
    <x v="4"/>
    <b v="1"/>
    <s v="C - Framework"/>
    <x v="2"/>
    <x v="4"/>
  </r>
  <r>
    <x v="3"/>
    <x v="1027"/>
    <x v="1085"/>
    <x v="0"/>
    <n v="2"/>
    <m/>
    <x v="514"/>
    <x v="530"/>
    <n v="24"/>
    <m/>
    <b v="1"/>
    <n v="12"/>
    <b v="0"/>
    <m/>
    <n v="0"/>
    <n v="6000000"/>
    <m/>
    <x v="4"/>
    <b v="1"/>
    <s v="C - Framework"/>
    <x v="2"/>
    <x v="4"/>
  </r>
  <r>
    <x v="3"/>
    <x v="1027"/>
    <x v="1086"/>
    <x v="0"/>
    <n v="2"/>
    <m/>
    <x v="514"/>
    <x v="530"/>
    <n v="24"/>
    <m/>
    <b v="1"/>
    <n v="12"/>
    <b v="0"/>
    <m/>
    <n v="0"/>
    <n v="6000000"/>
    <m/>
    <x v="4"/>
    <b v="1"/>
    <s v="C - Framework"/>
    <x v="2"/>
    <x v="4"/>
  </r>
  <r>
    <x v="8"/>
    <x v="1028"/>
    <x v="1087"/>
    <x v="0"/>
    <n v="2"/>
    <m/>
    <x v="6"/>
    <x v="6"/>
    <m/>
    <m/>
    <b v="0"/>
    <m/>
    <b v="0"/>
    <m/>
    <m/>
    <m/>
    <m/>
    <x v="4"/>
    <b v="1"/>
    <s v="C - Framework"/>
    <x v="2"/>
    <x v="4"/>
  </r>
  <r>
    <x v="8"/>
    <x v="1029"/>
    <x v="1088"/>
    <x v="0"/>
    <n v="2"/>
    <m/>
    <x v="6"/>
    <x v="6"/>
    <m/>
    <m/>
    <b v="0"/>
    <m/>
    <b v="0"/>
    <m/>
    <n v="0"/>
    <n v="0"/>
    <m/>
    <x v="4"/>
    <b v="1"/>
    <s v="C - Framework"/>
    <x v="2"/>
    <x v="4"/>
  </r>
  <r>
    <x v="8"/>
    <x v="1030"/>
    <x v="1089"/>
    <x v="0"/>
    <n v="2"/>
    <m/>
    <x v="6"/>
    <x v="6"/>
    <m/>
    <m/>
    <b v="0"/>
    <m/>
    <b v="0"/>
    <m/>
    <m/>
    <m/>
    <m/>
    <x v="4"/>
    <b v="1"/>
    <s v="C - Framework"/>
    <x v="2"/>
    <x v="4"/>
  </r>
  <r>
    <x v="8"/>
    <x v="1031"/>
    <x v="1090"/>
    <x v="0"/>
    <n v="2"/>
    <m/>
    <x v="6"/>
    <x v="6"/>
    <m/>
    <m/>
    <b v="0"/>
    <m/>
    <b v="0"/>
    <m/>
    <m/>
    <m/>
    <m/>
    <x v="4"/>
    <b v="1"/>
    <s v="C - Framework"/>
    <x v="2"/>
    <x v="4"/>
  </r>
  <r>
    <x v="8"/>
    <x v="1032"/>
    <x v="1091"/>
    <x v="0"/>
    <n v="2"/>
    <m/>
    <x v="6"/>
    <x v="6"/>
    <m/>
    <m/>
    <b v="0"/>
    <m/>
    <b v="0"/>
    <m/>
    <m/>
    <m/>
    <m/>
    <x v="4"/>
    <b v="1"/>
    <s v="C - Framework"/>
    <x v="2"/>
    <x v="4"/>
  </r>
  <r>
    <x v="3"/>
    <x v="1033"/>
    <x v="1092"/>
    <x v="2"/>
    <n v="2"/>
    <d v="2018-09-25T00:00:00"/>
    <x v="410"/>
    <x v="405"/>
    <n v="24"/>
    <n v="24"/>
    <b v="1"/>
    <n v="12"/>
    <b v="0"/>
    <n v="12"/>
    <n v="0"/>
    <n v="0"/>
    <m/>
    <x v="360"/>
    <b v="1"/>
    <s v="C - Framework"/>
    <x v="5"/>
    <x v="4"/>
  </r>
  <r>
    <x v="3"/>
    <x v="1034"/>
    <x v="1093"/>
    <x v="1"/>
    <n v="1"/>
    <d v="2019-09-25T00:00:00"/>
    <x v="515"/>
    <x v="531"/>
    <n v="24"/>
    <n v="24"/>
    <b v="1"/>
    <n v="12"/>
    <b v="0"/>
    <m/>
    <n v="1200000"/>
    <n v="4800000"/>
    <d v="2019-02-01T00:00:00"/>
    <x v="361"/>
    <b v="1"/>
    <s v="B"/>
    <x v="5"/>
    <x v="0"/>
  </r>
  <r>
    <x v="3"/>
    <x v="861"/>
    <x v="1094"/>
    <x v="6"/>
    <n v="2"/>
    <d v="2018-08-31T00:00:00"/>
    <x v="424"/>
    <x v="445"/>
    <n v="36"/>
    <n v="12"/>
    <b v="1"/>
    <n v="12"/>
    <b v="0"/>
    <m/>
    <n v="0"/>
    <n v="0"/>
    <d v="2016-03-01T00:00:00"/>
    <x v="293"/>
    <b v="1"/>
    <s v="B"/>
    <x v="0"/>
    <x v="4"/>
  </r>
  <r>
    <x v="3"/>
    <x v="861"/>
    <x v="1095"/>
    <x v="6"/>
    <n v="2"/>
    <m/>
    <x v="424"/>
    <x v="445"/>
    <n v="36"/>
    <n v="12"/>
    <b v="1"/>
    <n v="12"/>
    <b v="0"/>
    <m/>
    <n v="0"/>
    <n v="0"/>
    <d v="2016-03-01T00:00:00"/>
    <x v="293"/>
    <b v="1"/>
    <s v="B"/>
    <x v="0"/>
    <x v="4"/>
  </r>
  <r>
    <x v="8"/>
    <x v="1035"/>
    <x v="1095"/>
    <x v="7"/>
    <n v="2"/>
    <m/>
    <x v="6"/>
    <x v="6"/>
    <m/>
    <m/>
    <b v="0"/>
    <m/>
    <b v="0"/>
    <m/>
    <m/>
    <m/>
    <m/>
    <x v="4"/>
    <b v="1"/>
    <s v="B"/>
    <x v="2"/>
    <x v="4"/>
  </r>
  <r>
    <x v="3"/>
    <x v="861"/>
    <x v="1096"/>
    <x v="6"/>
    <n v="2"/>
    <d v="2018-08-31T00:00:00"/>
    <x v="424"/>
    <x v="445"/>
    <n v="36"/>
    <n v="12"/>
    <b v="1"/>
    <n v="12"/>
    <b v="0"/>
    <m/>
    <n v="0"/>
    <n v="0"/>
    <d v="2016-03-01T00:00:00"/>
    <x v="293"/>
    <b v="1"/>
    <s v="B"/>
    <x v="0"/>
    <x v="4"/>
  </r>
  <r>
    <x v="3"/>
    <x v="861"/>
    <x v="1097"/>
    <x v="6"/>
    <n v="2"/>
    <d v="2018-08-31T00:00:00"/>
    <x v="424"/>
    <x v="445"/>
    <n v="36"/>
    <n v="12"/>
    <b v="1"/>
    <n v="12"/>
    <b v="0"/>
    <m/>
    <n v="0"/>
    <n v="0"/>
    <d v="2016-03-01T00:00:00"/>
    <x v="293"/>
    <b v="1"/>
    <s v="B"/>
    <x v="0"/>
    <x v="4"/>
  </r>
  <r>
    <x v="3"/>
    <x v="1011"/>
    <x v="1064"/>
    <x v="1"/>
    <n v="1"/>
    <d v="2018-09-20T00:00:00"/>
    <x v="410"/>
    <x v="179"/>
    <n v="48"/>
    <n v="0"/>
    <b v="0"/>
    <m/>
    <b v="0"/>
    <m/>
    <n v="0"/>
    <n v="0"/>
    <d v="2018-02-01T00:00:00"/>
    <x v="347"/>
    <b v="1"/>
    <s v="B"/>
    <x v="0"/>
    <x v="0"/>
  </r>
  <r>
    <x v="3"/>
    <x v="1033"/>
    <x v="1098"/>
    <x v="2"/>
    <n v="2"/>
    <d v="2018-09-25T00:00:00"/>
    <x v="410"/>
    <x v="405"/>
    <n v="24"/>
    <n v="24"/>
    <b v="1"/>
    <n v="12"/>
    <b v="0"/>
    <n v="12"/>
    <n v="0"/>
    <n v="0"/>
    <m/>
    <x v="360"/>
    <b v="1"/>
    <s v="C - Framework"/>
    <x v="5"/>
    <x v="4"/>
  </r>
  <r>
    <x v="3"/>
    <x v="1033"/>
    <x v="1099"/>
    <x v="2"/>
    <n v="2"/>
    <d v="2018-09-25T00:00:00"/>
    <x v="410"/>
    <x v="405"/>
    <n v="24"/>
    <n v="24"/>
    <b v="1"/>
    <n v="12"/>
    <b v="0"/>
    <n v="12"/>
    <n v="0"/>
    <n v="0"/>
    <m/>
    <x v="360"/>
    <b v="1"/>
    <s v="C - Framework"/>
    <x v="5"/>
    <x v="4"/>
  </r>
  <r>
    <x v="3"/>
    <x v="1033"/>
    <x v="1100"/>
    <x v="2"/>
    <n v="2"/>
    <d v="2018-09-25T00:00:00"/>
    <x v="410"/>
    <x v="405"/>
    <n v="24"/>
    <n v="24"/>
    <b v="1"/>
    <n v="12"/>
    <b v="0"/>
    <n v="12"/>
    <n v="0"/>
    <n v="0"/>
    <m/>
    <x v="360"/>
    <b v="1"/>
    <s v="C - Framework"/>
    <x v="5"/>
    <x v="4"/>
  </r>
  <r>
    <x v="3"/>
    <x v="1036"/>
    <x v="1101"/>
    <x v="6"/>
    <n v="1"/>
    <d v="2018-10-01T00:00:00"/>
    <x v="410"/>
    <x v="350"/>
    <n v="60"/>
    <n v="24"/>
    <b v="0"/>
    <m/>
    <b v="0"/>
    <m/>
    <n v="10000"/>
    <n v="70000"/>
    <d v="2018-01-10T00:00:00"/>
    <x v="4"/>
    <b v="1"/>
    <s v="A"/>
    <x v="4"/>
    <x v="0"/>
  </r>
  <r>
    <x v="3"/>
    <x v="1037"/>
    <x v="261"/>
    <x v="2"/>
    <n v="1"/>
    <d v="2018-08-14T00:00:00"/>
    <x v="516"/>
    <x v="532"/>
    <n v="60"/>
    <n v="24"/>
    <b v="0"/>
    <m/>
    <b v="0"/>
    <m/>
    <n v="61900"/>
    <n v="433300"/>
    <m/>
    <x v="4"/>
    <b v="1"/>
    <s v="A"/>
    <x v="4"/>
    <x v="0"/>
  </r>
  <r>
    <x v="3"/>
    <x v="1009"/>
    <x v="1102"/>
    <x v="2"/>
    <n v="1"/>
    <d v="2020-04-16T00:00:00"/>
    <x v="507"/>
    <x v="523"/>
    <n v="24"/>
    <n v="24"/>
    <b v="0"/>
    <m/>
    <b v="0"/>
    <m/>
    <n v="400000"/>
    <n v="2000000"/>
    <d v="2019-03-14T00:00:00"/>
    <x v="345"/>
    <b v="1"/>
    <s v="B"/>
    <x v="4"/>
    <x v="0"/>
  </r>
  <r>
    <x v="8"/>
    <x v="1038"/>
    <x v="1103"/>
    <x v="2"/>
    <n v="1"/>
    <m/>
    <x v="6"/>
    <x v="6"/>
    <m/>
    <m/>
    <b v="0"/>
    <m/>
    <b v="0"/>
    <m/>
    <n v="1500000"/>
    <n v="8000000"/>
    <d v="2020-01-27T00:00:00"/>
    <x v="362"/>
    <b v="0"/>
    <s v="B"/>
    <x v="2"/>
    <x v="0"/>
  </r>
  <r>
    <x v="3"/>
    <x v="822"/>
    <x v="876"/>
    <x v="6"/>
    <n v="5"/>
    <m/>
    <x v="398"/>
    <x v="419"/>
    <n v="36"/>
    <n v="12"/>
    <b v="1"/>
    <n v="12"/>
    <b v="0"/>
    <m/>
    <n v="867000"/>
    <n v="0"/>
    <m/>
    <x v="4"/>
    <b v="1"/>
    <s v="B"/>
    <x v="0"/>
    <x v="5"/>
  </r>
  <r>
    <x v="3"/>
    <x v="1039"/>
    <x v="1104"/>
    <x v="2"/>
    <n v="1"/>
    <d v="2018-06-18T00:00:00"/>
    <x v="517"/>
    <x v="533"/>
    <n v="24"/>
    <n v="24"/>
    <b v="1"/>
    <n v="12"/>
    <b v="1"/>
    <n v="12"/>
    <n v="100000"/>
    <n v="1000000"/>
    <m/>
    <x v="4"/>
    <b v="1"/>
    <s v="A"/>
    <x v="0"/>
    <x v="0"/>
  </r>
  <r>
    <x v="8"/>
    <x v="1040"/>
    <x v="1002"/>
    <x v="2"/>
    <n v="1"/>
    <m/>
    <x v="6"/>
    <x v="6"/>
    <m/>
    <m/>
    <b v="0"/>
    <m/>
    <b v="0"/>
    <m/>
    <n v="0"/>
    <n v="0"/>
    <m/>
    <x v="4"/>
    <b v="0"/>
    <s v="B"/>
    <x v="2"/>
    <x v="0"/>
  </r>
  <r>
    <x v="3"/>
    <x v="943"/>
    <x v="1105"/>
    <x v="2"/>
    <n v="1"/>
    <d v="2018-10-26T00:00:00"/>
    <x v="462"/>
    <x v="479"/>
    <n v="24"/>
    <n v="24"/>
    <b v="1"/>
    <n v="12"/>
    <b v="0"/>
    <n v="12"/>
    <n v="10000000"/>
    <n v="40000000"/>
    <m/>
    <x v="4"/>
    <b v="1"/>
    <s v="B"/>
    <x v="5"/>
    <x v="0"/>
  </r>
  <r>
    <x v="3"/>
    <x v="1041"/>
    <x v="1106"/>
    <x v="2"/>
    <n v="1"/>
    <d v="2021-04-12T00:00:00"/>
    <x v="518"/>
    <x v="534"/>
    <n v="24"/>
    <n v="24"/>
    <b v="0"/>
    <m/>
    <b v="0"/>
    <m/>
    <n v="1500000"/>
    <n v="8000000"/>
    <d v="2020-06-01T00:00:00"/>
    <x v="363"/>
    <b v="1"/>
    <s v="B"/>
    <x v="4"/>
    <x v="0"/>
  </r>
  <r>
    <x v="3"/>
    <x v="1042"/>
    <x v="1107"/>
    <x v="1"/>
    <n v="10"/>
    <m/>
    <x v="519"/>
    <x v="535"/>
    <n v="24"/>
    <n v="24"/>
    <b v="1"/>
    <n v="12"/>
    <b v="0"/>
    <n v="12"/>
    <n v="0"/>
    <n v="0"/>
    <m/>
    <x v="4"/>
    <b v="1"/>
    <s v="B"/>
    <x v="5"/>
    <x v="1"/>
  </r>
  <r>
    <x v="14"/>
    <x v="1043"/>
    <x v="1108"/>
    <x v="2"/>
    <n v="1"/>
    <d v="2020-04-29T00:00:00"/>
    <x v="520"/>
    <x v="536"/>
    <n v="24"/>
    <n v="24"/>
    <b v="0"/>
    <m/>
    <b v="0"/>
    <m/>
    <n v="750000"/>
    <n v="3000000"/>
    <d v="2019-01-07T00:00:00"/>
    <x v="364"/>
    <b v="1"/>
    <s v="B"/>
    <x v="4"/>
    <x v="0"/>
  </r>
  <r>
    <x v="6"/>
    <x v="1044"/>
    <x v="1109"/>
    <x v="2"/>
    <n v="1"/>
    <m/>
    <x v="6"/>
    <x v="6"/>
    <m/>
    <m/>
    <b v="0"/>
    <m/>
    <b v="0"/>
    <m/>
    <m/>
    <m/>
    <d v="2019-04-08T00:00:00"/>
    <x v="4"/>
    <b v="0"/>
    <s v="B"/>
    <x v="2"/>
    <x v="0"/>
  </r>
  <r>
    <x v="4"/>
    <x v="1045"/>
    <x v="1110"/>
    <x v="4"/>
    <n v="1"/>
    <m/>
    <x v="521"/>
    <x v="6"/>
    <m/>
    <m/>
    <b v="0"/>
    <m/>
    <b v="0"/>
    <m/>
    <m/>
    <m/>
    <d v="2020-01-01T00:00:00"/>
    <x v="4"/>
    <b v="0"/>
    <s v="B"/>
    <x v="2"/>
    <x v="0"/>
  </r>
  <r>
    <x v="10"/>
    <x v="1046"/>
    <x v="1111"/>
    <x v="2"/>
    <n v="1"/>
    <d v="2021-01-01T00:00:00"/>
    <x v="413"/>
    <x v="431"/>
    <n v="24"/>
    <n v="24"/>
    <b v="0"/>
    <n v="12"/>
    <b v="0"/>
    <n v="12"/>
    <n v="50000"/>
    <n v="200000"/>
    <d v="2019-09-15T00:00:00"/>
    <x v="365"/>
    <b v="1"/>
    <s v="B"/>
    <x v="4"/>
    <x v="0"/>
  </r>
  <r>
    <x v="3"/>
    <x v="1047"/>
    <x v="841"/>
    <x v="1"/>
    <n v="1"/>
    <d v="2020-05-12T00:00:00"/>
    <x v="522"/>
    <x v="537"/>
    <n v="24"/>
    <n v="24"/>
    <b v="0"/>
    <m/>
    <b v="0"/>
    <m/>
    <n v="710000"/>
    <n v="2840000"/>
    <d v="2019-06-09T00:00:00"/>
    <x v="366"/>
    <b v="1"/>
    <s v="B"/>
    <x v="4"/>
    <x v="0"/>
  </r>
  <r>
    <x v="3"/>
    <x v="947"/>
    <x v="1112"/>
    <x v="1"/>
    <n v="1"/>
    <d v="2019-09-30T00:00:00"/>
    <x v="523"/>
    <x v="538"/>
    <n v="24"/>
    <n v="24"/>
    <b v="0"/>
    <m/>
    <b v="0"/>
    <m/>
    <n v="920000"/>
    <n v="3680000"/>
    <d v="2018-11-12T00:00:00"/>
    <x v="367"/>
    <b v="1"/>
    <s v="A"/>
    <x v="4"/>
    <x v="0"/>
  </r>
  <r>
    <x v="3"/>
    <x v="1048"/>
    <x v="1113"/>
    <x v="1"/>
    <n v="10"/>
    <m/>
    <x v="279"/>
    <x v="539"/>
    <n v="200"/>
    <m/>
    <b v="0"/>
    <m/>
    <b v="0"/>
    <m/>
    <n v="0"/>
    <n v="0"/>
    <m/>
    <x v="4"/>
    <b v="1"/>
    <s v="(Blank)"/>
    <x v="2"/>
    <x v="1"/>
  </r>
  <r>
    <x v="3"/>
    <x v="1049"/>
    <x v="1114"/>
    <x v="1"/>
    <n v="1"/>
    <d v="2020-01-06T00:00:00"/>
    <x v="524"/>
    <x v="540"/>
    <n v="84"/>
    <n v="0"/>
    <b v="0"/>
    <m/>
    <b v="0"/>
    <m/>
    <n v="200000000"/>
    <n v="800000000"/>
    <d v="2018-09-03T00:00:00"/>
    <x v="368"/>
    <b v="1"/>
    <s v="A"/>
    <x v="0"/>
    <x v="0"/>
  </r>
  <r>
    <x v="3"/>
    <x v="1050"/>
    <x v="1115"/>
    <x v="1"/>
    <n v="10"/>
    <m/>
    <x v="439"/>
    <x v="351"/>
    <n v="24"/>
    <n v="24"/>
    <b v="1"/>
    <n v="12"/>
    <b v="0"/>
    <n v="12"/>
    <n v="0"/>
    <n v="0"/>
    <m/>
    <x v="4"/>
    <b v="1"/>
    <s v="(Blank)"/>
    <x v="5"/>
    <x v="1"/>
  </r>
  <r>
    <x v="3"/>
    <x v="1051"/>
    <x v="989"/>
    <x v="1"/>
    <n v="1"/>
    <d v="2021-07-19T00:00:00"/>
    <x v="525"/>
    <x v="541"/>
    <n v="24"/>
    <n v="24"/>
    <b v="0"/>
    <m/>
    <b v="0"/>
    <m/>
    <n v="1250000"/>
    <n v="5000000"/>
    <d v="2021-01-07T00:00:00"/>
    <x v="369"/>
    <b v="1"/>
    <s v="B"/>
    <x v="4"/>
    <x v="0"/>
  </r>
  <r>
    <x v="13"/>
    <x v="1052"/>
    <x v="74"/>
    <x v="1"/>
    <n v="1"/>
    <m/>
    <x v="526"/>
    <x v="542"/>
    <n v="24"/>
    <n v="24"/>
    <b v="0"/>
    <m/>
    <b v="0"/>
    <m/>
    <n v="800000"/>
    <n v="3200000"/>
    <d v="2022-02-07T00:00:00"/>
    <x v="370"/>
    <b v="1"/>
    <s v="B"/>
    <x v="4"/>
    <x v="0"/>
  </r>
  <r>
    <x v="3"/>
    <x v="15"/>
    <x v="15"/>
    <x v="1"/>
    <n v="3"/>
    <m/>
    <x v="14"/>
    <x v="15"/>
    <n v="24"/>
    <n v="24"/>
    <b v="1"/>
    <n v="12"/>
    <b v="0"/>
    <n v="12"/>
    <n v="0"/>
    <n v="0"/>
    <m/>
    <x v="142"/>
    <b v="1"/>
    <s v="B"/>
    <x v="5"/>
    <x v="2"/>
  </r>
  <r>
    <x v="3"/>
    <x v="1053"/>
    <x v="1116"/>
    <x v="6"/>
    <n v="4"/>
    <d v="2019-08-19T00:00:00"/>
    <x v="527"/>
    <x v="543"/>
    <n v="36"/>
    <n v="12"/>
    <b v="0"/>
    <m/>
    <b v="0"/>
    <m/>
    <n v="0"/>
    <n v="0"/>
    <m/>
    <x v="4"/>
    <b v="1"/>
    <s v="B"/>
    <x v="5"/>
    <x v="3"/>
  </r>
  <r>
    <x v="3"/>
    <x v="1054"/>
    <x v="1117"/>
    <x v="5"/>
    <n v="1"/>
    <d v="2019-03-29T00:00:00"/>
    <x v="186"/>
    <x v="202"/>
    <n v="36"/>
    <n v="12"/>
    <b v="0"/>
    <m/>
    <b v="0"/>
    <m/>
    <n v="1000000"/>
    <n v="4000000"/>
    <m/>
    <x v="4"/>
    <b v="1"/>
    <s v="A"/>
    <x v="5"/>
    <x v="0"/>
  </r>
  <r>
    <x v="3"/>
    <x v="1055"/>
    <x v="182"/>
    <x v="0"/>
    <n v="3"/>
    <m/>
    <x v="528"/>
    <x v="544"/>
    <n v="36"/>
    <n v="12"/>
    <b v="0"/>
    <n v="12"/>
    <b v="0"/>
    <m/>
    <n v="0"/>
    <n v="0"/>
    <m/>
    <x v="4"/>
    <b v="1"/>
    <s v="B"/>
    <x v="5"/>
    <x v="2"/>
  </r>
  <r>
    <x v="3"/>
    <x v="1056"/>
    <x v="1118"/>
    <x v="1"/>
    <n v="1"/>
    <m/>
    <x v="210"/>
    <x v="226"/>
    <n v="36"/>
    <n v="12"/>
    <b v="0"/>
    <m/>
    <b v="0"/>
    <m/>
    <n v="75000"/>
    <n v="300000"/>
    <d v="2018-10-08T00:00:00"/>
    <x v="371"/>
    <b v="1"/>
    <s v="B"/>
    <x v="5"/>
    <x v="0"/>
  </r>
  <r>
    <x v="3"/>
    <x v="913"/>
    <x v="972"/>
    <x v="6"/>
    <n v="3"/>
    <m/>
    <x v="199"/>
    <x v="217"/>
    <n v="36"/>
    <n v="12"/>
    <b v="0"/>
    <n v="12"/>
    <b v="0"/>
    <m/>
    <n v="0"/>
    <n v="0"/>
    <m/>
    <x v="4"/>
    <b v="1"/>
    <s v="B"/>
    <x v="5"/>
    <x v="2"/>
  </r>
  <r>
    <x v="3"/>
    <x v="913"/>
    <x v="972"/>
    <x v="6"/>
    <n v="3"/>
    <m/>
    <x v="199"/>
    <x v="217"/>
    <n v="36"/>
    <n v="12"/>
    <b v="0"/>
    <n v="12"/>
    <b v="0"/>
    <m/>
    <n v="0"/>
    <n v="0"/>
    <m/>
    <x v="4"/>
    <b v="1"/>
    <s v="B"/>
    <x v="5"/>
    <x v="2"/>
  </r>
  <r>
    <x v="3"/>
    <x v="1057"/>
    <x v="1119"/>
    <x v="5"/>
    <n v="1"/>
    <d v="2019-03-29T00:00:00"/>
    <x v="186"/>
    <x v="202"/>
    <n v="36"/>
    <n v="12"/>
    <b v="0"/>
    <m/>
    <b v="0"/>
    <m/>
    <n v="1500000"/>
    <n v="6000000"/>
    <m/>
    <x v="4"/>
    <b v="1"/>
    <s v="A"/>
    <x v="5"/>
    <x v="0"/>
  </r>
  <r>
    <x v="3"/>
    <x v="959"/>
    <x v="1120"/>
    <x v="4"/>
    <n v="1"/>
    <d v="2020-09-30T00:00:00"/>
    <x v="529"/>
    <x v="545"/>
    <n v="24"/>
    <n v="24"/>
    <b v="0"/>
    <m/>
    <b v="0"/>
    <m/>
    <n v="1000000"/>
    <n v="4000000"/>
    <d v="2019-12-01T00:00:00"/>
    <x v="372"/>
    <b v="1"/>
    <s v="B"/>
    <x v="4"/>
    <x v="0"/>
  </r>
  <r>
    <x v="3"/>
    <x v="1058"/>
    <x v="1121"/>
    <x v="2"/>
    <n v="1"/>
    <d v="2019-09-05T00:00:00"/>
    <x v="530"/>
    <x v="546"/>
    <n v="24"/>
    <n v="24"/>
    <b v="1"/>
    <n v="24"/>
    <b v="0"/>
    <n v="12"/>
    <n v="200000"/>
    <n v="800000"/>
    <d v="2019-01-07T00:00:00"/>
    <x v="373"/>
    <b v="1"/>
    <s v="A"/>
    <x v="0"/>
    <x v="0"/>
  </r>
  <r>
    <x v="3"/>
    <x v="1059"/>
    <x v="1122"/>
    <x v="5"/>
    <n v="1"/>
    <d v="2020-07-03T00:00:00"/>
    <x v="531"/>
    <x v="547"/>
    <n v="36"/>
    <n v="12"/>
    <b v="0"/>
    <m/>
    <b v="0"/>
    <m/>
    <n v="100000"/>
    <n v="400000"/>
    <d v="2019-07-01T00:00:00"/>
    <x v="374"/>
    <b v="1"/>
    <s v="A"/>
    <x v="5"/>
    <x v="0"/>
  </r>
  <r>
    <x v="3"/>
    <x v="754"/>
    <x v="793"/>
    <x v="2"/>
    <n v="1"/>
    <d v="2018-12-24T00:00:00"/>
    <x v="355"/>
    <x v="373"/>
    <n v="24"/>
    <n v="24"/>
    <b v="1"/>
    <n v="12"/>
    <b v="0"/>
    <n v="12"/>
    <n v="0"/>
    <n v="300000"/>
    <m/>
    <x v="4"/>
    <b v="1"/>
    <s v="A"/>
    <x v="5"/>
    <x v="0"/>
  </r>
  <r>
    <x v="3"/>
    <x v="1060"/>
    <x v="149"/>
    <x v="6"/>
    <n v="1"/>
    <d v="2021-03-02T00:00:00"/>
    <x v="532"/>
    <x v="548"/>
    <n v="24"/>
    <n v="24"/>
    <b v="0"/>
    <m/>
    <b v="0"/>
    <m/>
    <n v="350000"/>
    <n v="1400000"/>
    <d v="2019-09-02T00:00:00"/>
    <x v="375"/>
    <b v="1"/>
    <s v="B"/>
    <x v="4"/>
    <x v="0"/>
  </r>
  <r>
    <x v="3"/>
    <x v="1061"/>
    <x v="1123"/>
    <x v="2"/>
    <n v="1"/>
    <d v="2019-08-01T00:00:00"/>
    <x v="14"/>
    <x v="363"/>
    <n v="48"/>
    <n v="0"/>
    <b v="0"/>
    <n v="12"/>
    <b v="0"/>
    <n v="12"/>
    <n v="500000"/>
    <n v="2000000"/>
    <d v="2018-10-01T00:00:00"/>
    <x v="4"/>
    <b v="1"/>
    <s v="A"/>
    <x v="0"/>
    <x v="0"/>
  </r>
  <r>
    <x v="3"/>
    <x v="1062"/>
    <x v="1124"/>
    <x v="6"/>
    <n v="1"/>
    <d v="2018-07-31T00:00:00"/>
    <x v="452"/>
    <x v="15"/>
    <n v="48"/>
    <n v="0"/>
    <b v="0"/>
    <m/>
    <b v="0"/>
    <m/>
    <n v="200000"/>
    <n v="800000"/>
    <m/>
    <x v="4"/>
    <b v="1"/>
    <s v="A"/>
    <x v="0"/>
    <x v="0"/>
  </r>
  <r>
    <x v="3"/>
    <x v="754"/>
    <x v="793"/>
    <x v="1"/>
    <n v="1"/>
    <d v="2018-12-24T00:00:00"/>
    <x v="355"/>
    <x v="373"/>
    <n v="24"/>
    <n v="24"/>
    <b v="1"/>
    <n v="12"/>
    <b v="0"/>
    <n v="12"/>
    <n v="0"/>
    <n v="300000"/>
    <m/>
    <x v="4"/>
    <b v="1"/>
    <s v="A"/>
    <x v="5"/>
    <x v="0"/>
  </r>
  <r>
    <x v="3"/>
    <x v="1063"/>
    <x v="1125"/>
    <x v="1"/>
    <n v="1"/>
    <d v="2019-05-13T00:00:00"/>
    <x v="533"/>
    <x v="549"/>
    <n v="36"/>
    <n v="12"/>
    <b v="0"/>
    <m/>
    <b v="0"/>
    <m/>
    <n v="200000"/>
    <n v="800000"/>
    <d v="2019-03-27T00:00:00"/>
    <x v="292"/>
    <b v="1"/>
    <s v="A"/>
    <x v="5"/>
    <x v="0"/>
  </r>
  <r>
    <x v="3"/>
    <x v="1064"/>
    <x v="776"/>
    <x v="2"/>
    <n v="1"/>
    <d v="2021-07-12T00:00:00"/>
    <x v="534"/>
    <x v="550"/>
    <n v="48"/>
    <n v="0"/>
    <b v="0"/>
    <m/>
    <b v="0"/>
    <m/>
    <n v="1200000"/>
    <n v="4800000"/>
    <d v="2018-07-19T00:00:00"/>
    <x v="4"/>
    <b v="1"/>
    <s v="A"/>
    <x v="0"/>
    <x v="0"/>
  </r>
  <r>
    <x v="4"/>
    <x v="1065"/>
    <x v="777"/>
    <x v="2"/>
    <n v="1"/>
    <m/>
    <x v="535"/>
    <x v="551"/>
    <n v="48"/>
    <n v="0"/>
    <b v="0"/>
    <m/>
    <b v="0"/>
    <m/>
    <n v="20000"/>
    <n v="80000"/>
    <m/>
    <x v="4"/>
    <b v="1"/>
    <s v="A"/>
    <x v="0"/>
    <x v="0"/>
  </r>
  <r>
    <x v="3"/>
    <x v="1066"/>
    <x v="1126"/>
    <x v="2"/>
    <n v="1"/>
    <d v="2019-11-01T00:00:00"/>
    <x v="536"/>
    <x v="552"/>
    <n v="24"/>
    <n v="0"/>
    <b v="0"/>
    <n v="12"/>
    <b v="0"/>
    <n v="12"/>
    <n v="400000"/>
    <n v="1200000"/>
    <m/>
    <x v="4"/>
    <b v="1"/>
    <s v="A"/>
    <x v="0"/>
    <x v="0"/>
  </r>
  <r>
    <x v="3"/>
    <x v="1067"/>
    <x v="775"/>
    <x v="2"/>
    <n v="1"/>
    <d v="2019-11-27T00:00:00"/>
    <x v="528"/>
    <x v="465"/>
    <n v="24"/>
    <n v="24"/>
    <b v="0"/>
    <n v="12"/>
    <b v="0"/>
    <n v="12"/>
    <n v="3500000"/>
    <n v="12000000"/>
    <d v="2018-07-19T00:00:00"/>
    <x v="4"/>
    <b v="1"/>
    <s v="A"/>
    <x v="4"/>
    <x v="0"/>
  </r>
  <r>
    <x v="4"/>
    <x v="1068"/>
    <x v="1127"/>
    <x v="2"/>
    <n v="1"/>
    <m/>
    <x v="535"/>
    <x v="551"/>
    <n v="48"/>
    <n v="0"/>
    <b v="0"/>
    <m/>
    <b v="0"/>
    <m/>
    <n v="300000"/>
    <n v="1200000"/>
    <m/>
    <x v="4"/>
    <b v="1"/>
    <s v="A"/>
    <x v="0"/>
    <x v="0"/>
  </r>
  <r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x v="262"/>
    <b v="0"/>
    <s v="B"/>
    <x v="5"/>
    <x v="5"/>
  </r>
  <r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x v="262"/>
    <b v="0"/>
    <s v="B"/>
    <x v="5"/>
    <x v="5"/>
  </r>
  <r>
    <x v="3"/>
    <x v="797"/>
    <x v="851"/>
    <x v="1"/>
    <n v="5"/>
    <m/>
    <x v="383"/>
    <x v="402"/>
    <n v="24"/>
    <n v="24"/>
    <b v="1"/>
    <n v="12"/>
    <b v="0"/>
    <n v="12"/>
    <n v="0"/>
    <n v="0"/>
    <d v="2018-05-30T00:00:00"/>
    <x v="262"/>
    <b v="0"/>
    <s v="B"/>
    <x v="5"/>
    <x v="5"/>
  </r>
  <r>
    <x v="3"/>
    <x v="797"/>
    <x v="851"/>
    <x v="1"/>
    <n v="5"/>
    <d v="2019-03-06T00:00:00"/>
    <x v="383"/>
    <x v="402"/>
    <n v="24"/>
    <n v="24"/>
    <b v="1"/>
    <n v="12"/>
    <b v="0"/>
    <n v="12"/>
    <n v="0"/>
    <n v="0"/>
    <d v="2018-05-30T00:00:00"/>
    <x v="262"/>
    <b v="0"/>
    <s v="B"/>
    <x v="5"/>
    <x v="5"/>
  </r>
  <r>
    <x v="3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1"/>
    <s v="B"/>
    <x v="4"/>
    <x v="0"/>
  </r>
  <r>
    <x v="3"/>
    <x v="1070"/>
    <x v="181"/>
    <x v="1"/>
    <n v="1"/>
    <d v="2020-12-08T00:00:00"/>
    <x v="538"/>
    <x v="554"/>
    <n v="24"/>
    <n v="48"/>
    <b v="0"/>
    <m/>
    <b v="0"/>
    <m/>
    <n v="2000000"/>
    <n v="8000000"/>
    <d v="2020-03-16T00:00:00"/>
    <x v="377"/>
    <b v="1"/>
    <s v="B"/>
    <x v="16"/>
    <x v="0"/>
  </r>
  <r>
    <x v="13"/>
    <x v="1071"/>
    <x v="1129"/>
    <x v="1"/>
    <n v="1"/>
    <m/>
    <x v="539"/>
    <x v="555"/>
    <n v="24"/>
    <n v="24"/>
    <b v="0"/>
    <m/>
    <b v="0"/>
    <m/>
    <n v="400000"/>
    <n v="1600000"/>
    <d v="2021-08-10T00:00:00"/>
    <x v="378"/>
    <b v="0"/>
    <s v="B"/>
    <x v="4"/>
    <x v="0"/>
  </r>
  <r>
    <x v="3"/>
    <x v="1072"/>
    <x v="239"/>
    <x v="1"/>
    <n v="1"/>
    <d v="2021-06-24T00:00:00"/>
    <x v="540"/>
    <x v="556"/>
    <n v="48"/>
    <n v="0"/>
    <b v="0"/>
    <m/>
    <b v="0"/>
    <m/>
    <n v="200000"/>
    <n v="800000"/>
    <d v="2019-04-01T00:00:00"/>
    <x v="379"/>
    <b v="1"/>
    <s v="A"/>
    <x v="0"/>
    <x v="0"/>
  </r>
  <r>
    <x v="13"/>
    <x v="1073"/>
    <x v="128"/>
    <x v="1"/>
    <n v="1"/>
    <m/>
    <x v="499"/>
    <x v="557"/>
    <n v="24"/>
    <n v="24"/>
    <b v="0"/>
    <m/>
    <b v="0"/>
    <m/>
    <n v="200000"/>
    <n v="800000"/>
    <d v="2020-11-01T00:00:00"/>
    <x v="380"/>
    <b v="0"/>
    <s v="C"/>
    <x v="4"/>
    <x v="0"/>
  </r>
  <r>
    <x v="2"/>
    <x v="801"/>
    <x v="1130"/>
    <x v="1"/>
    <n v="2"/>
    <d v="2019-03-31T00:00:00"/>
    <x v="386"/>
    <x v="404"/>
    <n v="60"/>
    <m/>
    <b v="0"/>
    <m/>
    <b v="0"/>
    <m/>
    <n v="0"/>
    <n v="0"/>
    <m/>
    <x v="264"/>
    <b v="0"/>
    <s v="C - Framework"/>
    <x v="2"/>
    <x v="4"/>
  </r>
  <r>
    <x v="3"/>
    <x v="1074"/>
    <x v="1131"/>
    <x v="2"/>
    <n v="1"/>
    <d v="2019-03-19T00:00:00"/>
    <x v="541"/>
    <x v="558"/>
    <n v="23"/>
    <n v="24"/>
    <b v="1"/>
    <n v="24"/>
    <b v="0"/>
    <m/>
    <n v="0"/>
    <n v="0"/>
    <d v="2019-01-01T00:00:00"/>
    <x v="381"/>
    <b v="1"/>
    <s v="A"/>
    <x v="0"/>
    <x v="0"/>
  </r>
  <r>
    <x v="0"/>
    <x v="1075"/>
    <x v="1132"/>
    <x v="2"/>
    <n v="1"/>
    <m/>
    <x v="542"/>
    <x v="559"/>
    <n v="24"/>
    <n v="24"/>
    <b v="1"/>
    <n v="12"/>
    <b v="1"/>
    <n v="14"/>
    <n v="100000"/>
    <n v="400000"/>
    <m/>
    <x v="4"/>
    <b v="0"/>
    <s v="B"/>
    <x v="0"/>
    <x v="0"/>
  </r>
  <r>
    <x v="3"/>
    <x v="1074"/>
    <x v="1131"/>
    <x v="2"/>
    <n v="1"/>
    <d v="2019-03-19T00:00:00"/>
    <x v="541"/>
    <x v="558"/>
    <n v="23"/>
    <n v="24"/>
    <b v="1"/>
    <n v="24"/>
    <b v="0"/>
    <m/>
    <n v="25000"/>
    <n v="100000"/>
    <m/>
    <x v="4"/>
    <b v="1"/>
    <s v="A"/>
    <x v="0"/>
    <x v="0"/>
  </r>
  <r>
    <x v="3"/>
    <x v="1074"/>
    <x v="1131"/>
    <x v="2"/>
    <n v="1"/>
    <d v="2019-03-19T00:00:00"/>
    <x v="541"/>
    <x v="558"/>
    <n v="23"/>
    <n v="24"/>
    <b v="1"/>
    <n v="24"/>
    <b v="0"/>
    <m/>
    <n v="0"/>
    <n v="0"/>
    <m/>
    <x v="4"/>
    <b v="1"/>
    <s v="A"/>
    <x v="0"/>
    <x v="0"/>
  </r>
  <r>
    <x v="3"/>
    <x v="1076"/>
    <x v="1133"/>
    <x v="6"/>
    <n v="1"/>
    <d v="2019-04-01T00:00:00"/>
    <x v="439"/>
    <x v="351"/>
    <n v="24"/>
    <n v="24"/>
    <b v="1"/>
    <n v="12"/>
    <b v="0"/>
    <m/>
    <n v="2000000"/>
    <n v="8000000"/>
    <m/>
    <x v="371"/>
    <b v="1"/>
    <s v="A"/>
    <x v="5"/>
    <x v="0"/>
  </r>
  <r>
    <x v="13"/>
    <x v="1077"/>
    <x v="1134"/>
    <x v="1"/>
    <n v="1"/>
    <m/>
    <x v="543"/>
    <x v="560"/>
    <n v="36"/>
    <n v="12"/>
    <b v="0"/>
    <m/>
    <b v="0"/>
    <m/>
    <n v="0"/>
    <n v="0"/>
    <d v="2020-01-01T00:00:00"/>
    <x v="382"/>
    <b v="0"/>
    <s v="A"/>
    <x v="5"/>
    <x v="0"/>
  </r>
  <r>
    <x v="3"/>
    <x v="1078"/>
    <x v="1135"/>
    <x v="1"/>
    <n v="1"/>
    <d v="2020-04-01T00:00:00"/>
    <x v="463"/>
    <x v="491"/>
    <n v="48"/>
    <n v="0"/>
    <b v="0"/>
    <m/>
    <b v="0"/>
    <m/>
    <n v="750000"/>
    <n v="3000000"/>
    <d v="2019-02-04T00:00:00"/>
    <x v="383"/>
    <b v="1"/>
    <s v="A"/>
    <x v="0"/>
    <x v="0"/>
  </r>
  <r>
    <x v="3"/>
    <x v="1079"/>
    <x v="1136"/>
    <x v="1"/>
    <n v="2"/>
    <d v="2019-09-02T00:00:00"/>
    <x v="352"/>
    <x v="370"/>
    <n v="36"/>
    <n v="12"/>
    <b v="0"/>
    <n v="12"/>
    <b v="0"/>
    <m/>
    <n v="0"/>
    <n v="0"/>
    <d v="2019-01-01T00:00:00"/>
    <x v="350"/>
    <b v="1"/>
    <s v="(Blank)"/>
    <x v="5"/>
    <x v="4"/>
  </r>
  <r>
    <x v="3"/>
    <x v="1080"/>
    <x v="1137"/>
    <x v="1"/>
    <n v="1"/>
    <d v="2020-11-24T00:00:00"/>
    <x v="544"/>
    <x v="561"/>
    <n v="24"/>
    <n v="24"/>
    <b v="0"/>
    <n v="12"/>
    <b v="0"/>
    <n v="12"/>
    <n v="4351448"/>
    <n v="17405792"/>
    <d v="2020-01-20T00:00:00"/>
    <x v="384"/>
    <b v="1"/>
    <s v="B"/>
    <x v="4"/>
    <x v="0"/>
  </r>
  <r>
    <x v="3"/>
    <x v="967"/>
    <x v="1021"/>
    <x v="4"/>
    <n v="1"/>
    <d v="2018-08-17T00:00:00"/>
    <x v="482"/>
    <x v="495"/>
    <n v="24"/>
    <n v="24"/>
    <b v="1"/>
    <n v="12"/>
    <b v="1"/>
    <n v="12"/>
    <n v="400000"/>
    <n v="1600000"/>
    <m/>
    <x v="4"/>
    <b v="1"/>
    <s v="B"/>
    <x v="0"/>
    <x v="0"/>
  </r>
  <r>
    <x v="10"/>
    <x v="1081"/>
    <x v="1138"/>
    <x v="0"/>
    <n v="1"/>
    <d v="2022-05-01T00:00:00"/>
    <x v="545"/>
    <x v="562"/>
    <n v="48"/>
    <n v="0"/>
    <b v="0"/>
    <m/>
    <b v="0"/>
    <m/>
    <n v="0"/>
    <n v="0"/>
    <m/>
    <x v="4"/>
    <b v="0"/>
    <s v="B"/>
    <x v="0"/>
    <x v="0"/>
  </r>
  <r>
    <x v="3"/>
    <x v="1082"/>
    <x v="1139"/>
    <x v="1"/>
    <n v="2"/>
    <d v="2019-07-02T00:00:00"/>
    <x v="546"/>
    <x v="563"/>
    <n v="36"/>
    <n v="12"/>
    <b v="0"/>
    <m/>
    <b v="0"/>
    <m/>
    <n v="8000000"/>
    <n v="32000000"/>
    <m/>
    <x v="385"/>
    <b v="0"/>
    <s v="B"/>
    <x v="5"/>
    <x v="4"/>
  </r>
  <r>
    <x v="3"/>
    <x v="1083"/>
    <x v="1140"/>
    <x v="1"/>
    <n v="2"/>
    <d v="2020-02-18T00:00:00"/>
    <x v="547"/>
    <x v="564"/>
    <n v="24"/>
    <n v="24"/>
    <b v="0"/>
    <m/>
    <b v="0"/>
    <m/>
    <m/>
    <m/>
    <d v="2019-04-01T00:00:00"/>
    <x v="4"/>
    <b v="0"/>
    <s v="B"/>
    <x v="4"/>
    <x v="4"/>
  </r>
  <r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x v="386"/>
    <b v="1"/>
    <s v="B"/>
    <x v="5"/>
    <x v="5"/>
  </r>
  <r>
    <x v="3"/>
    <x v="1085"/>
    <x v="809"/>
    <x v="6"/>
    <n v="1"/>
    <d v="2019-08-30T00:00:00"/>
    <x v="548"/>
    <x v="18"/>
    <n v="48"/>
    <n v="0"/>
    <b v="0"/>
    <m/>
    <b v="0"/>
    <m/>
    <n v="10000"/>
    <n v="40000"/>
    <m/>
    <x v="4"/>
    <b v="1"/>
    <s v="A"/>
    <x v="0"/>
    <x v="0"/>
  </r>
  <r>
    <x v="4"/>
    <x v="1086"/>
    <x v="1142"/>
    <x v="6"/>
    <n v="1"/>
    <m/>
    <x v="548"/>
    <x v="18"/>
    <n v="48"/>
    <n v="0"/>
    <b v="0"/>
    <m/>
    <b v="0"/>
    <m/>
    <n v="250000"/>
    <n v="1000000"/>
    <m/>
    <x v="4"/>
    <b v="1"/>
    <s v="A"/>
    <x v="0"/>
    <x v="0"/>
  </r>
  <r>
    <x v="3"/>
    <x v="1087"/>
    <x v="617"/>
    <x v="2"/>
    <n v="4"/>
    <d v="2020-01-18T00:00:00"/>
    <x v="549"/>
    <x v="565"/>
    <n v="36"/>
    <n v="12"/>
    <b v="0"/>
    <m/>
    <b v="0"/>
    <m/>
    <n v="12000000"/>
    <n v="0"/>
    <d v="2019-05-24T00:00:00"/>
    <x v="387"/>
    <b v="1"/>
    <s v="B"/>
    <x v="5"/>
    <x v="3"/>
  </r>
  <r>
    <x v="3"/>
    <x v="999"/>
    <x v="501"/>
    <x v="5"/>
    <n v="5"/>
    <d v="2019-05-22T00:00:00"/>
    <x v="505"/>
    <x v="521"/>
    <n v="24"/>
    <n v="24"/>
    <b v="1"/>
    <n v="24"/>
    <b v="0"/>
    <m/>
    <n v="44000"/>
    <n v="0"/>
    <m/>
    <x v="4"/>
    <b v="1"/>
    <s v="B"/>
    <x v="0"/>
    <x v="5"/>
  </r>
  <r>
    <x v="3"/>
    <x v="999"/>
    <x v="501"/>
    <x v="5"/>
    <n v="5"/>
    <d v="2019-05-22T00:00:00"/>
    <x v="505"/>
    <x v="521"/>
    <n v="24"/>
    <n v="24"/>
    <b v="1"/>
    <n v="24"/>
    <b v="0"/>
    <m/>
    <n v="0"/>
    <n v="0"/>
    <m/>
    <x v="4"/>
    <b v="1"/>
    <s v="B"/>
    <x v="0"/>
    <x v="5"/>
  </r>
  <r>
    <x v="7"/>
    <x v="244"/>
    <x v="747"/>
    <x v="7"/>
    <n v="5"/>
    <m/>
    <x v="6"/>
    <x v="6"/>
    <m/>
    <m/>
    <b v="0"/>
    <m/>
    <b v="0"/>
    <m/>
    <m/>
    <m/>
    <m/>
    <x v="4"/>
    <b v="0"/>
    <s v="B"/>
    <x v="2"/>
    <x v="5"/>
  </r>
  <r>
    <x v="3"/>
    <x v="1003"/>
    <x v="1057"/>
    <x v="4"/>
    <n v="1"/>
    <d v="2018-02-16T00:00:00"/>
    <x v="380"/>
    <x v="399"/>
    <n v="24"/>
    <n v="24"/>
    <b v="1"/>
    <n v="12"/>
    <b v="1"/>
    <n v="12"/>
    <n v="50000"/>
    <n v="200000"/>
    <m/>
    <x v="4"/>
    <b v="1"/>
    <s v="B"/>
    <x v="0"/>
    <x v="0"/>
  </r>
  <r>
    <x v="3"/>
    <x v="1003"/>
    <x v="1057"/>
    <x v="4"/>
    <n v="1"/>
    <d v="2018-02-16T00:00:00"/>
    <x v="380"/>
    <x v="399"/>
    <n v="24"/>
    <n v="24"/>
    <b v="1"/>
    <n v="12"/>
    <b v="1"/>
    <n v="12"/>
    <n v="5000"/>
    <n v="20000"/>
    <m/>
    <x v="4"/>
    <b v="1"/>
    <s v="B"/>
    <x v="0"/>
    <x v="0"/>
  </r>
  <r>
    <x v="3"/>
    <x v="1088"/>
    <x v="1143"/>
    <x v="1"/>
    <n v="2"/>
    <d v="2021-04-29T00:00:00"/>
    <x v="550"/>
    <x v="566"/>
    <n v="24"/>
    <n v="24"/>
    <b v="0"/>
    <n v="12"/>
    <b v="0"/>
    <n v="12"/>
    <n v="0"/>
    <n v="0"/>
    <d v="2019-06-13T00:00:00"/>
    <x v="388"/>
    <b v="1"/>
    <s v="B"/>
    <x v="4"/>
    <x v="4"/>
  </r>
  <r>
    <x v="4"/>
    <x v="1089"/>
    <x v="1144"/>
    <x v="0"/>
    <n v="2"/>
    <m/>
    <x v="6"/>
    <x v="6"/>
    <n v="24"/>
    <n v="24"/>
    <b v="0"/>
    <n v="12"/>
    <b v="0"/>
    <n v="12"/>
    <n v="0"/>
    <n v="0"/>
    <d v="2019-03-01T00:00:00"/>
    <x v="389"/>
    <b v="0"/>
    <s v="C - Framework"/>
    <x v="4"/>
    <x v="4"/>
  </r>
  <r>
    <x v="3"/>
    <x v="754"/>
    <x v="793"/>
    <x v="1"/>
    <n v="1"/>
    <d v="2018-12-24T00:00:00"/>
    <x v="355"/>
    <x v="373"/>
    <n v="24"/>
    <n v="24"/>
    <b v="1"/>
    <n v="12"/>
    <b v="0"/>
    <n v="12"/>
    <n v="0"/>
    <n v="300000"/>
    <m/>
    <x v="4"/>
    <b v="1"/>
    <s v="A"/>
    <x v="5"/>
    <x v="0"/>
  </r>
  <r>
    <x v="13"/>
    <x v="1090"/>
    <x v="1145"/>
    <x v="2"/>
    <n v="6"/>
    <m/>
    <x v="498"/>
    <x v="567"/>
    <n v="24"/>
    <n v="24"/>
    <b v="0"/>
    <n v="12"/>
    <b v="0"/>
    <n v="12"/>
    <n v="0"/>
    <n v="0"/>
    <d v="2019-06-24T00:00:00"/>
    <x v="390"/>
    <b v="1"/>
    <s v="B"/>
    <x v="4"/>
    <x v="6"/>
  </r>
  <r>
    <x v="3"/>
    <x v="1091"/>
    <x v="1146"/>
    <x v="0"/>
    <n v="5"/>
    <d v="2021-06-08T00:00:00"/>
    <x v="518"/>
    <x v="568"/>
    <n v="36"/>
    <n v="12"/>
    <b v="0"/>
    <n v="12"/>
    <b v="0"/>
    <m/>
    <m/>
    <n v="63000000"/>
    <d v="2019-06-26T00:00:00"/>
    <x v="391"/>
    <b v="1"/>
    <s v="B"/>
    <x v="5"/>
    <x v="5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1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0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0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1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1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1"/>
    <s v="B"/>
    <x v="5"/>
    <x v="3"/>
  </r>
  <r>
    <x v="3"/>
    <x v="973"/>
    <x v="1028"/>
    <x v="5"/>
    <n v="4"/>
    <d v="2019-05-20T00:00:00"/>
    <x v="13"/>
    <x v="14"/>
    <n v="36"/>
    <n v="12"/>
    <b v="0"/>
    <m/>
    <b v="0"/>
    <m/>
    <n v="0"/>
    <n v="0"/>
    <m/>
    <x v="4"/>
    <b v="1"/>
    <s v="B"/>
    <x v="5"/>
    <x v="3"/>
  </r>
  <r>
    <x v="3"/>
    <x v="1053"/>
    <x v="1116"/>
    <x v="6"/>
    <n v="4"/>
    <d v="2019-08-19T00:00:00"/>
    <x v="527"/>
    <x v="543"/>
    <n v="36"/>
    <n v="12"/>
    <b v="0"/>
    <m/>
    <b v="0"/>
    <m/>
    <n v="0"/>
    <n v="0"/>
    <m/>
    <x v="4"/>
    <b v="1"/>
    <s v="B"/>
    <x v="5"/>
    <x v="3"/>
  </r>
  <r>
    <x v="4"/>
    <x v="1092"/>
    <x v="1147"/>
    <x v="0"/>
    <n v="2"/>
    <m/>
    <x v="6"/>
    <x v="6"/>
    <m/>
    <m/>
    <b v="0"/>
    <m/>
    <b v="0"/>
    <m/>
    <m/>
    <m/>
    <m/>
    <x v="4"/>
    <b v="0"/>
    <s v="(Blank)"/>
    <x v="2"/>
    <x v="4"/>
  </r>
  <r>
    <x v="3"/>
    <x v="1093"/>
    <x v="756"/>
    <x v="1"/>
    <n v="10"/>
    <m/>
    <x v="551"/>
    <x v="569"/>
    <n v="24"/>
    <n v="24"/>
    <b v="0"/>
    <n v="12"/>
    <b v="0"/>
    <n v="12"/>
    <n v="0"/>
    <n v="0"/>
    <m/>
    <x v="4"/>
    <b v="1"/>
    <s v="C - Framework"/>
    <x v="4"/>
    <x v="1"/>
  </r>
  <r>
    <x v="3"/>
    <x v="1094"/>
    <x v="1148"/>
    <x v="1"/>
    <n v="10"/>
    <m/>
    <x v="552"/>
    <x v="570"/>
    <n v="24"/>
    <n v="24"/>
    <b v="0"/>
    <n v="12"/>
    <b v="0"/>
    <n v="12"/>
    <n v="0"/>
    <n v="0"/>
    <m/>
    <x v="4"/>
    <b v="1"/>
    <s v="B"/>
    <x v="4"/>
    <x v="1"/>
  </r>
  <r>
    <x v="3"/>
    <x v="1095"/>
    <x v="174"/>
    <x v="1"/>
    <n v="10"/>
    <m/>
    <x v="553"/>
    <x v="571"/>
    <n v="24"/>
    <n v="24"/>
    <b v="0"/>
    <m/>
    <b v="0"/>
    <m/>
    <n v="0"/>
    <n v="0"/>
    <m/>
    <x v="4"/>
    <b v="1"/>
    <s v="C - Framework"/>
    <x v="4"/>
    <x v="1"/>
  </r>
  <r>
    <x v="3"/>
    <x v="493"/>
    <x v="1149"/>
    <x v="1"/>
    <n v="10"/>
    <m/>
    <x v="554"/>
    <x v="294"/>
    <n v="24"/>
    <n v="24"/>
    <b v="0"/>
    <n v="12"/>
    <b v="0"/>
    <n v="12"/>
    <n v="0"/>
    <n v="0"/>
    <m/>
    <x v="4"/>
    <b v="1"/>
    <s v="(Blank)"/>
    <x v="4"/>
    <x v="1"/>
  </r>
  <r>
    <x v="3"/>
    <x v="1096"/>
    <x v="1150"/>
    <x v="1"/>
    <n v="10"/>
    <d v="2020-05-04T00:00:00"/>
    <x v="555"/>
    <x v="572"/>
    <n v="24"/>
    <n v="24"/>
    <b v="0"/>
    <n v="12"/>
    <b v="0"/>
    <n v="12"/>
    <n v="0"/>
    <n v="0"/>
    <m/>
    <x v="4"/>
    <b v="1"/>
    <s v="(Blank)"/>
    <x v="4"/>
    <x v="1"/>
  </r>
  <r>
    <x v="3"/>
    <x v="1084"/>
    <x v="1141"/>
    <x v="0"/>
    <n v="5"/>
    <d v="2019-07-01T00:00:00"/>
    <x v="279"/>
    <x v="294"/>
    <n v="36"/>
    <n v="12"/>
    <b v="0"/>
    <n v="12"/>
    <b v="0"/>
    <m/>
    <n v="0"/>
    <n v="0"/>
    <d v="2019-07-08T00:00:00"/>
    <x v="386"/>
    <b v="1"/>
    <s v="B"/>
    <x v="5"/>
    <x v="5"/>
  </r>
  <r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x v="386"/>
    <b v="1"/>
    <s v="B"/>
    <x v="5"/>
    <x v="5"/>
  </r>
  <r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x v="386"/>
    <b v="1"/>
    <s v="B"/>
    <x v="5"/>
    <x v="5"/>
  </r>
  <r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x v="386"/>
    <b v="1"/>
    <s v="B"/>
    <x v="5"/>
    <x v="5"/>
  </r>
  <r>
    <x v="3"/>
    <x v="1084"/>
    <x v="1141"/>
    <x v="0"/>
    <n v="5"/>
    <d v="2019-07-08T00:00:00"/>
    <x v="279"/>
    <x v="294"/>
    <n v="36"/>
    <n v="12"/>
    <b v="0"/>
    <n v="12"/>
    <b v="0"/>
    <m/>
    <n v="0"/>
    <n v="0"/>
    <d v="2019-06-03T00:00:00"/>
    <x v="386"/>
    <b v="1"/>
    <s v="B"/>
    <x v="5"/>
    <x v="5"/>
  </r>
  <r>
    <x v="3"/>
    <x v="1084"/>
    <x v="1141"/>
    <x v="0"/>
    <n v="5"/>
    <d v="2019-07-08T00:00:00"/>
    <x v="556"/>
    <x v="573"/>
    <n v="36"/>
    <n v="12"/>
    <b v="0"/>
    <n v="12"/>
    <b v="0"/>
    <m/>
    <n v="0"/>
    <n v="0"/>
    <d v="2019-07-08T00:00:00"/>
    <x v="386"/>
    <b v="1"/>
    <s v="B"/>
    <x v="5"/>
    <x v="5"/>
  </r>
  <r>
    <x v="8"/>
    <x v="1097"/>
    <x v="1151"/>
    <x v="0"/>
    <n v="2"/>
    <m/>
    <x v="6"/>
    <x v="6"/>
    <m/>
    <m/>
    <b v="0"/>
    <n v="12"/>
    <b v="0"/>
    <m/>
    <n v="20000000"/>
    <n v="60000000"/>
    <m/>
    <x v="4"/>
    <b v="0"/>
    <s v="C - Framework"/>
    <x v="2"/>
    <x v="4"/>
  </r>
  <r>
    <x v="3"/>
    <x v="904"/>
    <x v="961"/>
    <x v="6"/>
    <n v="5"/>
    <d v="2019-08-01T00:00:00"/>
    <x v="441"/>
    <x v="461"/>
    <n v="24"/>
    <n v="24"/>
    <b v="1"/>
    <n v="12"/>
    <b v="0"/>
    <n v="12"/>
    <n v="50000"/>
    <n v="0"/>
    <d v="2017-03-15T00:00:00"/>
    <x v="392"/>
    <b v="1"/>
    <s v="B"/>
    <x v="5"/>
    <x v="5"/>
  </r>
  <r>
    <x v="3"/>
    <x v="1098"/>
    <x v="1152"/>
    <x v="4"/>
    <n v="1"/>
    <d v="2020-10-08T00:00:00"/>
    <x v="557"/>
    <x v="544"/>
    <n v="24"/>
    <n v="24"/>
    <b v="0"/>
    <n v="12"/>
    <b v="0"/>
    <n v="12"/>
    <n v="10000000"/>
    <n v="40000000"/>
    <d v="2019-09-17T00:00:00"/>
    <x v="393"/>
    <b v="1"/>
    <s v="B"/>
    <x v="4"/>
    <x v="0"/>
  </r>
  <r>
    <x v="3"/>
    <x v="1099"/>
    <x v="112"/>
    <x v="1"/>
    <n v="2"/>
    <d v="2019-11-26T00:00:00"/>
    <x v="558"/>
    <x v="574"/>
    <n v="36"/>
    <n v="12"/>
    <b v="0"/>
    <m/>
    <b v="0"/>
    <m/>
    <n v="0"/>
    <n v="0"/>
    <d v="2019-07-30T00:00:00"/>
    <x v="394"/>
    <b v="0"/>
    <s v="B"/>
    <x v="5"/>
    <x v="4"/>
  </r>
  <r>
    <x v="8"/>
    <x v="1097"/>
    <x v="1151"/>
    <x v="0"/>
    <n v="2"/>
    <m/>
    <x v="6"/>
    <x v="6"/>
    <m/>
    <m/>
    <b v="0"/>
    <n v="12"/>
    <b v="0"/>
    <n v="12"/>
    <m/>
    <m/>
    <m/>
    <x v="4"/>
    <b v="0"/>
    <s v="C - Framework"/>
    <x v="2"/>
    <x v="4"/>
  </r>
  <r>
    <x v="8"/>
    <x v="1097"/>
    <x v="1151"/>
    <x v="0"/>
    <n v="2"/>
    <m/>
    <x v="6"/>
    <x v="6"/>
    <m/>
    <m/>
    <b v="0"/>
    <n v="12"/>
    <b v="0"/>
    <n v="12"/>
    <m/>
    <m/>
    <m/>
    <x v="4"/>
    <b v="0"/>
    <s v="C - Framework"/>
    <x v="2"/>
    <x v="4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391"/>
    <x v="398"/>
    <x v="0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577"/>
    <x v="607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3"/>
    <x v="577"/>
    <x v="607"/>
    <x v="1"/>
    <n v="3"/>
    <m/>
    <x v="14"/>
    <x v="15"/>
    <n v="24"/>
    <n v="24"/>
    <b v="1"/>
    <n v="12"/>
    <b v="0"/>
    <n v="12"/>
    <n v="0"/>
    <n v="0"/>
    <m/>
    <x v="4"/>
    <b v="1"/>
    <s v="B"/>
    <x v="5"/>
    <x v="2"/>
  </r>
  <r>
    <x v="14"/>
    <x v="1100"/>
    <x v="1153"/>
    <x v="7"/>
    <n v="2"/>
    <m/>
    <x v="559"/>
    <x v="379"/>
    <n v="12"/>
    <n v="36"/>
    <b v="0"/>
    <m/>
    <b v="0"/>
    <m/>
    <n v="0"/>
    <n v="0"/>
    <d v="2019-12-13T00:00:00"/>
    <x v="395"/>
    <b v="0"/>
    <s v="(Blank)"/>
    <x v="21"/>
    <x v="4"/>
  </r>
  <r>
    <x v="3"/>
    <x v="1101"/>
    <x v="1154"/>
    <x v="1"/>
    <n v="2"/>
    <d v="2019-04-02T00:00:00"/>
    <x v="560"/>
    <x v="575"/>
    <n v="48"/>
    <n v="0"/>
    <b v="0"/>
    <m/>
    <b v="0"/>
    <m/>
    <n v="0"/>
    <n v="9000000"/>
    <m/>
    <x v="4"/>
    <b v="0"/>
    <s v="C - Framework"/>
    <x v="0"/>
    <x v="4"/>
  </r>
  <r>
    <x v="3"/>
    <x v="1079"/>
    <x v="1136"/>
    <x v="1"/>
    <n v="2"/>
    <d v="2019-09-02T00:00:00"/>
    <x v="352"/>
    <x v="370"/>
    <n v="36"/>
    <n v="12"/>
    <b v="0"/>
    <n v="12"/>
    <b v="0"/>
    <m/>
    <n v="0"/>
    <n v="0"/>
    <m/>
    <x v="4"/>
    <b v="1"/>
    <s v="(Blank)"/>
    <x v="5"/>
    <x v="4"/>
  </r>
  <r>
    <x v="3"/>
    <x v="1079"/>
    <x v="1136"/>
    <x v="1"/>
    <n v="2"/>
    <d v="2019-09-02T00:00:00"/>
    <x v="352"/>
    <x v="370"/>
    <n v="36"/>
    <n v="12"/>
    <b v="0"/>
    <n v="12"/>
    <b v="0"/>
    <m/>
    <n v="0"/>
    <n v="0"/>
    <m/>
    <x v="4"/>
    <b v="1"/>
    <s v="(Blank)"/>
    <x v="5"/>
    <x v="4"/>
  </r>
  <r>
    <x v="3"/>
    <x v="1102"/>
    <x v="1155"/>
    <x v="1"/>
    <n v="2"/>
    <d v="2019-07-02T00:00:00"/>
    <x v="561"/>
    <x v="576"/>
    <n v="48"/>
    <n v="0"/>
    <b v="0"/>
    <m/>
    <b v="0"/>
    <m/>
    <n v="10000000"/>
    <n v="40000000"/>
    <m/>
    <x v="4"/>
    <b v="1"/>
    <s v="C - Framework"/>
    <x v="0"/>
    <x v="4"/>
  </r>
  <r>
    <x v="13"/>
    <x v="695"/>
    <x v="725"/>
    <x v="1"/>
    <n v="5"/>
    <m/>
    <x v="325"/>
    <x v="339"/>
    <n v="36"/>
    <n v="12"/>
    <b v="0"/>
    <n v="12"/>
    <b v="0"/>
    <m/>
    <m/>
    <m/>
    <m/>
    <x v="211"/>
    <b v="1"/>
    <s v="B"/>
    <x v="5"/>
    <x v="5"/>
  </r>
  <r>
    <x v="13"/>
    <x v="695"/>
    <x v="725"/>
    <x v="1"/>
    <n v="5"/>
    <m/>
    <x v="325"/>
    <x v="339"/>
    <n v="36"/>
    <n v="12"/>
    <b v="0"/>
    <n v="12"/>
    <b v="0"/>
    <m/>
    <n v="0"/>
    <n v="0"/>
    <m/>
    <x v="211"/>
    <b v="1"/>
    <s v="B"/>
    <x v="5"/>
    <x v="5"/>
  </r>
  <r>
    <x v="13"/>
    <x v="695"/>
    <x v="725"/>
    <x v="1"/>
    <n v="5"/>
    <m/>
    <x v="325"/>
    <x v="339"/>
    <n v="36"/>
    <n v="12"/>
    <b v="0"/>
    <n v="12"/>
    <b v="0"/>
    <m/>
    <m/>
    <m/>
    <m/>
    <x v="211"/>
    <b v="1"/>
    <s v="B"/>
    <x v="5"/>
    <x v="5"/>
  </r>
  <r>
    <x v="7"/>
    <x v="244"/>
    <x v="1156"/>
    <x v="7"/>
    <n v="5"/>
    <m/>
    <x v="6"/>
    <x v="6"/>
    <m/>
    <m/>
    <b v="0"/>
    <m/>
    <b v="0"/>
    <m/>
    <m/>
    <m/>
    <m/>
    <x v="4"/>
    <b v="0"/>
    <s v="(Blank)"/>
    <x v="2"/>
    <x v="5"/>
  </r>
  <r>
    <x v="13"/>
    <x v="695"/>
    <x v="725"/>
    <x v="1"/>
    <n v="5"/>
    <m/>
    <x v="325"/>
    <x v="339"/>
    <n v="36"/>
    <n v="12"/>
    <b v="0"/>
    <m/>
    <b v="0"/>
    <m/>
    <m/>
    <m/>
    <m/>
    <x v="211"/>
    <b v="0"/>
    <s v="B"/>
    <x v="5"/>
    <x v="5"/>
  </r>
  <r>
    <x v="3"/>
    <x v="827"/>
    <x v="882"/>
    <x v="1"/>
    <n v="3"/>
    <m/>
    <x v="401"/>
    <x v="422"/>
    <n v="24"/>
    <n v="24"/>
    <b v="1"/>
    <n v="12"/>
    <b v="0"/>
    <n v="12"/>
    <n v="0"/>
    <n v="0"/>
    <m/>
    <x v="4"/>
    <b v="1"/>
    <s v="B"/>
    <x v="5"/>
    <x v="2"/>
  </r>
  <r>
    <x v="3"/>
    <x v="1097"/>
    <x v="1151"/>
    <x v="0"/>
    <n v="2"/>
    <d v="2020-03-09T00:00:00"/>
    <x v="562"/>
    <x v="577"/>
    <n v="36"/>
    <n v="12"/>
    <b v="0"/>
    <m/>
    <b v="0"/>
    <m/>
    <n v="20000000"/>
    <n v="60000000"/>
    <d v="2019-07-08T00:00:00"/>
    <x v="396"/>
    <b v="1"/>
    <s v="C - Framework"/>
    <x v="5"/>
    <x v="4"/>
  </r>
  <r>
    <x v="8"/>
    <x v="1097"/>
    <x v="1151"/>
    <x v="0"/>
    <n v="2"/>
    <m/>
    <x v="6"/>
    <x v="6"/>
    <n v="24"/>
    <n v="48"/>
    <b v="0"/>
    <n v="12"/>
    <b v="0"/>
    <n v="12"/>
    <m/>
    <m/>
    <m/>
    <x v="4"/>
    <b v="0"/>
    <s v="C - Framework"/>
    <x v="16"/>
    <x v="4"/>
  </r>
  <r>
    <x v="8"/>
    <x v="1097"/>
    <x v="1151"/>
    <x v="0"/>
    <n v="2"/>
    <m/>
    <x v="6"/>
    <x v="6"/>
    <m/>
    <m/>
    <b v="0"/>
    <m/>
    <b v="0"/>
    <m/>
    <m/>
    <m/>
    <m/>
    <x v="4"/>
    <b v="0"/>
    <s v="C - Framework"/>
    <x v="2"/>
    <x v="4"/>
  </r>
  <r>
    <x v="8"/>
    <x v="1097"/>
    <x v="1151"/>
    <x v="0"/>
    <n v="2"/>
    <m/>
    <x v="6"/>
    <x v="6"/>
    <m/>
    <m/>
    <b v="0"/>
    <m/>
    <b v="0"/>
    <m/>
    <m/>
    <m/>
    <m/>
    <x v="4"/>
    <b v="0"/>
    <s v="C - Framework"/>
    <x v="2"/>
    <x v="4"/>
  </r>
  <r>
    <x v="8"/>
    <x v="1097"/>
    <x v="1151"/>
    <x v="0"/>
    <n v="2"/>
    <m/>
    <x v="6"/>
    <x v="6"/>
    <m/>
    <m/>
    <b v="0"/>
    <m/>
    <b v="0"/>
    <m/>
    <m/>
    <m/>
    <m/>
    <x v="4"/>
    <b v="0"/>
    <s v="C - Framework"/>
    <x v="2"/>
    <x v="4"/>
  </r>
  <r>
    <x v="8"/>
    <x v="1097"/>
    <x v="1151"/>
    <x v="0"/>
    <n v="2"/>
    <m/>
    <x v="6"/>
    <x v="6"/>
    <m/>
    <m/>
    <b v="0"/>
    <m/>
    <b v="0"/>
    <m/>
    <m/>
    <m/>
    <m/>
    <x v="4"/>
    <b v="0"/>
    <s v="C - Framework"/>
    <x v="2"/>
    <x v="4"/>
  </r>
  <r>
    <x v="3"/>
    <x v="1103"/>
    <x v="1157"/>
    <x v="2"/>
    <n v="15"/>
    <d v="2019-08-13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4"/>
    <x v="1158"/>
    <x v="2"/>
    <n v="15"/>
    <m/>
    <x v="558"/>
    <x v="483"/>
    <n v="24"/>
    <n v="24"/>
    <b v="0"/>
    <n v="12"/>
    <b v="0"/>
    <n v="12"/>
    <m/>
    <m/>
    <m/>
    <x v="4"/>
    <b v="1"/>
    <s v="B"/>
    <x v="4"/>
    <x v="7"/>
  </r>
  <r>
    <x v="7"/>
    <x v="1103"/>
    <x v="1157"/>
    <x v="7"/>
    <n v="5"/>
    <m/>
    <x v="6"/>
    <x v="6"/>
    <m/>
    <m/>
    <b v="0"/>
    <m/>
    <b v="0"/>
    <m/>
    <m/>
    <m/>
    <m/>
    <x v="4"/>
    <b v="0"/>
    <s v="B"/>
    <x v="2"/>
    <x v="5"/>
  </r>
  <r>
    <x v="3"/>
    <x v="1105"/>
    <x v="1159"/>
    <x v="2"/>
    <n v="3"/>
    <m/>
    <x v="563"/>
    <x v="217"/>
    <n v="24"/>
    <n v="12"/>
    <b v="0"/>
    <n v="12"/>
    <b v="0"/>
    <m/>
    <n v="0"/>
    <n v="0"/>
    <m/>
    <x v="4"/>
    <b v="1"/>
    <s v="B"/>
    <x v="5"/>
    <x v="2"/>
  </r>
  <r>
    <x v="3"/>
    <x v="1106"/>
    <x v="1160"/>
    <x v="2"/>
    <n v="3"/>
    <d v="2020-01-01T00:00:00"/>
    <x v="528"/>
    <x v="465"/>
    <n v="24"/>
    <n v="24"/>
    <b v="0"/>
    <n v="12"/>
    <b v="0"/>
    <n v="12"/>
    <n v="7000000"/>
    <n v="28000000"/>
    <m/>
    <x v="344"/>
    <b v="1"/>
    <s v="B"/>
    <x v="4"/>
    <x v="2"/>
  </r>
  <r>
    <x v="3"/>
    <x v="1107"/>
    <x v="1161"/>
    <x v="1"/>
    <n v="3"/>
    <m/>
    <x v="563"/>
    <x v="217"/>
    <n v="24"/>
    <n v="24"/>
    <b v="0"/>
    <n v="12"/>
    <b v="0"/>
    <n v="12"/>
    <n v="0"/>
    <n v="0"/>
    <m/>
    <x v="4"/>
    <b v="1"/>
    <s v="B"/>
    <x v="4"/>
    <x v="2"/>
  </r>
  <r>
    <x v="3"/>
    <x v="1108"/>
    <x v="973"/>
    <x v="1"/>
    <n v="3"/>
    <m/>
    <x v="564"/>
    <x v="578"/>
    <n v="24"/>
    <n v="24"/>
    <b v="0"/>
    <n v="12"/>
    <b v="0"/>
    <n v="12"/>
    <n v="0"/>
    <n v="0"/>
    <m/>
    <x v="4"/>
    <b v="1"/>
    <s v="B"/>
    <x v="4"/>
    <x v="2"/>
  </r>
  <r>
    <x v="4"/>
    <x v="1103"/>
    <x v="1157"/>
    <x v="2"/>
    <n v="5"/>
    <m/>
    <x v="168"/>
    <x v="405"/>
    <n v="24"/>
    <n v="24"/>
    <b v="0"/>
    <n v="12"/>
    <b v="0"/>
    <n v="12"/>
    <n v="0"/>
    <n v="0"/>
    <d v="2019-04-26T00:00:00"/>
    <x v="237"/>
    <b v="1"/>
    <s v="B"/>
    <x v="4"/>
    <x v="5"/>
  </r>
  <r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3"/>
    <x v="1157"/>
    <x v="2"/>
    <n v="15"/>
    <d v="2019-09-02T00:00:00"/>
    <x v="168"/>
    <x v="350"/>
    <n v="24"/>
    <n v="24"/>
    <b v="1"/>
    <n v="12"/>
    <b v="1"/>
    <n v="12"/>
    <m/>
    <m/>
    <d v="2019-04-26T00:00:00"/>
    <x v="237"/>
    <b v="1"/>
    <s v="B"/>
    <x v="0"/>
    <x v="7"/>
  </r>
  <r>
    <x v="3"/>
    <x v="1103"/>
    <x v="1157"/>
    <x v="2"/>
    <n v="15"/>
    <d v="2019-09-02T00:00:00"/>
    <x v="168"/>
    <x v="350"/>
    <n v="24"/>
    <n v="24"/>
    <b v="1"/>
    <n v="12"/>
    <b v="1"/>
    <n v="12"/>
    <n v="0"/>
    <n v="0"/>
    <d v="2019-04-26T00:00:00"/>
    <x v="237"/>
    <b v="1"/>
    <s v="B"/>
    <x v="0"/>
    <x v="7"/>
  </r>
  <r>
    <x v="4"/>
    <x v="1109"/>
    <x v="373"/>
    <x v="0"/>
    <n v="1"/>
    <m/>
    <x v="565"/>
    <x v="579"/>
    <n v="48"/>
    <m/>
    <b v="0"/>
    <n v="0"/>
    <b v="0"/>
    <n v="0"/>
    <n v="1000000"/>
    <n v="4000000"/>
    <d v="2020-08-01T00:00:00"/>
    <x v="221"/>
    <b v="1"/>
    <s v="B"/>
    <x v="2"/>
    <x v="0"/>
  </r>
  <r>
    <x v="3"/>
    <x v="1085"/>
    <x v="809"/>
    <x v="6"/>
    <n v="1"/>
    <d v="2019-08-30T00:00:00"/>
    <x v="548"/>
    <x v="18"/>
    <n v="48"/>
    <n v="0"/>
    <b v="0"/>
    <m/>
    <b v="0"/>
    <m/>
    <n v="10000"/>
    <n v="40000"/>
    <m/>
    <x v="4"/>
    <b v="1"/>
    <s v="A"/>
    <x v="0"/>
    <x v="0"/>
  </r>
  <r>
    <x v="14"/>
    <x v="1110"/>
    <x v="563"/>
    <x v="1"/>
    <n v="1"/>
    <d v="2022-12-12T00:00:00"/>
    <x v="566"/>
    <x v="580"/>
    <n v="24"/>
    <n v="48"/>
    <b v="0"/>
    <m/>
    <b v="0"/>
    <m/>
    <n v="800000"/>
    <n v="3200000"/>
    <d v="2021-06-01T00:00:00"/>
    <x v="397"/>
    <b v="0"/>
    <s v="B"/>
    <x v="16"/>
    <x v="0"/>
  </r>
  <r>
    <x v="3"/>
    <x v="1111"/>
    <x v="74"/>
    <x v="1"/>
    <n v="2"/>
    <d v="2020-09-02T00:00:00"/>
    <x v="567"/>
    <x v="581"/>
    <n v="48"/>
    <n v="0"/>
    <b v="0"/>
    <m/>
    <b v="0"/>
    <m/>
    <m/>
    <m/>
    <d v="2019-11-07T00:00:00"/>
    <x v="398"/>
    <b v="0"/>
    <s v="B"/>
    <x v="0"/>
    <x v="4"/>
  </r>
  <r>
    <x v="13"/>
    <x v="1112"/>
    <x v="926"/>
    <x v="2"/>
    <n v="1"/>
    <m/>
    <x v="568"/>
    <x v="582"/>
    <n v="24"/>
    <n v="24"/>
    <b v="0"/>
    <m/>
    <b v="0"/>
    <m/>
    <n v="1000000"/>
    <n v="4000000"/>
    <d v="2020-08-10T00:00:00"/>
    <x v="399"/>
    <b v="0"/>
    <s v="B"/>
    <x v="4"/>
    <x v="0"/>
  </r>
  <r>
    <x v="13"/>
    <x v="1113"/>
    <x v="804"/>
    <x v="2"/>
    <n v="1"/>
    <m/>
    <x v="569"/>
    <x v="583"/>
    <n v="24"/>
    <n v="24"/>
    <b v="0"/>
    <m/>
    <b v="0"/>
    <m/>
    <n v="450000"/>
    <n v="1800000"/>
    <d v="2020-12-16T00:00:00"/>
    <x v="400"/>
    <b v="0"/>
    <s v="B"/>
    <x v="4"/>
    <x v="0"/>
  </r>
  <r>
    <x v="3"/>
    <x v="1114"/>
    <x v="1162"/>
    <x v="2"/>
    <n v="2"/>
    <d v="2021-02-19T00:00:00"/>
    <x v="570"/>
    <x v="584"/>
    <n v="24"/>
    <n v="24"/>
    <b v="0"/>
    <n v="12"/>
    <b v="0"/>
    <n v="12"/>
    <n v="0"/>
    <n v="0"/>
    <d v="2019-09-09T00:00:00"/>
    <x v="222"/>
    <b v="1"/>
    <s v="C - Framework"/>
    <x v="4"/>
    <x v="4"/>
  </r>
  <r>
    <x v="3"/>
    <x v="1114"/>
    <x v="1162"/>
    <x v="2"/>
    <n v="2"/>
    <m/>
    <x v="570"/>
    <x v="584"/>
    <n v="24"/>
    <n v="24"/>
    <b v="0"/>
    <n v="12"/>
    <b v="0"/>
    <n v="12"/>
    <n v="0"/>
    <n v="0"/>
    <d v="2019-09-09T00:00:00"/>
    <x v="222"/>
    <b v="1"/>
    <s v="C - Framework"/>
    <x v="4"/>
    <x v="4"/>
  </r>
  <r>
    <x v="3"/>
    <x v="1114"/>
    <x v="1162"/>
    <x v="2"/>
    <n v="2"/>
    <d v="2021-03-01T00:00:00"/>
    <x v="570"/>
    <x v="584"/>
    <n v="24"/>
    <n v="24"/>
    <b v="0"/>
    <n v="12"/>
    <b v="0"/>
    <n v="12"/>
    <n v="0"/>
    <n v="0"/>
    <d v="2019-09-09T00:00:00"/>
    <x v="222"/>
    <b v="1"/>
    <s v="C - Framework"/>
    <x v="4"/>
    <x v="4"/>
  </r>
  <r>
    <x v="3"/>
    <x v="1114"/>
    <x v="1162"/>
    <x v="2"/>
    <n v="2"/>
    <d v="2021-03-01T00:00:00"/>
    <x v="570"/>
    <x v="584"/>
    <n v="24"/>
    <n v="24"/>
    <b v="0"/>
    <n v="12"/>
    <b v="0"/>
    <n v="12"/>
    <n v="0"/>
    <n v="0"/>
    <d v="2019-09-09T00:00:00"/>
    <x v="222"/>
    <b v="1"/>
    <s v="C - Framework"/>
    <x v="4"/>
    <x v="4"/>
  </r>
  <r>
    <x v="4"/>
    <x v="1114"/>
    <x v="1163"/>
    <x v="2"/>
    <n v="2"/>
    <m/>
    <x v="6"/>
    <x v="6"/>
    <n v="24"/>
    <n v="24"/>
    <b v="0"/>
    <n v="12"/>
    <b v="0"/>
    <n v="12"/>
    <m/>
    <m/>
    <d v="2019-09-09T00:00:00"/>
    <x v="396"/>
    <b v="1"/>
    <s v="C - Framework"/>
    <x v="4"/>
    <x v="4"/>
  </r>
  <r>
    <x v="13"/>
    <x v="1115"/>
    <x v="380"/>
    <x v="1"/>
    <n v="1"/>
    <m/>
    <x v="571"/>
    <x v="585"/>
    <n v="24"/>
    <n v="24"/>
    <b v="0"/>
    <m/>
    <b v="0"/>
    <m/>
    <n v="500000"/>
    <n v="2000000"/>
    <d v="2020-02-10T00:00:00"/>
    <x v="401"/>
    <b v="0"/>
    <s v="B"/>
    <x v="4"/>
    <x v="0"/>
  </r>
  <r>
    <x v="3"/>
    <x v="1116"/>
    <x v="62"/>
    <x v="1"/>
    <n v="1"/>
    <m/>
    <x v="572"/>
    <x v="586"/>
    <n v="24"/>
    <n v="24"/>
    <b v="0"/>
    <m/>
    <b v="0"/>
    <m/>
    <n v="385000"/>
    <n v="1540000"/>
    <d v="2020-03-02T00:00:00"/>
    <x v="402"/>
    <b v="1"/>
    <s v="B"/>
    <x v="4"/>
    <x v="0"/>
  </r>
  <r>
    <x v="14"/>
    <x v="1117"/>
    <x v="63"/>
    <x v="1"/>
    <n v="1"/>
    <m/>
    <x v="573"/>
    <x v="587"/>
    <n v="24"/>
    <n v="24"/>
    <b v="0"/>
    <m/>
    <b v="0"/>
    <m/>
    <n v="1200000"/>
    <n v="4800000"/>
    <d v="2022-05-02T00:00:00"/>
    <x v="403"/>
    <b v="0"/>
    <s v="B"/>
    <x v="4"/>
    <x v="0"/>
  </r>
  <r>
    <x v="14"/>
    <x v="1118"/>
    <x v="81"/>
    <x v="1"/>
    <n v="1"/>
    <m/>
    <x v="574"/>
    <x v="588"/>
    <n v="24"/>
    <n v="24"/>
    <b v="0"/>
    <m/>
    <b v="0"/>
    <m/>
    <n v="1500000"/>
    <n v="6000000"/>
    <d v="2020-06-01T00:00:00"/>
    <x v="404"/>
    <b v="0"/>
    <s v="B"/>
    <x v="4"/>
    <x v="0"/>
  </r>
  <r>
    <x v="13"/>
    <x v="1119"/>
    <x v="1164"/>
    <x v="1"/>
    <n v="1"/>
    <m/>
    <x v="575"/>
    <x v="589"/>
    <n v="24"/>
    <n v="24"/>
    <b v="0"/>
    <m/>
    <b v="0"/>
    <m/>
    <n v="2200000"/>
    <n v="8800000"/>
    <d v="2020-08-10T00:00:00"/>
    <x v="405"/>
    <b v="0"/>
    <s v="B"/>
    <x v="4"/>
    <x v="0"/>
  </r>
  <r>
    <x v="3"/>
    <x v="1120"/>
    <x v="1165"/>
    <x v="2"/>
    <n v="2"/>
    <d v="2019-08-12T00:00:00"/>
    <x v="576"/>
    <x v="590"/>
    <n v="36"/>
    <n v="12"/>
    <b v="0"/>
    <n v="12"/>
    <b v="0"/>
    <m/>
    <n v="0"/>
    <n v="0"/>
    <d v="2019-08-12T00:00:00"/>
    <x v="4"/>
    <b v="1"/>
    <s v="C - Framework"/>
    <x v="5"/>
    <x v="4"/>
  </r>
  <r>
    <x v="3"/>
    <x v="1120"/>
    <x v="1165"/>
    <x v="2"/>
    <n v="2"/>
    <d v="2019-08-12T00:00:00"/>
    <x v="576"/>
    <x v="590"/>
    <n v="36"/>
    <n v="12"/>
    <b v="0"/>
    <n v="12"/>
    <b v="0"/>
    <m/>
    <n v="0"/>
    <n v="0"/>
    <d v="2019-08-12T00:00:00"/>
    <x v="4"/>
    <b v="1"/>
    <s v="C - Framework"/>
    <x v="5"/>
    <x v="4"/>
  </r>
  <r>
    <x v="3"/>
    <x v="1120"/>
    <x v="1165"/>
    <x v="2"/>
    <n v="2"/>
    <m/>
    <x v="576"/>
    <x v="590"/>
    <n v="36"/>
    <m/>
    <b v="0"/>
    <m/>
    <b v="0"/>
    <m/>
    <n v="0"/>
    <n v="0"/>
    <d v="2019-08-17T00:00:00"/>
    <x v="4"/>
    <b v="0"/>
    <s v="C - Framework"/>
    <x v="2"/>
    <x v="4"/>
  </r>
  <r>
    <x v="8"/>
    <x v="244"/>
    <x v="1166"/>
    <x v="7"/>
    <n v="2"/>
    <m/>
    <x v="6"/>
    <x v="6"/>
    <m/>
    <m/>
    <b v="0"/>
    <m/>
    <b v="0"/>
    <m/>
    <m/>
    <m/>
    <m/>
    <x v="4"/>
    <b v="0"/>
    <s v="(Blank)"/>
    <x v="2"/>
    <x v="4"/>
  </r>
  <r>
    <x v="8"/>
    <x v="244"/>
    <x v="1167"/>
    <x v="7"/>
    <n v="2"/>
    <m/>
    <x v="6"/>
    <x v="6"/>
    <m/>
    <m/>
    <b v="0"/>
    <m/>
    <b v="0"/>
    <m/>
    <m/>
    <m/>
    <m/>
    <x v="4"/>
    <b v="0"/>
    <s v="(Blank)"/>
    <x v="2"/>
    <x v="4"/>
  </r>
  <r>
    <x v="8"/>
    <x v="244"/>
    <x v="1168"/>
    <x v="7"/>
    <n v="2"/>
    <m/>
    <x v="6"/>
    <x v="6"/>
    <m/>
    <m/>
    <b v="0"/>
    <m/>
    <b v="0"/>
    <m/>
    <m/>
    <m/>
    <m/>
    <x v="4"/>
    <b v="0"/>
    <s v="(Blank)"/>
    <x v="2"/>
    <x v="4"/>
  </r>
  <r>
    <x v="8"/>
    <x v="244"/>
    <x v="1169"/>
    <x v="7"/>
    <n v="2"/>
    <m/>
    <x v="6"/>
    <x v="6"/>
    <m/>
    <m/>
    <b v="0"/>
    <m/>
    <b v="0"/>
    <m/>
    <m/>
    <m/>
    <m/>
    <x v="4"/>
    <b v="0"/>
    <s v="(Blank)"/>
    <x v="2"/>
    <x v="4"/>
  </r>
  <r>
    <x v="8"/>
    <x v="244"/>
    <x v="1170"/>
    <x v="7"/>
    <n v="2"/>
    <m/>
    <x v="6"/>
    <x v="6"/>
    <m/>
    <m/>
    <b v="0"/>
    <m/>
    <b v="0"/>
    <m/>
    <m/>
    <m/>
    <m/>
    <x v="4"/>
    <b v="0"/>
    <s v="(Blank)"/>
    <x v="2"/>
    <x v="4"/>
  </r>
  <r>
    <x v="8"/>
    <x v="244"/>
    <x v="1171"/>
    <x v="7"/>
    <n v="2"/>
    <m/>
    <x v="6"/>
    <x v="6"/>
    <m/>
    <m/>
    <b v="0"/>
    <m/>
    <b v="0"/>
    <m/>
    <m/>
    <m/>
    <m/>
    <x v="4"/>
    <b v="0"/>
    <s v="(Blank)"/>
    <x v="2"/>
    <x v="4"/>
  </r>
  <r>
    <x v="3"/>
    <x v="1121"/>
    <x v="622"/>
    <x v="2"/>
    <n v="4"/>
    <m/>
    <x v="577"/>
    <x v="591"/>
    <n v="36"/>
    <n v="12"/>
    <b v="0"/>
    <m/>
    <b v="0"/>
    <m/>
    <n v="0"/>
    <n v="0"/>
    <m/>
    <x v="406"/>
    <b v="1"/>
    <s v="B"/>
    <x v="5"/>
    <x v="3"/>
  </r>
  <r>
    <x v="4"/>
    <x v="1122"/>
    <x v="1172"/>
    <x v="6"/>
    <n v="2"/>
    <m/>
    <x v="578"/>
    <x v="6"/>
    <m/>
    <m/>
    <b v="0"/>
    <m/>
    <b v="0"/>
    <m/>
    <n v="0"/>
    <n v="0"/>
    <d v="2019-07-01T00:00:00"/>
    <x v="407"/>
    <b v="0"/>
    <s v="(Blank)"/>
    <x v="2"/>
    <x v="4"/>
  </r>
  <r>
    <x v="3"/>
    <x v="751"/>
    <x v="790"/>
    <x v="0"/>
    <n v="4"/>
    <d v="2019-09-02T00:00:00"/>
    <x v="352"/>
    <x v="370"/>
    <n v="36"/>
    <n v="12"/>
    <b v="0"/>
    <n v="12"/>
    <b v="0"/>
    <m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3"/>
    <x v="751"/>
    <x v="790"/>
    <x v="0"/>
    <n v="4"/>
    <d v="2019-09-02T00:00:00"/>
    <x v="352"/>
    <x v="370"/>
    <n v="36"/>
    <n v="12"/>
    <b v="0"/>
    <n v="12"/>
    <b v="0"/>
    <n v="0"/>
    <n v="0"/>
    <n v="0"/>
    <m/>
    <x v="237"/>
    <b v="0"/>
    <s v="B"/>
    <x v="5"/>
    <x v="3"/>
  </r>
  <r>
    <x v="13"/>
    <x v="1123"/>
    <x v="618"/>
    <x v="2"/>
    <n v="4"/>
    <m/>
    <x v="579"/>
    <x v="592"/>
    <n v="24"/>
    <n v="24"/>
    <b v="0"/>
    <m/>
    <b v="0"/>
    <m/>
    <n v="80000000"/>
    <n v="0"/>
    <m/>
    <x v="393"/>
    <b v="0"/>
    <s v="B"/>
    <x v="4"/>
    <x v="3"/>
  </r>
  <r>
    <x v="7"/>
    <x v="244"/>
    <x v="747"/>
    <x v="7"/>
    <n v="4"/>
    <m/>
    <x v="6"/>
    <x v="6"/>
    <m/>
    <m/>
    <b v="0"/>
    <m/>
    <b v="0"/>
    <m/>
    <m/>
    <m/>
    <m/>
    <x v="4"/>
    <b v="0"/>
    <s v="(Blank)"/>
    <x v="2"/>
    <x v="3"/>
  </r>
  <r>
    <x v="13"/>
    <x v="1124"/>
    <x v="861"/>
    <x v="0"/>
    <n v="4"/>
    <m/>
    <x v="498"/>
    <x v="593"/>
    <n v="36"/>
    <n v="12"/>
    <b v="0"/>
    <m/>
    <b v="0"/>
    <m/>
    <n v="0"/>
    <n v="0"/>
    <d v="2020-01-06T00:00:00"/>
    <x v="408"/>
    <b v="0"/>
    <s v="B"/>
    <x v="5"/>
    <x v="3"/>
  </r>
  <r>
    <x v="3"/>
    <x v="1125"/>
    <x v="1173"/>
    <x v="6"/>
    <n v="1"/>
    <d v="2019-11-19T00:00:00"/>
    <x v="558"/>
    <x v="574"/>
    <n v="36"/>
    <n v="12"/>
    <b v="0"/>
    <m/>
    <b v="0"/>
    <m/>
    <n v="1000"/>
    <n v="4000"/>
    <m/>
    <x v="4"/>
    <b v="1"/>
    <s v="B"/>
    <x v="5"/>
    <x v="0"/>
  </r>
  <r>
    <x v="3"/>
    <x v="1126"/>
    <x v="1174"/>
    <x v="6"/>
    <n v="1"/>
    <d v="2020-06-02T00:00:00"/>
    <x v="580"/>
    <x v="594"/>
    <n v="24"/>
    <n v="24"/>
    <b v="0"/>
    <m/>
    <b v="0"/>
    <m/>
    <n v="200000"/>
    <n v="800000"/>
    <m/>
    <x v="409"/>
    <b v="1"/>
    <s v="B"/>
    <x v="4"/>
    <x v="0"/>
  </r>
  <r>
    <x v="13"/>
    <x v="1127"/>
    <x v="1175"/>
    <x v="5"/>
    <n v="1"/>
    <m/>
    <x v="581"/>
    <x v="595"/>
    <n v="36"/>
    <n v="12"/>
    <b v="0"/>
    <m/>
    <b v="0"/>
    <m/>
    <n v="1500000"/>
    <n v="5000000"/>
    <d v="2021-06-01T00:00:00"/>
    <x v="174"/>
    <b v="1"/>
    <s v="B"/>
    <x v="5"/>
    <x v="0"/>
  </r>
  <r>
    <x v="3"/>
    <x v="1128"/>
    <x v="1176"/>
    <x v="1"/>
    <n v="3"/>
    <m/>
    <x v="582"/>
    <x v="596"/>
    <n v="24"/>
    <n v="24"/>
    <b v="0"/>
    <n v="12"/>
    <b v="0"/>
    <n v="12"/>
    <n v="0"/>
    <n v="0"/>
    <m/>
    <x v="4"/>
    <b v="1"/>
    <s v="B"/>
    <x v="4"/>
    <x v="2"/>
  </r>
  <r>
    <x v="3"/>
    <x v="1129"/>
    <x v="649"/>
    <x v="1"/>
    <n v="3"/>
    <m/>
    <x v="463"/>
    <x v="462"/>
    <n v="36"/>
    <n v="12"/>
    <b v="0"/>
    <n v="12"/>
    <b v="0"/>
    <m/>
    <n v="0"/>
    <n v="0"/>
    <m/>
    <x v="4"/>
    <b v="0"/>
    <s v="B"/>
    <x v="5"/>
    <x v="2"/>
  </r>
  <r>
    <x v="3"/>
    <x v="1130"/>
    <x v="1177"/>
    <x v="1"/>
    <n v="3"/>
    <m/>
    <x v="583"/>
    <x v="481"/>
    <n v="24"/>
    <n v="24"/>
    <b v="0"/>
    <n v="12"/>
    <b v="0"/>
    <n v="12"/>
    <n v="0"/>
    <n v="0"/>
    <m/>
    <x v="4"/>
    <b v="1"/>
    <s v="B"/>
    <x v="4"/>
    <x v="2"/>
  </r>
  <r>
    <x v="4"/>
    <x v="962"/>
    <x v="1178"/>
    <x v="1"/>
    <n v="3"/>
    <m/>
    <x v="477"/>
    <x v="597"/>
    <n v="24"/>
    <n v="24"/>
    <b v="0"/>
    <n v="12"/>
    <b v="0"/>
    <n v="12"/>
    <n v="0"/>
    <n v="0"/>
    <m/>
    <x v="4"/>
    <b v="0"/>
    <s v="B"/>
    <x v="4"/>
    <x v="2"/>
  </r>
  <r>
    <x v="4"/>
    <x v="962"/>
    <x v="1179"/>
    <x v="1"/>
    <n v="3"/>
    <m/>
    <x v="477"/>
    <x v="597"/>
    <n v="24"/>
    <n v="24"/>
    <b v="0"/>
    <n v="12"/>
    <b v="0"/>
    <n v="12"/>
    <n v="0"/>
    <n v="0"/>
    <m/>
    <x v="4"/>
    <b v="0"/>
    <s v="B"/>
    <x v="4"/>
    <x v="2"/>
  </r>
  <r>
    <x v="13"/>
    <x v="1131"/>
    <x v="1180"/>
    <x v="2"/>
    <n v="2"/>
    <m/>
    <x v="584"/>
    <x v="598"/>
    <n v="36"/>
    <n v="12"/>
    <b v="0"/>
    <n v="12"/>
    <b v="0"/>
    <m/>
    <m/>
    <m/>
    <d v="2019-11-11T00:00:00"/>
    <x v="410"/>
    <b v="1"/>
    <s v="B"/>
    <x v="5"/>
    <x v="4"/>
  </r>
  <r>
    <x v="7"/>
    <x v="244"/>
    <x v="747"/>
    <x v="7"/>
    <n v="1"/>
    <m/>
    <x v="6"/>
    <x v="6"/>
    <m/>
    <m/>
    <b v="0"/>
    <m/>
    <b v="0"/>
    <m/>
    <n v="0"/>
    <n v="0"/>
    <m/>
    <x v="4"/>
    <b v="0"/>
    <s v="(Blank)"/>
    <x v="2"/>
    <x v="0"/>
  </r>
  <r>
    <x v="3"/>
    <x v="1132"/>
    <x v="1181"/>
    <x v="2"/>
    <n v="1"/>
    <d v="2020-03-03T00:00:00"/>
    <x v="585"/>
    <x v="599"/>
    <n v="24"/>
    <n v="12"/>
    <b v="0"/>
    <n v="12"/>
    <b v="0"/>
    <m/>
    <n v="0"/>
    <n v="0"/>
    <d v="2019-09-10T00:00:00"/>
    <x v="411"/>
    <b v="1"/>
    <s v="A"/>
    <x v="5"/>
    <x v="0"/>
  </r>
  <r>
    <x v="14"/>
    <x v="1133"/>
    <x v="569"/>
    <x v="1"/>
    <n v="1"/>
    <m/>
    <x v="586"/>
    <x v="560"/>
    <n v="24"/>
    <n v="24"/>
    <b v="0"/>
    <m/>
    <b v="0"/>
    <m/>
    <n v="9000000"/>
    <n v="16000000"/>
    <d v="2022-04-01T00:00:00"/>
    <x v="412"/>
    <b v="1"/>
    <s v="B"/>
    <x v="4"/>
    <x v="0"/>
  </r>
  <r>
    <x v="14"/>
    <x v="1134"/>
    <x v="1182"/>
    <x v="1"/>
    <n v="1"/>
    <m/>
    <x v="587"/>
    <x v="600"/>
    <n v="24"/>
    <n v="48"/>
    <b v="0"/>
    <m/>
    <b v="0"/>
    <m/>
    <n v="0"/>
    <n v="0"/>
    <d v="2021-12-02T00:00:00"/>
    <x v="413"/>
    <b v="0"/>
    <s v="B"/>
    <x v="16"/>
    <x v="0"/>
  </r>
  <r>
    <x v="3"/>
    <x v="1135"/>
    <x v="1183"/>
    <x v="1"/>
    <n v="1"/>
    <d v="2021-07-21T00:00:00"/>
    <x v="588"/>
    <x v="601"/>
    <n v="48"/>
    <n v="48"/>
    <b v="0"/>
    <m/>
    <b v="0"/>
    <m/>
    <n v="1500000"/>
    <n v="6000000"/>
    <d v="2020-08-03T00:00:00"/>
    <x v="414"/>
    <b v="1"/>
    <s v="B"/>
    <x v="16"/>
    <x v="0"/>
  </r>
  <r>
    <x v="0"/>
    <x v="1136"/>
    <x v="1184"/>
    <x v="6"/>
    <n v="1"/>
    <d v="2018-09-03T00:00:00"/>
    <x v="589"/>
    <x v="469"/>
    <n v="36"/>
    <n v="12"/>
    <b v="0"/>
    <n v="12"/>
    <b v="0"/>
    <m/>
    <n v="400000"/>
    <n v="800000"/>
    <m/>
    <x v="4"/>
    <b v="1"/>
    <s v="A"/>
    <x v="5"/>
    <x v="0"/>
  </r>
  <r>
    <x v="3"/>
    <x v="1055"/>
    <x v="182"/>
    <x v="0"/>
    <n v="3"/>
    <m/>
    <x v="528"/>
    <x v="544"/>
    <n v="36"/>
    <n v="12"/>
    <b v="0"/>
    <n v="12"/>
    <b v="0"/>
    <m/>
    <n v="0"/>
    <n v="0"/>
    <m/>
    <x v="4"/>
    <b v="1"/>
    <s v="B"/>
    <x v="5"/>
    <x v="2"/>
  </r>
  <r>
    <x v="3"/>
    <x v="1055"/>
    <x v="182"/>
    <x v="0"/>
    <n v="3"/>
    <m/>
    <x v="528"/>
    <x v="544"/>
    <n v="36"/>
    <n v="12"/>
    <b v="0"/>
    <n v="12"/>
    <b v="0"/>
    <m/>
    <n v="0"/>
    <n v="0"/>
    <m/>
    <x v="4"/>
    <b v="1"/>
    <s v="B"/>
    <x v="5"/>
    <x v="2"/>
  </r>
  <r>
    <x v="3"/>
    <x v="1055"/>
    <x v="182"/>
    <x v="0"/>
    <n v="3"/>
    <m/>
    <x v="528"/>
    <x v="544"/>
    <n v="36"/>
    <n v="12"/>
    <b v="0"/>
    <n v="12"/>
    <b v="0"/>
    <m/>
    <n v="0"/>
    <n v="0"/>
    <m/>
    <x v="4"/>
    <b v="1"/>
    <s v="B"/>
    <x v="5"/>
    <x v="2"/>
  </r>
  <r>
    <x v="3"/>
    <x v="1055"/>
    <x v="182"/>
    <x v="0"/>
    <n v="3"/>
    <m/>
    <x v="528"/>
    <x v="544"/>
    <n v="36"/>
    <n v="12"/>
    <b v="0"/>
    <n v="12"/>
    <b v="0"/>
    <m/>
    <n v="0"/>
    <n v="0"/>
    <m/>
    <x v="4"/>
    <b v="1"/>
    <s v="B"/>
    <x v="5"/>
    <x v="2"/>
  </r>
  <r>
    <x v="3"/>
    <x v="1137"/>
    <x v="1185"/>
    <x v="1"/>
    <n v="10"/>
    <m/>
    <x v="590"/>
    <x v="179"/>
    <n v="24"/>
    <n v="24"/>
    <b v="0"/>
    <n v="12"/>
    <b v="0"/>
    <n v="12"/>
    <n v="0"/>
    <n v="0"/>
    <m/>
    <x v="4"/>
    <b v="0"/>
    <s v="C"/>
    <x v="4"/>
    <x v="1"/>
  </r>
  <r>
    <x v="3"/>
    <x v="1138"/>
    <x v="1186"/>
    <x v="6"/>
    <n v="1"/>
    <d v="2017-11-01T00:00:00"/>
    <x v="591"/>
    <x v="492"/>
    <n v="48"/>
    <n v="0"/>
    <b v="0"/>
    <m/>
    <b v="0"/>
    <m/>
    <n v="50000"/>
    <n v="200000"/>
    <d v="2016-11-14T00:00:00"/>
    <x v="4"/>
    <b v="1"/>
    <s v="A"/>
    <x v="0"/>
    <x v="0"/>
  </r>
  <r>
    <x v="8"/>
    <x v="967"/>
    <x v="1187"/>
    <x v="7"/>
    <n v="1"/>
    <m/>
    <x v="6"/>
    <x v="6"/>
    <m/>
    <m/>
    <b v="0"/>
    <m/>
    <b v="0"/>
    <m/>
    <m/>
    <m/>
    <m/>
    <x v="4"/>
    <b v="0"/>
    <s v="(Blank)"/>
    <x v="2"/>
    <x v="0"/>
  </r>
  <r>
    <x v="3"/>
    <x v="967"/>
    <x v="1021"/>
    <x v="4"/>
    <n v="1"/>
    <d v="2018-07-17T00:00:00"/>
    <x v="482"/>
    <x v="495"/>
    <n v="24"/>
    <n v="24"/>
    <b v="1"/>
    <n v="12"/>
    <b v="1"/>
    <n v="12"/>
    <n v="0"/>
    <n v="0"/>
    <d v="2017-11-30T00:00:00"/>
    <x v="328"/>
    <b v="1"/>
    <s v="B"/>
    <x v="0"/>
    <x v="0"/>
  </r>
  <r>
    <x v="3"/>
    <x v="1139"/>
    <x v="1188"/>
    <x v="1"/>
    <n v="2"/>
    <d v="2020-01-14T00:00:00"/>
    <x v="592"/>
    <x v="602"/>
    <n v="48"/>
    <n v="0"/>
    <b v="0"/>
    <m/>
    <b v="0"/>
    <m/>
    <n v="0"/>
    <n v="12000000"/>
    <m/>
    <x v="4"/>
    <b v="1"/>
    <s v="(Blank)"/>
    <x v="0"/>
    <x v="4"/>
  </r>
  <r>
    <x v="7"/>
    <x v="244"/>
    <x v="747"/>
    <x v="7"/>
    <n v="5"/>
    <m/>
    <x v="6"/>
    <x v="6"/>
    <m/>
    <m/>
    <b v="0"/>
    <m/>
    <b v="0"/>
    <m/>
    <m/>
    <m/>
    <m/>
    <x v="4"/>
    <b v="0"/>
    <s v="(Blank)"/>
    <x v="2"/>
    <x v="5"/>
  </r>
  <r>
    <x v="3"/>
    <x v="1140"/>
    <x v="881"/>
    <x v="2"/>
    <n v="5"/>
    <m/>
    <x v="583"/>
    <x v="481"/>
    <n v="24"/>
    <n v="24"/>
    <b v="0"/>
    <n v="12"/>
    <b v="0"/>
    <n v="12"/>
    <n v="0"/>
    <n v="0"/>
    <m/>
    <x v="4"/>
    <b v="1"/>
    <s v="B"/>
    <x v="4"/>
    <x v="5"/>
  </r>
  <r>
    <x v="3"/>
    <x v="1141"/>
    <x v="1189"/>
    <x v="2"/>
    <n v="1"/>
    <m/>
    <x v="593"/>
    <x v="603"/>
    <n v="24"/>
    <n v="24"/>
    <b v="1"/>
    <n v="12"/>
    <b v="0"/>
    <m/>
    <n v="0"/>
    <n v="0"/>
    <m/>
    <x v="4"/>
    <b v="1"/>
    <s v="A"/>
    <x v="5"/>
    <x v="0"/>
  </r>
  <r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x v="4"/>
    <b v="1"/>
    <s v="A"/>
    <x v="5"/>
    <x v="0"/>
  </r>
  <r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x v="4"/>
    <b v="1"/>
    <s v="A"/>
    <x v="5"/>
    <x v="0"/>
  </r>
  <r>
    <x v="3"/>
    <x v="1142"/>
    <x v="1190"/>
    <x v="2"/>
    <n v="1"/>
    <d v="2019-12-10T00:00:00"/>
    <x v="594"/>
    <x v="604"/>
    <n v="24"/>
    <n v="24"/>
    <b v="1"/>
    <n v="12"/>
    <b v="0"/>
    <n v="12"/>
    <n v="0"/>
    <n v="0"/>
    <m/>
    <x v="4"/>
    <b v="1"/>
    <s v="A"/>
    <x v="5"/>
    <x v="0"/>
  </r>
  <r>
    <x v="3"/>
    <x v="1004"/>
    <x v="113"/>
    <x v="6"/>
    <n v="1"/>
    <d v="2020-02-03T00:00:00"/>
    <x v="443"/>
    <x v="522"/>
    <n v="24"/>
    <n v="24"/>
    <b v="0"/>
    <m/>
    <b v="0"/>
    <m/>
    <n v="600000"/>
    <n v="240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390000"/>
    <n v="156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210000"/>
    <n v="84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210000"/>
    <n v="84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120000"/>
    <n v="48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90000"/>
    <n v="360000"/>
    <m/>
    <x v="4"/>
    <b v="1"/>
    <s v="B"/>
    <x v="4"/>
    <x v="0"/>
  </r>
  <r>
    <x v="3"/>
    <x v="1004"/>
    <x v="113"/>
    <x v="6"/>
    <n v="1"/>
    <d v="2020-02-03T00:00:00"/>
    <x v="443"/>
    <x v="522"/>
    <n v="24"/>
    <n v="24"/>
    <b v="0"/>
    <m/>
    <b v="0"/>
    <m/>
    <n v="420000"/>
    <n v="1680000"/>
    <m/>
    <x v="4"/>
    <b v="1"/>
    <s v="B"/>
    <x v="4"/>
    <x v="0"/>
  </r>
  <r>
    <x v="10"/>
    <x v="859"/>
    <x v="911"/>
    <x v="0"/>
    <n v="6"/>
    <m/>
    <x v="595"/>
    <x v="379"/>
    <n v="24"/>
    <n v="24"/>
    <b v="0"/>
    <m/>
    <b v="0"/>
    <m/>
    <m/>
    <m/>
    <d v="2020-02-14T00:00:00"/>
    <x v="406"/>
    <b v="1"/>
    <s v="B"/>
    <x v="4"/>
    <x v="6"/>
  </r>
  <r>
    <x v="3"/>
    <x v="1143"/>
    <x v="976"/>
    <x v="2"/>
    <n v="15"/>
    <m/>
    <x v="507"/>
    <x v="523"/>
    <n v="24"/>
    <n v="24"/>
    <b v="0"/>
    <n v="12"/>
    <b v="0"/>
    <n v="12"/>
    <m/>
    <m/>
    <m/>
    <x v="4"/>
    <b v="1"/>
    <s v="B"/>
    <x v="4"/>
    <x v="7"/>
  </r>
  <r>
    <x v="3"/>
    <x v="1105"/>
    <x v="1159"/>
    <x v="2"/>
    <n v="3"/>
    <m/>
    <x v="563"/>
    <x v="217"/>
    <n v="24"/>
    <n v="12"/>
    <b v="0"/>
    <n v="12"/>
    <b v="0"/>
    <m/>
    <n v="0"/>
    <n v="0"/>
    <m/>
    <x v="4"/>
    <b v="1"/>
    <s v="B"/>
    <x v="5"/>
    <x v="2"/>
  </r>
  <r>
    <x v="13"/>
    <x v="1144"/>
    <x v="1191"/>
    <x v="2"/>
    <n v="1"/>
    <m/>
    <x v="332"/>
    <x v="350"/>
    <n v="24"/>
    <n v="24"/>
    <b v="0"/>
    <m/>
    <b v="0"/>
    <m/>
    <n v="0"/>
    <n v="0"/>
    <m/>
    <x v="4"/>
    <b v="1"/>
    <s v="A"/>
    <x v="4"/>
    <x v="0"/>
  </r>
  <r>
    <x v="3"/>
    <x v="1129"/>
    <x v="649"/>
    <x v="1"/>
    <n v="3"/>
    <m/>
    <x v="463"/>
    <x v="462"/>
    <n v="36"/>
    <n v="12"/>
    <b v="0"/>
    <n v="12"/>
    <b v="0"/>
    <m/>
    <n v="0"/>
    <n v="0"/>
    <m/>
    <x v="4"/>
    <b v="0"/>
    <s v="B"/>
    <x v="5"/>
    <x v="2"/>
  </r>
  <r>
    <x v="3"/>
    <x v="1129"/>
    <x v="649"/>
    <x v="1"/>
    <n v="3"/>
    <m/>
    <x v="463"/>
    <x v="462"/>
    <n v="36"/>
    <n v="12"/>
    <b v="0"/>
    <n v="12"/>
    <b v="0"/>
    <m/>
    <n v="0"/>
    <n v="0"/>
    <m/>
    <x v="4"/>
    <b v="0"/>
    <s v="B"/>
    <x v="5"/>
    <x v="2"/>
  </r>
  <r>
    <x v="3"/>
    <x v="1129"/>
    <x v="649"/>
    <x v="1"/>
    <n v="3"/>
    <m/>
    <x v="463"/>
    <x v="462"/>
    <n v="36"/>
    <n v="12"/>
    <b v="0"/>
    <n v="12"/>
    <b v="0"/>
    <m/>
    <n v="0"/>
    <n v="0"/>
    <m/>
    <x v="4"/>
    <b v="0"/>
    <s v="B"/>
    <x v="5"/>
    <x v="2"/>
  </r>
  <r>
    <x v="3"/>
    <x v="1129"/>
    <x v="649"/>
    <x v="1"/>
    <n v="3"/>
    <m/>
    <x v="463"/>
    <x v="462"/>
    <n v="36"/>
    <n v="12"/>
    <b v="0"/>
    <n v="12"/>
    <b v="0"/>
    <m/>
    <n v="0"/>
    <n v="0"/>
    <m/>
    <x v="4"/>
    <b v="0"/>
    <s v="B"/>
    <x v="5"/>
    <x v="2"/>
  </r>
  <r>
    <x v="3"/>
    <x v="1145"/>
    <x v="1192"/>
    <x v="1"/>
    <n v="1"/>
    <d v="2020-11-05T00:00:00"/>
    <x v="590"/>
    <x v="605"/>
    <n v="48"/>
    <n v="0"/>
    <b v="0"/>
    <m/>
    <b v="0"/>
    <m/>
    <n v="0"/>
    <n v="0"/>
    <d v="2019-04-01T00:00:00"/>
    <x v="415"/>
    <b v="1"/>
    <s v="A"/>
    <x v="0"/>
    <x v="0"/>
  </r>
  <r>
    <x v="3"/>
    <x v="1146"/>
    <x v="1193"/>
    <x v="1"/>
    <n v="1"/>
    <d v="2020-05-15T00:00:00"/>
    <x v="596"/>
    <x v="606"/>
    <n v="48"/>
    <n v="0"/>
    <b v="0"/>
    <m/>
    <b v="0"/>
    <m/>
    <n v="0"/>
    <n v="0"/>
    <d v="2019-04-01T00:00:00"/>
    <x v="416"/>
    <b v="1"/>
    <s v="A"/>
    <x v="0"/>
    <x v="0"/>
  </r>
  <r>
    <x v="13"/>
    <x v="1147"/>
    <x v="1194"/>
    <x v="1"/>
    <n v="1"/>
    <m/>
    <x v="597"/>
    <x v="607"/>
    <n v="48"/>
    <n v="0"/>
    <b v="0"/>
    <m/>
    <b v="0"/>
    <m/>
    <n v="0"/>
    <n v="0"/>
    <d v="2019-11-04T00:00:00"/>
    <x v="417"/>
    <b v="0"/>
    <s v="A"/>
    <x v="0"/>
    <x v="0"/>
  </r>
  <r>
    <x v="3"/>
    <x v="1148"/>
    <x v="1195"/>
    <x v="1"/>
    <n v="3"/>
    <m/>
    <x v="598"/>
    <x v="524"/>
    <n v="36"/>
    <n v="12"/>
    <b v="0"/>
    <n v="12"/>
    <b v="0"/>
    <m/>
    <n v="0"/>
    <n v="0"/>
    <m/>
    <x v="4"/>
    <b v="1"/>
    <s v="B"/>
    <x v="5"/>
    <x v="2"/>
  </r>
  <r>
    <x v="3"/>
    <x v="1149"/>
    <x v="1196"/>
    <x v="1"/>
    <n v="2"/>
    <d v="2020-03-31T00:00:00"/>
    <x v="599"/>
    <x v="608"/>
    <n v="48"/>
    <n v="0"/>
    <b v="0"/>
    <m/>
    <b v="0"/>
    <m/>
    <n v="225000"/>
    <n v="900000"/>
    <m/>
    <x v="4"/>
    <b v="1"/>
    <s v="(Blank)"/>
    <x v="0"/>
    <x v="4"/>
  </r>
  <r>
    <x v="3"/>
    <x v="1150"/>
    <x v="1197"/>
    <x v="1"/>
    <n v="3"/>
    <m/>
    <x v="600"/>
    <x v="609"/>
    <n v="36"/>
    <n v="12"/>
    <b v="0"/>
    <n v="12"/>
    <b v="0"/>
    <m/>
    <n v="0"/>
    <n v="0"/>
    <m/>
    <x v="418"/>
    <b v="1"/>
    <s v="B"/>
    <x v="5"/>
    <x v="2"/>
  </r>
  <r>
    <x v="3"/>
    <x v="1151"/>
    <x v="733"/>
    <x v="1"/>
    <n v="3"/>
    <m/>
    <x v="601"/>
    <x v="610"/>
    <n v="36"/>
    <n v="12"/>
    <b v="0"/>
    <n v="12"/>
    <b v="0"/>
    <m/>
    <n v="0"/>
    <n v="0"/>
    <m/>
    <x v="419"/>
    <b v="1"/>
    <s v="B"/>
    <x v="5"/>
    <x v="2"/>
  </r>
  <r>
    <x v="3"/>
    <x v="1143"/>
    <x v="976"/>
    <x v="2"/>
    <n v="15"/>
    <m/>
    <x v="507"/>
    <x v="523"/>
    <n v="24"/>
    <n v="24"/>
    <b v="0"/>
    <n v="12"/>
    <b v="0"/>
    <n v="12"/>
    <m/>
    <m/>
    <m/>
    <x v="4"/>
    <b v="1"/>
    <s v="B"/>
    <x v="4"/>
    <x v="7"/>
  </r>
  <r>
    <x v="3"/>
    <x v="1143"/>
    <x v="976"/>
    <x v="2"/>
    <n v="15"/>
    <m/>
    <x v="507"/>
    <x v="523"/>
    <n v="24"/>
    <n v="24"/>
    <b v="0"/>
    <n v="12"/>
    <b v="0"/>
    <n v="12"/>
    <m/>
    <m/>
    <m/>
    <x v="4"/>
    <b v="1"/>
    <s v="B"/>
    <x v="4"/>
    <x v="7"/>
  </r>
  <r>
    <x v="3"/>
    <x v="1143"/>
    <x v="976"/>
    <x v="2"/>
    <n v="15"/>
    <m/>
    <x v="507"/>
    <x v="523"/>
    <n v="24"/>
    <n v="24"/>
    <b v="0"/>
    <n v="12"/>
    <b v="0"/>
    <n v="12"/>
    <m/>
    <m/>
    <m/>
    <x v="4"/>
    <b v="1"/>
    <s v="B"/>
    <x v="4"/>
    <x v="7"/>
  </r>
  <r>
    <x v="3"/>
    <x v="1152"/>
    <x v="1198"/>
    <x v="1"/>
    <n v="2"/>
    <d v="2020-04-28T00:00:00"/>
    <x v="596"/>
    <x v="606"/>
    <n v="48"/>
    <n v="0"/>
    <b v="0"/>
    <m/>
    <b v="0"/>
    <m/>
    <n v="25000000"/>
    <n v="100000000"/>
    <m/>
    <x v="4"/>
    <b v="1"/>
    <s v="(Blank)"/>
    <x v="0"/>
    <x v="4"/>
  </r>
  <r>
    <x v="3"/>
    <x v="571"/>
    <x v="603"/>
    <x v="4"/>
    <n v="2"/>
    <d v="2020-04-17T00:00:00"/>
    <x v="276"/>
    <x v="226"/>
    <n v="24"/>
    <n v="24"/>
    <b v="0"/>
    <n v="12"/>
    <b v="0"/>
    <n v="12"/>
    <n v="625000"/>
    <n v="2500000"/>
    <d v="2019-07-26T00:00:00"/>
    <x v="180"/>
    <b v="0"/>
    <s v="B"/>
    <x v="4"/>
    <x v="4"/>
  </r>
  <r>
    <x v="3"/>
    <x v="1083"/>
    <x v="1140"/>
    <x v="1"/>
    <n v="2"/>
    <d v="2020-02-18T00:00:00"/>
    <x v="547"/>
    <x v="564"/>
    <n v="24"/>
    <n v="24"/>
    <b v="0"/>
    <m/>
    <b v="0"/>
    <m/>
    <m/>
    <m/>
    <d v="2019-04-01T00:00:00"/>
    <x v="4"/>
    <b v="0"/>
    <s v="B"/>
    <x v="4"/>
    <x v="4"/>
  </r>
  <r>
    <x v="13"/>
    <x v="1153"/>
    <x v="1199"/>
    <x v="6"/>
    <n v="1"/>
    <m/>
    <x v="602"/>
    <x v="611"/>
    <n v="24"/>
    <n v="24"/>
    <b v="0"/>
    <m/>
    <b v="0"/>
    <m/>
    <n v="400000"/>
    <n v="1600000"/>
    <d v="2021-05-24T00:00:00"/>
    <x v="420"/>
    <b v="1"/>
    <s v="B"/>
    <x v="4"/>
    <x v="0"/>
  </r>
  <r>
    <x v="3"/>
    <x v="1154"/>
    <x v="1200"/>
    <x v="1"/>
    <n v="1"/>
    <d v="2021-03-01T00:00:00"/>
    <x v="570"/>
    <x v="582"/>
    <n v="36"/>
    <n v="12"/>
    <b v="0"/>
    <m/>
    <b v="0"/>
    <m/>
    <n v="602131"/>
    <n v="2408524"/>
    <m/>
    <x v="222"/>
    <b v="1"/>
    <s v="B"/>
    <x v="5"/>
    <x v="0"/>
  </r>
  <r>
    <x v="3"/>
    <x v="1155"/>
    <x v="1201"/>
    <x v="6"/>
    <n v="1"/>
    <d v="2019-09-01T00:00:00"/>
    <x v="548"/>
    <x v="18"/>
    <n v="48"/>
    <n v="0"/>
    <b v="0"/>
    <m/>
    <b v="0"/>
    <m/>
    <n v="25000"/>
    <n v="100000"/>
    <m/>
    <x v="4"/>
    <b v="1"/>
    <s v="A"/>
    <x v="0"/>
    <x v="0"/>
  </r>
  <r>
    <x v="3"/>
    <x v="1156"/>
    <x v="1202"/>
    <x v="2"/>
    <n v="2"/>
    <d v="2020-06-29T00:00:00"/>
    <x v="603"/>
    <x v="612"/>
    <n v="24"/>
    <n v="24"/>
    <b v="0"/>
    <n v="12"/>
    <b v="0"/>
    <n v="12"/>
    <n v="0"/>
    <n v="7000000"/>
    <m/>
    <x v="4"/>
    <b v="1"/>
    <s v="(Blank)"/>
    <x v="4"/>
    <x v="4"/>
  </r>
  <r>
    <x v="3"/>
    <x v="1156"/>
    <x v="1203"/>
    <x v="2"/>
    <n v="2"/>
    <d v="2020-06-29T00:00:00"/>
    <x v="603"/>
    <x v="612"/>
    <n v="24"/>
    <n v="24"/>
    <b v="0"/>
    <n v="12"/>
    <b v="0"/>
    <n v="12"/>
    <n v="0"/>
    <n v="7000000"/>
    <m/>
    <x v="4"/>
    <b v="1"/>
    <s v="(Blank)"/>
    <x v="4"/>
    <x v="4"/>
  </r>
  <r>
    <x v="15"/>
    <x v="1157"/>
    <x v="1204"/>
    <x v="2"/>
    <n v="5"/>
    <m/>
    <x v="604"/>
    <x v="613"/>
    <n v="12"/>
    <n v="48"/>
    <b v="1"/>
    <n v="12"/>
    <b v="0"/>
    <n v="12"/>
    <n v="0"/>
    <n v="0"/>
    <m/>
    <x v="4"/>
    <b v="1"/>
    <s v="B"/>
    <x v="21"/>
    <x v="5"/>
  </r>
  <r>
    <x v="3"/>
    <x v="1158"/>
    <x v="1205"/>
    <x v="1"/>
    <n v="1"/>
    <m/>
    <x v="521"/>
    <x v="614"/>
    <n v="48"/>
    <n v="0"/>
    <b v="0"/>
    <m/>
    <b v="0"/>
    <m/>
    <n v="0"/>
    <n v="0"/>
    <m/>
    <x v="4"/>
    <b v="1"/>
    <s v="B"/>
    <x v="0"/>
    <x v="0"/>
  </r>
  <r>
    <x v="7"/>
    <x v="244"/>
    <x v="747"/>
    <x v="7"/>
    <n v="6"/>
    <m/>
    <x v="6"/>
    <x v="6"/>
    <m/>
    <m/>
    <b v="0"/>
    <m/>
    <b v="0"/>
    <m/>
    <m/>
    <m/>
    <m/>
    <x v="4"/>
    <b v="0"/>
    <s v="(Blank)"/>
    <x v="2"/>
    <x v="6"/>
  </r>
  <r>
    <x v="7"/>
    <x v="244"/>
    <x v="747"/>
    <x v="7"/>
    <n v="5"/>
    <m/>
    <x v="6"/>
    <x v="6"/>
    <m/>
    <m/>
    <b v="0"/>
    <m/>
    <b v="0"/>
    <m/>
    <m/>
    <m/>
    <m/>
    <x v="4"/>
    <b v="0"/>
    <s v="(Blank)"/>
    <x v="2"/>
    <x v="5"/>
  </r>
  <r>
    <x v="7"/>
    <x v="244"/>
    <x v="142"/>
    <x v="7"/>
    <n v="5"/>
    <m/>
    <x v="6"/>
    <x v="6"/>
    <m/>
    <m/>
    <b v="0"/>
    <m/>
    <b v="0"/>
    <m/>
    <m/>
    <m/>
    <m/>
    <x v="4"/>
    <b v="0"/>
    <s v="(Blank)"/>
    <x v="2"/>
    <x v="5"/>
  </r>
  <r>
    <x v="3"/>
    <x v="1159"/>
    <x v="874"/>
    <x v="6"/>
    <n v="5"/>
    <d v="2021-05-20T00:00:00"/>
    <x v="605"/>
    <x v="615"/>
    <n v="36"/>
    <n v="12"/>
    <b v="0"/>
    <n v="12"/>
    <b v="0"/>
    <m/>
    <n v="0"/>
    <n v="0"/>
    <d v="2020-07-23T00:00:00"/>
    <x v="421"/>
    <b v="1"/>
    <s v="B"/>
    <x v="5"/>
    <x v="5"/>
  </r>
  <r>
    <x v="3"/>
    <x v="959"/>
    <x v="1120"/>
    <x v="4"/>
    <n v="1"/>
    <d v="2020-09-30T00:00:00"/>
    <x v="529"/>
    <x v="545"/>
    <n v="24"/>
    <n v="24"/>
    <b v="0"/>
    <m/>
    <b v="0"/>
    <m/>
    <n v="0"/>
    <n v="0"/>
    <m/>
    <x v="372"/>
    <b v="1"/>
    <s v="B"/>
    <x v="4"/>
    <x v="0"/>
  </r>
  <r>
    <x v="3"/>
    <x v="959"/>
    <x v="1120"/>
    <x v="4"/>
    <n v="1"/>
    <d v="2020-09-30T00:00:00"/>
    <x v="529"/>
    <x v="545"/>
    <n v="24"/>
    <n v="24"/>
    <b v="0"/>
    <m/>
    <b v="0"/>
    <m/>
    <n v="0"/>
    <n v="0"/>
    <m/>
    <x v="372"/>
    <b v="1"/>
    <s v="B"/>
    <x v="4"/>
    <x v="0"/>
  </r>
  <r>
    <x v="3"/>
    <x v="959"/>
    <x v="1120"/>
    <x v="2"/>
    <n v="1"/>
    <d v="2020-09-30T00:00:00"/>
    <x v="529"/>
    <x v="545"/>
    <n v="24"/>
    <n v="24"/>
    <b v="0"/>
    <m/>
    <b v="0"/>
    <m/>
    <n v="0"/>
    <n v="0"/>
    <m/>
    <x v="372"/>
    <b v="1"/>
    <s v="B"/>
    <x v="4"/>
    <x v="0"/>
  </r>
  <r>
    <x v="3"/>
    <x v="1160"/>
    <x v="1206"/>
    <x v="6"/>
    <n v="3"/>
    <m/>
    <x v="601"/>
    <x v="616"/>
    <n v="24"/>
    <n v="24"/>
    <b v="0"/>
    <n v="12"/>
    <b v="0"/>
    <n v="12"/>
    <n v="0"/>
    <n v="0"/>
    <d v="2020-05-01T00:00:00"/>
    <x v="422"/>
    <b v="1"/>
    <s v="B"/>
    <x v="4"/>
    <x v="2"/>
  </r>
  <r>
    <x v="3"/>
    <x v="1161"/>
    <x v="1207"/>
    <x v="1"/>
    <n v="2"/>
    <d v="2018-12-08T00:00:00"/>
    <x v="606"/>
    <x v="617"/>
    <n v="48"/>
    <n v="0"/>
    <b v="0"/>
    <m/>
    <b v="0"/>
    <m/>
    <n v="0"/>
    <n v="0"/>
    <m/>
    <x v="4"/>
    <b v="0"/>
    <s v="(Blank)"/>
    <x v="0"/>
    <x v="4"/>
  </r>
  <r>
    <x v="7"/>
    <x v="934"/>
    <x v="747"/>
    <x v="7"/>
    <n v="2"/>
    <m/>
    <x v="6"/>
    <x v="6"/>
    <m/>
    <m/>
    <b v="0"/>
    <m/>
    <b v="0"/>
    <m/>
    <m/>
    <m/>
    <m/>
    <x v="4"/>
    <b v="0"/>
    <s v="(Blank)"/>
    <x v="2"/>
    <x v="4"/>
  </r>
  <r>
    <x v="3"/>
    <x v="1162"/>
    <x v="1208"/>
    <x v="2"/>
    <n v="1"/>
    <d v="2018-08-22T00:00:00"/>
    <x v="607"/>
    <x v="618"/>
    <n v="12"/>
    <n v="24"/>
    <b v="1"/>
    <n v="12"/>
    <b v="1"/>
    <n v="12"/>
    <n v="1000000"/>
    <n v="4000000"/>
    <d v="2018-06-22T00:00:00"/>
    <x v="4"/>
    <b v="0"/>
    <s v="A"/>
    <x v="0"/>
    <x v="0"/>
  </r>
  <r>
    <x v="3"/>
    <x v="1111"/>
    <x v="74"/>
    <x v="1"/>
    <n v="2"/>
    <d v="2020-09-02T00:00:00"/>
    <x v="567"/>
    <x v="581"/>
    <n v="48"/>
    <n v="0"/>
    <b v="0"/>
    <m/>
    <b v="0"/>
    <m/>
    <n v="0"/>
    <n v="0"/>
    <m/>
    <x v="4"/>
    <b v="0"/>
    <s v="B"/>
    <x v="0"/>
    <x v="4"/>
  </r>
  <r>
    <x v="13"/>
    <x v="1163"/>
    <x v="1209"/>
    <x v="4"/>
    <n v="4"/>
    <m/>
    <x v="543"/>
    <x v="619"/>
    <n v="24"/>
    <n v="24"/>
    <b v="0"/>
    <m/>
    <b v="0"/>
    <m/>
    <m/>
    <m/>
    <d v="2020-12-01T00:00:00"/>
    <x v="423"/>
    <b v="0"/>
    <s v="B"/>
    <x v="4"/>
    <x v="3"/>
  </r>
  <r>
    <x v="3"/>
    <x v="1164"/>
    <x v="185"/>
    <x v="5"/>
    <n v="1"/>
    <d v="2020-09-02T00:00:00"/>
    <x v="608"/>
    <x v="493"/>
    <n v="24"/>
    <n v="24"/>
    <b v="0"/>
    <m/>
    <b v="0"/>
    <m/>
    <n v="100000"/>
    <n v="400000"/>
    <m/>
    <x v="4"/>
    <b v="1"/>
    <s v="B"/>
    <x v="4"/>
    <x v="0"/>
  </r>
  <r>
    <x v="13"/>
    <x v="1165"/>
    <x v="739"/>
    <x v="1"/>
    <n v="3"/>
    <m/>
    <x v="609"/>
    <x v="491"/>
    <n v="24"/>
    <n v="24"/>
    <b v="0"/>
    <n v="12"/>
    <b v="0"/>
    <n v="12"/>
    <n v="0"/>
    <n v="0"/>
    <m/>
    <x v="424"/>
    <b v="0"/>
    <s v="B"/>
    <x v="4"/>
    <x v="2"/>
  </r>
  <r>
    <x v="7"/>
    <x v="244"/>
    <x v="1210"/>
    <x v="7"/>
    <n v="4"/>
    <m/>
    <x v="6"/>
    <x v="6"/>
    <m/>
    <m/>
    <b v="0"/>
    <m/>
    <b v="0"/>
    <m/>
    <m/>
    <m/>
    <m/>
    <x v="4"/>
    <b v="0"/>
    <s v="(Blank)"/>
    <x v="2"/>
    <x v="3"/>
  </r>
  <r>
    <x v="3"/>
    <x v="1166"/>
    <x v="1211"/>
    <x v="0"/>
    <n v="4"/>
    <m/>
    <x v="540"/>
    <x v="285"/>
    <n v="30"/>
    <n v="6"/>
    <b v="0"/>
    <n v="0"/>
    <b v="0"/>
    <n v="0"/>
    <m/>
    <n v="25000000"/>
    <d v="2020-11-02T00:00:00"/>
    <x v="425"/>
    <b v="1"/>
    <s v="B"/>
    <x v="3"/>
    <x v="3"/>
  </r>
  <r>
    <x v="3"/>
    <x v="1167"/>
    <x v="1212"/>
    <x v="1"/>
    <n v="10"/>
    <m/>
    <x v="610"/>
    <x v="620"/>
    <n v="24"/>
    <n v="24"/>
    <b v="0"/>
    <m/>
    <b v="0"/>
    <m/>
    <n v="0"/>
    <n v="0"/>
    <m/>
    <x v="4"/>
    <b v="0"/>
    <s v="(Blank)"/>
    <x v="4"/>
    <x v="1"/>
  </r>
  <r>
    <x v="13"/>
    <x v="1168"/>
    <x v="1213"/>
    <x v="0"/>
    <n v="1"/>
    <m/>
    <x v="611"/>
    <x v="621"/>
    <n v="48"/>
    <n v="0"/>
    <b v="0"/>
    <m/>
    <b v="0"/>
    <m/>
    <n v="10000000"/>
    <n v="40000000"/>
    <d v="2021-03-21T00:00:00"/>
    <x v="426"/>
    <b v="1"/>
    <s v="A"/>
    <x v="0"/>
    <x v="0"/>
  </r>
  <r>
    <x v="14"/>
    <x v="1169"/>
    <x v="1214"/>
    <x v="0"/>
    <n v="1"/>
    <m/>
    <x v="612"/>
    <x v="622"/>
    <n v="48"/>
    <m/>
    <b v="0"/>
    <m/>
    <b v="0"/>
    <m/>
    <n v="10000000"/>
    <n v="40000000"/>
    <d v="2021-10-04T00:00:00"/>
    <x v="427"/>
    <b v="1"/>
    <s v="A"/>
    <x v="2"/>
    <x v="0"/>
  </r>
  <r>
    <x v="14"/>
    <x v="1170"/>
    <x v="19"/>
    <x v="0"/>
    <n v="1"/>
    <m/>
    <x v="613"/>
    <x v="623"/>
    <n v="48"/>
    <m/>
    <b v="0"/>
    <m/>
    <b v="0"/>
    <m/>
    <n v="6000000"/>
    <n v="24000000"/>
    <m/>
    <x v="428"/>
    <b v="1"/>
    <s v="A"/>
    <x v="2"/>
    <x v="0"/>
  </r>
  <r>
    <x v="14"/>
    <x v="1171"/>
    <x v="1215"/>
    <x v="0"/>
    <n v="1"/>
    <m/>
    <x v="614"/>
    <x v="624"/>
    <n v="48"/>
    <m/>
    <b v="0"/>
    <m/>
    <b v="0"/>
    <m/>
    <n v="1000000"/>
    <n v="4000000"/>
    <m/>
    <x v="429"/>
    <b v="1"/>
    <s v="C"/>
    <x v="2"/>
    <x v="0"/>
  </r>
  <r>
    <x v="14"/>
    <x v="1172"/>
    <x v="1216"/>
    <x v="0"/>
    <n v="1"/>
    <m/>
    <x v="615"/>
    <x v="625"/>
    <n v="48"/>
    <m/>
    <b v="0"/>
    <m/>
    <b v="0"/>
    <m/>
    <n v="10000000"/>
    <n v="40000000"/>
    <d v="2022-08-01T00:00:00"/>
    <x v="430"/>
    <b v="1"/>
    <s v="A"/>
    <x v="2"/>
    <x v="0"/>
  </r>
  <r>
    <x v="7"/>
    <x v="1173"/>
    <x v="1217"/>
    <x v="7"/>
    <n v="5"/>
    <m/>
    <x v="616"/>
    <x v="6"/>
    <m/>
    <n v="12"/>
    <b v="0"/>
    <m/>
    <b v="0"/>
    <m/>
    <n v="0"/>
    <n v="0"/>
    <d v="2021-05-31T00:00:00"/>
    <x v="431"/>
    <b v="0"/>
    <s v="(Blank)"/>
    <x v="5"/>
    <x v="5"/>
  </r>
  <r>
    <x v="14"/>
    <x v="1174"/>
    <x v="867"/>
    <x v="6"/>
    <n v="1"/>
    <m/>
    <x v="617"/>
    <x v="626"/>
    <n v="36"/>
    <n v="12"/>
    <b v="0"/>
    <m/>
    <b v="0"/>
    <m/>
    <n v="750000"/>
    <n v="3000000"/>
    <m/>
    <x v="432"/>
    <b v="1"/>
    <s v="B"/>
    <x v="5"/>
    <x v="0"/>
  </r>
  <r>
    <x v="13"/>
    <x v="1175"/>
    <x v="142"/>
    <x v="6"/>
    <n v="1"/>
    <m/>
    <x v="618"/>
    <x v="627"/>
    <n v="24"/>
    <n v="24"/>
    <b v="0"/>
    <m/>
    <b v="0"/>
    <m/>
    <n v="775000"/>
    <n v="3100000"/>
    <d v="2021-03-08T00:00:00"/>
    <x v="433"/>
    <b v="1"/>
    <s v="B"/>
    <x v="4"/>
    <x v="0"/>
  </r>
  <r>
    <x v="13"/>
    <x v="1176"/>
    <x v="579"/>
    <x v="4"/>
    <n v="1"/>
    <d v="2021-11-19T00:00:00"/>
    <x v="619"/>
    <x v="496"/>
    <n v="24"/>
    <n v="24"/>
    <b v="0"/>
    <n v="12"/>
    <b v="0"/>
    <n v="12"/>
    <n v="0"/>
    <n v="0"/>
    <d v="2021-03-01T00:00:00"/>
    <x v="434"/>
    <b v="1"/>
    <s v="B"/>
    <x v="4"/>
    <x v="0"/>
  </r>
  <r>
    <x v="13"/>
    <x v="1177"/>
    <x v="1218"/>
    <x v="4"/>
    <n v="1"/>
    <d v="2021-10-19T00:00:00"/>
    <x v="620"/>
    <x v="628"/>
    <n v="24"/>
    <n v="24"/>
    <b v="0"/>
    <n v="12"/>
    <b v="0"/>
    <n v="12"/>
    <n v="0"/>
    <n v="0"/>
    <d v="2020-10-30T00:00:00"/>
    <x v="435"/>
    <b v="1"/>
    <s v="B"/>
    <x v="4"/>
    <x v="0"/>
  </r>
  <r>
    <x v="3"/>
    <x v="1178"/>
    <x v="918"/>
    <x v="4"/>
    <n v="3"/>
    <m/>
    <x v="621"/>
    <x v="629"/>
    <n v="24"/>
    <n v="24"/>
    <b v="0"/>
    <n v="12"/>
    <b v="0"/>
    <n v="12"/>
    <n v="0"/>
    <n v="0"/>
    <m/>
    <x v="4"/>
    <b v="0"/>
    <s v="B"/>
    <x v="4"/>
    <x v="2"/>
  </r>
  <r>
    <x v="7"/>
    <x v="1179"/>
    <x v="747"/>
    <x v="7"/>
    <n v="1"/>
    <m/>
    <x v="6"/>
    <x v="6"/>
    <m/>
    <m/>
    <b v="0"/>
    <m/>
    <b v="0"/>
    <m/>
    <m/>
    <m/>
    <m/>
    <x v="4"/>
    <b v="0"/>
    <s v="(Blank)"/>
    <x v="2"/>
    <x v="0"/>
  </r>
  <r>
    <x v="3"/>
    <x v="1179"/>
    <x v="1219"/>
    <x v="6"/>
    <n v="1"/>
    <d v="2021-06-28T00:00:00"/>
    <x v="559"/>
    <x v="515"/>
    <n v="50"/>
    <n v="0"/>
    <b v="0"/>
    <m/>
    <b v="0"/>
    <m/>
    <n v="0"/>
    <n v="20000"/>
    <m/>
    <x v="4"/>
    <b v="1"/>
    <s v="A"/>
    <x v="0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080"/>
    <x v="1137"/>
    <x v="1"/>
    <n v="1"/>
    <d v="2020-11-24T00:00:00"/>
    <x v="544"/>
    <x v="561"/>
    <n v="24"/>
    <n v="24"/>
    <b v="0"/>
    <n v="12"/>
    <b v="0"/>
    <n v="12"/>
    <n v="0"/>
    <n v="0"/>
    <d v="2020-01-20T00:00:00"/>
    <x v="384"/>
    <b v="1"/>
    <s v="B"/>
    <x v="4"/>
    <x v="0"/>
  </r>
  <r>
    <x v="3"/>
    <x v="1164"/>
    <x v="185"/>
    <x v="5"/>
    <n v="1"/>
    <d v="2020-09-02T00:00:00"/>
    <x v="608"/>
    <x v="493"/>
    <n v="24"/>
    <n v="24"/>
    <b v="0"/>
    <m/>
    <b v="0"/>
    <m/>
    <n v="100000"/>
    <n v="400000"/>
    <m/>
    <x v="4"/>
    <b v="1"/>
    <s v="B"/>
    <x v="4"/>
    <x v="0"/>
  </r>
  <r>
    <x v="3"/>
    <x v="1180"/>
    <x v="947"/>
    <x v="1"/>
    <n v="3"/>
    <m/>
    <x v="622"/>
    <x v="630"/>
    <n v="36"/>
    <m/>
    <b v="0"/>
    <n v="12"/>
    <b v="0"/>
    <m/>
    <n v="0"/>
    <n v="0"/>
    <m/>
    <x v="4"/>
    <b v="0"/>
    <s v="A"/>
    <x v="2"/>
    <x v="2"/>
  </r>
  <r>
    <x v="4"/>
    <x v="1181"/>
    <x v="1220"/>
    <x v="1"/>
    <n v="4"/>
    <m/>
    <x v="623"/>
    <x v="631"/>
    <n v="24"/>
    <n v="24"/>
    <b v="1"/>
    <n v="12"/>
    <b v="1"/>
    <n v="14"/>
    <n v="0"/>
    <n v="0"/>
    <m/>
    <x v="4"/>
    <b v="1"/>
    <s v="B"/>
    <x v="0"/>
    <x v="3"/>
  </r>
  <r>
    <x v="3"/>
    <x v="1182"/>
    <x v="1221"/>
    <x v="4"/>
    <n v="1"/>
    <d v="2021-02-28T00:00:00"/>
    <x v="570"/>
    <x v="582"/>
    <n v="36"/>
    <n v="12"/>
    <b v="0"/>
    <n v="12"/>
    <b v="0"/>
    <m/>
    <n v="503492"/>
    <n v="1500000"/>
    <d v="2020-10-30T00:00:00"/>
    <x v="4"/>
    <b v="1"/>
    <s v="B"/>
    <x v="5"/>
    <x v="0"/>
  </r>
  <r>
    <x v="3"/>
    <x v="1183"/>
    <x v="1222"/>
    <x v="4"/>
    <n v="1"/>
    <d v="2021-02-28T00:00:00"/>
    <x v="570"/>
    <x v="582"/>
    <n v="36"/>
    <n v="0"/>
    <b v="0"/>
    <m/>
    <b v="0"/>
    <m/>
    <n v="155612.73000000001"/>
    <n v="479403.9"/>
    <d v="2020-10-30T00:00:00"/>
    <x v="4"/>
    <b v="1"/>
    <s v="C"/>
    <x v="0"/>
    <x v="0"/>
  </r>
  <r>
    <x v="3"/>
    <x v="1184"/>
    <x v="1223"/>
    <x v="4"/>
    <n v="1"/>
    <d v="2021-02-28T00:00:00"/>
    <x v="570"/>
    <x v="582"/>
    <n v="36"/>
    <n v="12"/>
    <b v="0"/>
    <n v="12"/>
    <b v="0"/>
    <m/>
    <n v="221651"/>
    <n v="664953"/>
    <d v="2020-10-30T00:00:00"/>
    <x v="4"/>
    <b v="1"/>
    <s v="C"/>
    <x v="5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8"/>
    <x v="1069"/>
    <x v="1128"/>
    <x v="1"/>
    <n v="1"/>
    <d v="2020-12-01T00:00:00"/>
    <x v="537"/>
    <x v="553"/>
    <n v="24"/>
    <n v="24"/>
    <b v="0"/>
    <m/>
    <b v="0"/>
    <m/>
    <n v="500000"/>
    <n v="2000000"/>
    <d v="2019-09-18T00:00:00"/>
    <x v="376"/>
    <b v="0"/>
    <s v="B"/>
    <x v="4"/>
    <x v="0"/>
  </r>
  <r>
    <x v="3"/>
    <x v="1185"/>
    <x v="1224"/>
    <x v="1"/>
    <n v="4"/>
    <d v="2020-08-01T00:00:00"/>
    <x v="521"/>
    <x v="363"/>
    <n v="36"/>
    <n v="36"/>
    <b v="0"/>
    <m/>
    <b v="0"/>
    <m/>
    <n v="0"/>
    <n v="0"/>
    <m/>
    <x v="4"/>
    <b v="0"/>
    <s v="B1"/>
    <x v="21"/>
    <x v="3"/>
  </r>
  <r>
    <x v="14"/>
    <x v="1186"/>
    <x v="1137"/>
    <x v="1"/>
    <n v="1"/>
    <m/>
    <x v="624"/>
    <x v="632"/>
    <n v="24"/>
    <n v="24"/>
    <b v="0"/>
    <m/>
    <b v="0"/>
    <m/>
    <m/>
    <m/>
    <m/>
    <x v="436"/>
    <b v="0"/>
    <s v="B"/>
    <x v="4"/>
    <x v="0"/>
  </r>
  <r>
    <x v="3"/>
    <x v="1187"/>
    <x v="1225"/>
    <x v="6"/>
    <n v="1"/>
    <m/>
    <x v="625"/>
    <x v="393"/>
    <n v="12"/>
    <n v="0"/>
    <b v="0"/>
    <m/>
    <b v="0"/>
    <m/>
    <n v="0"/>
    <n v="0"/>
    <d v="2020-12-10T00:00:00"/>
    <x v="437"/>
    <b v="1"/>
    <s v="C"/>
    <x v="0"/>
    <x v="0"/>
  </r>
  <r>
    <x v="13"/>
    <x v="1188"/>
    <x v="1226"/>
    <x v="2"/>
    <n v="1"/>
    <m/>
    <x v="626"/>
    <x v="6"/>
    <m/>
    <m/>
    <b v="0"/>
    <m/>
    <b v="0"/>
    <m/>
    <n v="500000"/>
    <n v="2000000"/>
    <d v="2021-01-05T00:00:00"/>
    <x v="438"/>
    <b v="0"/>
    <s v="B"/>
    <x v="2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041"/>
    <x v="1106"/>
    <x v="2"/>
    <n v="1"/>
    <d v="2021-06-15T00:00:00"/>
    <x v="518"/>
    <x v="534"/>
    <n v="24"/>
    <n v="24"/>
    <b v="0"/>
    <m/>
    <b v="0"/>
    <m/>
    <n v="150000"/>
    <n v="600000"/>
    <d v="2020-10-26T00:00:00"/>
    <x v="439"/>
    <b v="1"/>
    <s v="B"/>
    <x v="4"/>
    <x v="0"/>
  </r>
  <r>
    <x v="3"/>
    <x v="1189"/>
    <x v="384"/>
    <x v="6"/>
    <n v="5"/>
    <d v="2021-07-27T00:00:00"/>
    <x v="559"/>
    <x v="633"/>
    <n v="36"/>
    <n v="48"/>
    <b v="0"/>
    <n v="24"/>
    <b v="0"/>
    <n v="24"/>
    <n v="0"/>
    <n v="0"/>
    <d v="2021-02-03T00:00:00"/>
    <x v="440"/>
    <b v="0"/>
    <s v="B"/>
    <x v="16"/>
    <x v="5"/>
  </r>
  <r>
    <x v="13"/>
    <x v="1190"/>
    <x v="1227"/>
    <x v="1"/>
    <n v="10"/>
    <m/>
    <x v="498"/>
    <x v="634"/>
    <n v="108"/>
    <m/>
    <b v="0"/>
    <m/>
    <b v="0"/>
    <m/>
    <m/>
    <m/>
    <m/>
    <x v="4"/>
    <b v="0"/>
    <s v="(Blank)"/>
    <x v="2"/>
    <x v="1"/>
  </r>
  <r>
    <x v="3"/>
    <x v="1191"/>
    <x v="1228"/>
    <x v="5"/>
    <n v="10"/>
    <m/>
    <x v="559"/>
    <x v="18"/>
    <n v="24"/>
    <n v="24"/>
    <b v="0"/>
    <m/>
    <b v="0"/>
    <m/>
    <m/>
    <m/>
    <m/>
    <x v="4"/>
    <b v="1"/>
    <s v="B"/>
    <x v="4"/>
    <x v="1"/>
  </r>
  <r>
    <x v="13"/>
    <x v="1192"/>
    <x v="296"/>
    <x v="1"/>
    <n v="10"/>
    <m/>
    <x v="267"/>
    <x v="285"/>
    <n v="24"/>
    <n v="24"/>
    <b v="0"/>
    <m/>
    <b v="0"/>
    <m/>
    <m/>
    <m/>
    <m/>
    <x v="4"/>
    <b v="1"/>
    <s v="(Blank)"/>
    <x v="4"/>
    <x v="1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3"/>
    <x v="1120"/>
    <x v="1165"/>
    <x v="2"/>
    <n v="1"/>
    <d v="2019-07-18T00:00:00"/>
    <x v="576"/>
    <x v="590"/>
    <n v="36"/>
    <n v="12"/>
    <b v="0"/>
    <n v="12"/>
    <b v="0"/>
    <m/>
    <n v="0"/>
    <n v="0"/>
    <m/>
    <x v="4"/>
    <b v="1"/>
    <s v="A"/>
    <x v="5"/>
    <x v="0"/>
  </r>
  <r>
    <x v="14"/>
    <x v="1193"/>
    <x v="1229"/>
    <x v="2"/>
    <n v="1"/>
    <d v="2022-04-29T00:00:00"/>
    <x v="627"/>
    <x v="635"/>
    <n v="24"/>
    <n v="24"/>
    <b v="0"/>
    <m/>
    <b v="0"/>
    <m/>
    <n v="0"/>
    <n v="0"/>
    <m/>
    <x v="4"/>
    <b v="1"/>
    <s v="A"/>
    <x v="4"/>
    <x v="0"/>
  </r>
  <r>
    <x v="14"/>
    <x v="1194"/>
    <x v="594"/>
    <x v="2"/>
    <n v="1"/>
    <d v="2022-01-31T00:00:00"/>
    <x v="628"/>
    <x v="636"/>
    <n v="24"/>
    <n v="24"/>
    <b v="0"/>
    <n v="12"/>
    <b v="0"/>
    <n v="12"/>
    <n v="0"/>
    <n v="0"/>
    <m/>
    <x v="4"/>
    <b v="1"/>
    <s v="A"/>
    <x v="4"/>
    <x v="0"/>
  </r>
  <r>
    <x v="3"/>
    <x v="1195"/>
    <x v="1230"/>
    <x v="1"/>
    <n v="2"/>
    <d v="2021-01-26T00:00:00"/>
    <x v="629"/>
    <x v="637"/>
    <n v="48"/>
    <n v="0"/>
    <b v="0"/>
    <m/>
    <b v="0"/>
    <m/>
    <n v="0"/>
    <n v="4000000"/>
    <m/>
    <x v="4"/>
    <b v="1"/>
    <s v="(Blank)"/>
    <x v="0"/>
    <x v="4"/>
  </r>
  <r>
    <x v="9"/>
    <x v="1196"/>
    <x v="1231"/>
    <x v="1"/>
    <n v="1"/>
    <d v="2014-12-01T00:00:00"/>
    <x v="108"/>
    <x v="266"/>
    <n v="48"/>
    <m/>
    <b v="0"/>
    <m/>
    <b v="0"/>
    <m/>
    <m/>
    <m/>
    <m/>
    <x v="4"/>
    <b v="0"/>
    <s v="A"/>
    <x v="2"/>
    <x v="0"/>
  </r>
  <r>
    <x v="9"/>
    <x v="1197"/>
    <x v="1232"/>
    <x v="1"/>
    <n v="1"/>
    <d v="2015-07-12T00:00:00"/>
    <x v="630"/>
    <x v="638"/>
    <n v="48"/>
    <n v="0"/>
    <b v="0"/>
    <m/>
    <b v="0"/>
    <m/>
    <n v="0"/>
    <n v="0"/>
    <m/>
    <x v="4"/>
    <b v="0"/>
    <s v="A"/>
    <x v="0"/>
    <x v="0"/>
  </r>
  <r>
    <x v="9"/>
    <x v="1198"/>
    <x v="1233"/>
    <x v="1"/>
    <n v="1"/>
    <d v="2019-08-14T00:00:00"/>
    <x v="441"/>
    <x v="639"/>
    <n v="48"/>
    <n v="0"/>
    <b v="0"/>
    <m/>
    <b v="0"/>
    <m/>
    <n v="0"/>
    <n v="0"/>
    <m/>
    <x v="4"/>
    <b v="0"/>
    <s v="A"/>
    <x v="0"/>
    <x v="0"/>
  </r>
  <r>
    <x v="13"/>
    <x v="1199"/>
    <x v="1234"/>
    <x v="1"/>
    <n v="3"/>
    <m/>
    <x v="568"/>
    <x v="582"/>
    <n v="24"/>
    <n v="24"/>
    <b v="0"/>
    <n v="12"/>
    <b v="0"/>
    <n v="12"/>
    <n v="0"/>
    <n v="0"/>
    <m/>
    <x v="280"/>
    <b v="0"/>
    <s v="B"/>
    <x v="4"/>
    <x v="2"/>
  </r>
  <r>
    <x v="13"/>
    <x v="1200"/>
    <x v="369"/>
    <x v="1"/>
    <n v="10"/>
    <m/>
    <x v="631"/>
    <x v="602"/>
    <n v="24"/>
    <n v="24"/>
    <b v="0"/>
    <m/>
    <b v="0"/>
    <m/>
    <m/>
    <m/>
    <m/>
    <x v="4"/>
    <b v="1"/>
    <s v="C - Framework"/>
    <x v="4"/>
    <x v="1"/>
  </r>
  <r>
    <x v="3"/>
    <x v="1201"/>
    <x v="1235"/>
    <x v="1"/>
    <n v="10"/>
    <m/>
    <x v="600"/>
    <x v="640"/>
    <n v="24"/>
    <n v="36"/>
    <b v="0"/>
    <m/>
    <b v="0"/>
    <m/>
    <n v="0"/>
    <n v="0"/>
    <m/>
    <x v="4"/>
    <b v="1"/>
    <s v="(Blank)"/>
    <x v="21"/>
    <x v="1"/>
  </r>
  <r>
    <x v="3"/>
    <x v="1202"/>
    <x v="1236"/>
    <x v="1"/>
    <n v="2"/>
    <d v="2021-02-19T00:00:00"/>
    <x v="577"/>
    <x v="641"/>
    <n v="48"/>
    <n v="0"/>
    <b v="0"/>
    <m/>
    <b v="0"/>
    <m/>
    <n v="0"/>
    <n v="0"/>
    <m/>
    <x v="4"/>
    <b v="0"/>
    <s v="B"/>
    <x v="0"/>
    <x v="4"/>
  </r>
  <r>
    <x v="3"/>
    <x v="1202"/>
    <x v="1236"/>
    <x v="1"/>
    <n v="2"/>
    <d v="2021-02-19T00:00:00"/>
    <x v="577"/>
    <x v="641"/>
    <n v="48"/>
    <n v="0"/>
    <b v="0"/>
    <m/>
    <b v="0"/>
    <m/>
    <n v="0"/>
    <n v="0"/>
    <m/>
    <x v="4"/>
    <b v="0"/>
    <s v="B"/>
    <x v="0"/>
    <x v="4"/>
  </r>
  <r>
    <x v="3"/>
    <x v="1166"/>
    <x v="1211"/>
    <x v="0"/>
    <n v="4"/>
    <m/>
    <x v="540"/>
    <x v="285"/>
    <n v="30"/>
    <n v="6"/>
    <b v="0"/>
    <m/>
    <b v="0"/>
    <m/>
    <n v="0"/>
    <n v="7100000"/>
    <d v="2020-11-02T00:00:00"/>
    <x v="425"/>
    <b v="1"/>
    <s v="B"/>
    <x v="3"/>
    <x v="3"/>
  </r>
  <r>
    <x v="3"/>
    <x v="1121"/>
    <x v="622"/>
    <x v="2"/>
    <n v="4"/>
    <m/>
    <x v="577"/>
    <x v="591"/>
    <n v="36"/>
    <n v="12"/>
    <b v="0"/>
    <m/>
    <b v="0"/>
    <m/>
    <n v="0"/>
    <n v="0"/>
    <m/>
    <x v="4"/>
    <b v="1"/>
    <s v="B"/>
    <x v="5"/>
    <x v="3"/>
  </r>
  <r>
    <x v="3"/>
    <x v="1121"/>
    <x v="622"/>
    <x v="2"/>
    <n v="4"/>
    <m/>
    <x v="577"/>
    <x v="591"/>
    <n v="36"/>
    <n v="12"/>
    <b v="0"/>
    <m/>
    <b v="0"/>
    <m/>
    <n v="0"/>
    <n v="0"/>
    <m/>
    <x v="4"/>
    <b v="1"/>
    <s v="B"/>
    <x v="5"/>
    <x v="3"/>
  </r>
  <r>
    <x v="3"/>
    <x v="1121"/>
    <x v="622"/>
    <x v="2"/>
    <n v="4"/>
    <m/>
    <x v="577"/>
    <x v="591"/>
    <n v="36"/>
    <n v="12"/>
    <b v="0"/>
    <m/>
    <b v="0"/>
    <m/>
    <n v="0"/>
    <n v="0"/>
    <m/>
    <x v="4"/>
    <b v="1"/>
    <s v="B"/>
    <x v="5"/>
    <x v="3"/>
  </r>
  <r>
    <x v="3"/>
    <x v="1121"/>
    <x v="622"/>
    <x v="2"/>
    <n v="4"/>
    <m/>
    <x v="577"/>
    <x v="591"/>
    <n v="36"/>
    <n v="12"/>
    <b v="0"/>
    <m/>
    <b v="0"/>
    <m/>
    <n v="0"/>
    <n v="0"/>
    <m/>
    <x v="4"/>
    <b v="1"/>
    <s v="B"/>
    <x v="5"/>
    <x v="3"/>
  </r>
  <r>
    <x v="3"/>
    <x v="1121"/>
    <x v="622"/>
    <x v="2"/>
    <n v="4"/>
    <m/>
    <x v="577"/>
    <x v="591"/>
    <n v="36"/>
    <n v="12"/>
    <b v="0"/>
    <m/>
    <b v="0"/>
    <m/>
    <n v="0"/>
    <n v="0"/>
    <m/>
    <x v="4"/>
    <b v="1"/>
    <s v="B"/>
    <x v="5"/>
    <x v="3"/>
  </r>
  <r>
    <x v="7"/>
    <x v="244"/>
    <x v="747"/>
    <x v="7"/>
    <n v="2"/>
    <m/>
    <x v="6"/>
    <x v="6"/>
    <m/>
    <m/>
    <b v="0"/>
    <m/>
    <b v="0"/>
    <m/>
    <m/>
    <m/>
    <m/>
    <x v="4"/>
    <b v="0"/>
    <s v="(Blank)"/>
    <x v="2"/>
    <x v="4"/>
  </r>
  <r>
    <x v="14"/>
    <x v="1203"/>
    <x v="834"/>
    <x v="1"/>
    <n v="2"/>
    <m/>
    <x v="632"/>
    <x v="642"/>
    <n v="48"/>
    <n v="0"/>
    <b v="0"/>
    <m/>
    <b v="0"/>
    <m/>
    <m/>
    <m/>
    <m/>
    <x v="441"/>
    <b v="0"/>
    <s v="(Blank)"/>
    <x v="0"/>
    <x v="4"/>
  </r>
  <r>
    <x v="13"/>
    <x v="1204"/>
    <x v="1195"/>
    <x v="1"/>
    <n v="2"/>
    <m/>
    <x v="609"/>
    <x v="643"/>
    <n v="48"/>
    <n v="0"/>
    <b v="0"/>
    <m/>
    <b v="0"/>
    <m/>
    <n v="0"/>
    <n v="0"/>
    <m/>
    <x v="280"/>
    <b v="0"/>
    <s v="(Blank)"/>
    <x v="0"/>
    <x v="4"/>
  </r>
  <r>
    <x v="3"/>
    <x v="1060"/>
    <x v="149"/>
    <x v="6"/>
    <n v="1"/>
    <d v="2021-03-02T00:00:00"/>
    <x v="532"/>
    <x v="548"/>
    <n v="24"/>
    <n v="24"/>
    <b v="0"/>
    <m/>
    <b v="0"/>
    <m/>
    <n v="600000"/>
    <n v="2400000"/>
    <m/>
    <x v="4"/>
    <b v="1"/>
    <s v="B"/>
    <x v="4"/>
    <x v="0"/>
  </r>
  <r>
    <x v="3"/>
    <x v="1060"/>
    <x v="149"/>
    <x v="6"/>
    <n v="1"/>
    <d v="2021-03-02T00:00:00"/>
    <x v="532"/>
    <x v="548"/>
    <n v="24"/>
    <n v="24"/>
    <b v="0"/>
    <m/>
    <b v="0"/>
    <m/>
    <n v="50000"/>
    <n v="200000"/>
    <m/>
    <x v="4"/>
    <b v="1"/>
    <s v="B"/>
    <x v="4"/>
    <x v="0"/>
  </r>
  <r>
    <x v="8"/>
    <x v="1154"/>
    <x v="1237"/>
    <x v="1"/>
    <n v="1"/>
    <d v="2021-03-01T00:00:00"/>
    <x v="532"/>
    <x v="644"/>
    <n v="36"/>
    <n v="12"/>
    <b v="0"/>
    <m/>
    <b v="0"/>
    <m/>
    <n v="602131"/>
    <n v="2408524"/>
    <m/>
    <x v="4"/>
    <b v="1"/>
    <s v="B"/>
    <x v="5"/>
    <x v="0"/>
  </r>
  <r>
    <x v="14"/>
    <x v="1205"/>
    <x v="471"/>
    <x v="2"/>
    <n v="5"/>
    <m/>
    <x v="626"/>
    <x v="556"/>
    <n v="36"/>
    <n v="12"/>
    <b v="0"/>
    <n v="12"/>
    <b v="0"/>
    <m/>
    <m/>
    <m/>
    <d v="2021-11-01T00:00:00"/>
    <x v="442"/>
    <b v="0"/>
    <s v="B"/>
    <x v="5"/>
    <x v="5"/>
  </r>
  <r>
    <x v="14"/>
    <x v="1205"/>
    <x v="471"/>
    <x v="2"/>
    <n v="5"/>
    <m/>
    <x v="626"/>
    <x v="556"/>
    <n v="36"/>
    <n v="12"/>
    <b v="0"/>
    <n v="12"/>
    <b v="0"/>
    <m/>
    <m/>
    <m/>
    <d v="2021-11-01T00:00:00"/>
    <x v="442"/>
    <b v="0"/>
    <s v="B"/>
    <x v="5"/>
    <x v="5"/>
  </r>
  <r>
    <x v="14"/>
    <x v="1205"/>
    <x v="471"/>
    <x v="2"/>
    <n v="5"/>
    <m/>
    <x v="626"/>
    <x v="556"/>
    <n v="36"/>
    <n v="12"/>
    <b v="0"/>
    <n v="12"/>
    <b v="0"/>
    <m/>
    <m/>
    <m/>
    <d v="2021-11-01T00:00:00"/>
    <x v="442"/>
    <b v="0"/>
    <s v="B"/>
    <x v="5"/>
    <x v="5"/>
  </r>
  <r>
    <x v="14"/>
    <x v="1206"/>
    <x v="876"/>
    <x v="6"/>
    <n v="5"/>
    <m/>
    <x v="633"/>
    <x v="6"/>
    <m/>
    <m/>
    <b v="0"/>
    <m/>
    <b v="0"/>
    <m/>
    <n v="0"/>
    <n v="0"/>
    <d v="2022-08-22T00:00:00"/>
    <x v="443"/>
    <b v="0"/>
    <s v="B"/>
    <x v="2"/>
    <x v="5"/>
  </r>
  <r>
    <x v="14"/>
    <x v="1207"/>
    <x v="501"/>
    <x v="5"/>
    <n v="5"/>
    <m/>
    <x v="633"/>
    <x v="6"/>
    <m/>
    <m/>
    <b v="0"/>
    <m/>
    <b v="0"/>
    <m/>
    <m/>
    <m/>
    <d v="2022-08-22T00:00:00"/>
    <x v="443"/>
    <b v="0"/>
    <s v="B"/>
    <x v="2"/>
    <x v="5"/>
  </r>
  <r>
    <x v="14"/>
    <x v="1208"/>
    <x v="622"/>
    <x v="7"/>
    <n v="4"/>
    <d v="2024-03-11T00:00:00"/>
    <x v="634"/>
    <x v="6"/>
    <m/>
    <m/>
    <b v="0"/>
    <m/>
    <b v="0"/>
    <m/>
    <n v="0"/>
    <n v="0"/>
    <d v="2023-02-01T00:00:00"/>
    <x v="444"/>
    <b v="0"/>
    <s v="B"/>
    <x v="2"/>
    <x v="3"/>
  </r>
  <r>
    <x v="14"/>
    <x v="1209"/>
    <x v="790"/>
    <x v="0"/>
    <n v="4"/>
    <m/>
    <x v="635"/>
    <x v="6"/>
    <m/>
    <m/>
    <b v="0"/>
    <m/>
    <b v="0"/>
    <m/>
    <m/>
    <m/>
    <d v="2021-03-25T00:00:00"/>
    <x v="445"/>
    <b v="0"/>
    <s v="B"/>
    <x v="2"/>
    <x v="3"/>
  </r>
  <r>
    <x v="3"/>
    <x v="1210"/>
    <x v="1238"/>
    <x v="2"/>
    <n v="3"/>
    <m/>
    <x v="636"/>
    <x v="645"/>
    <n v="24"/>
    <n v="12"/>
    <b v="0"/>
    <n v="12"/>
    <b v="0"/>
    <m/>
    <n v="0"/>
    <n v="0"/>
    <m/>
    <x v="4"/>
    <b v="0"/>
    <s v="B"/>
    <x v="5"/>
    <x v="2"/>
  </r>
  <r>
    <x v="13"/>
    <x v="1211"/>
    <x v="1239"/>
    <x v="1"/>
    <n v="2"/>
    <m/>
    <x v="637"/>
    <x v="646"/>
    <n v="48"/>
    <n v="0"/>
    <b v="0"/>
    <m/>
    <b v="0"/>
    <m/>
    <m/>
    <m/>
    <m/>
    <x v="4"/>
    <b v="1"/>
    <s v="B"/>
    <x v="0"/>
    <x v="4"/>
  </r>
  <r>
    <x v="3"/>
    <x v="1160"/>
    <x v="1206"/>
    <x v="6"/>
    <n v="3"/>
    <m/>
    <x v="601"/>
    <x v="616"/>
    <n v="24"/>
    <n v="24"/>
    <b v="0"/>
    <n v="12"/>
    <b v="0"/>
    <n v="12"/>
    <n v="0"/>
    <n v="0"/>
    <m/>
    <x v="422"/>
    <b v="1"/>
    <s v="B"/>
    <x v="4"/>
    <x v="2"/>
  </r>
  <r>
    <x v="3"/>
    <x v="1160"/>
    <x v="1206"/>
    <x v="6"/>
    <n v="3"/>
    <m/>
    <x v="601"/>
    <x v="616"/>
    <n v="24"/>
    <n v="24"/>
    <b v="0"/>
    <n v="12"/>
    <b v="0"/>
    <n v="12"/>
    <n v="0"/>
    <n v="0"/>
    <m/>
    <x v="422"/>
    <b v="1"/>
    <s v="B"/>
    <x v="4"/>
    <x v="2"/>
  </r>
  <r>
    <x v="3"/>
    <x v="1160"/>
    <x v="1206"/>
    <x v="6"/>
    <n v="3"/>
    <m/>
    <x v="601"/>
    <x v="616"/>
    <n v="24"/>
    <n v="24"/>
    <b v="0"/>
    <n v="12"/>
    <b v="0"/>
    <n v="12"/>
    <n v="0"/>
    <n v="0"/>
    <m/>
    <x v="422"/>
    <b v="1"/>
    <s v="B"/>
    <x v="4"/>
    <x v="2"/>
  </r>
  <r>
    <x v="3"/>
    <x v="1088"/>
    <x v="1143"/>
    <x v="1"/>
    <n v="2"/>
    <d v="2021-04-29T00:00:00"/>
    <x v="550"/>
    <x v="566"/>
    <n v="24"/>
    <n v="24"/>
    <b v="0"/>
    <n v="12"/>
    <b v="0"/>
    <n v="12"/>
    <n v="0"/>
    <n v="0"/>
    <m/>
    <x v="4"/>
    <b v="1"/>
    <s v="B"/>
    <x v="4"/>
    <x v="4"/>
  </r>
  <r>
    <x v="3"/>
    <x v="1151"/>
    <x v="733"/>
    <x v="1"/>
    <n v="3"/>
    <m/>
    <x v="601"/>
    <x v="610"/>
    <n v="36"/>
    <n v="12"/>
    <b v="0"/>
    <n v="12"/>
    <b v="0"/>
    <m/>
    <n v="0"/>
    <n v="0"/>
    <m/>
    <x v="419"/>
    <b v="1"/>
    <s v="B"/>
    <x v="5"/>
    <x v="2"/>
  </r>
  <r>
    <x v="3"/>
    <x v="1212"/>
    <x v="1240"/>
    <x v="1"/>
    <n v="2"/>
    <d v="2021-05-04T00:00:00"/>
    <x v="550"/>
    <x v="647"/>
    <n v="36"/>
    <n v="12"/>
    <b v="0"/>
    <n v="12"/>
    <b v="0"/>
    <m/>
    <n v="0"/>
    <n v="0"/>
    <m/>
    <x v="446"/>
    <b v="0"/>
    <s v="B"/>
    <x v="5"/>
    <x v="4"/>
  </r>
  <r>
    <x v="3"/>
    <x v="1212"/>
    <x v="1240"/>
    <x v="1"/>
    <n v="2"/>
    <d v="2021-06-23T00:00:00"/>
    <x v="540"/>
    <x v="648"/>
    <n v="36"/>
    <n v="12"/>
    <b v="0"/>
    <n v="12"/>
    <b v="0"/>
    <m/>
    <n v="0"/>
    <n v="0"/>
    <m/>
    <x v="446"/>
    <b v="1"/>
    <s v="B"/>
    <x v="5"/>
    <x v="4"/>
  </r>
  <r>
    <x v="14"/>
    <x v="1213"/>
    <x v="388"/>
    <x v="1"/>
    <n v="3"/>
    <m/>
    <x v="638"/>
    <x v="6"/>
    <m/>
    <m/>
    <b v="0"/>
    <m/>
    <b v="0"/>
    <m/>
    <n v="0"/>
    <n v="0"/>
    <d v="2022-02-01T00:00:00"/>
    <x v="280"/>
    <b v="1"/>
    <s v="B"/>
    <x v="2"/>
    <x v="2"/>
  </r>
  <r>
    <x v="14"/>
    <x v="1214"/>
    <x v="1241"/>
    <x v="2"/>
    <n v="1"/>
    <m/>
    <x v="639"/>
    <x v="649"/>
    <n v="24"/>
    <n v="24"/>
    <b v="0"/>
    <m/>
    <b v="0"/>
    <m/>
    <n v="500000"/>
    <n v="2000000"/>
    <d v="2022-01-10T00:00:00"/>
    <x v="447"/>
    <b v="0"/>
    <s v="B"/>
    <x v="4"/>
    <x v="0"/>
  </r>
  <r>
    <x v="3"/>
    <x v="1150"/>
    <x v="1197"/>
    <x v="1"/>
    <n v="3"/>
    <m/>
    <x v="600"/>
    <x v="609"/>
    <n v="36"/>
    <n v="12"/>
    <b v="0"/>
    <n v="12"/>
    <b v="0"/>
    <m/>
    <n v="0"/>
    <n v="0"/>
    <m/>
    <x v="4"/>
    <b v="1"/>
    <s v="B"/>
    <x v="5"/>
    <x v="2"/>
  </r>
  <r>
    <x v="14"/>
    <x v="1214"/>
    <x v="1241"/>
    <x v="2"/>
    <n v="1"/>
    <m/>
    <x v="639"/>
    <x v="649"/>
    <n v="24"/>
    <n v="24"/>
    <b v="0"/>
    <m/>
    <b v="0"/>
    <m/>
    <n v="200000"/>
    <n v="0"/>
    <d v="2022-01-17T00:00:00"/>
    <x v="447"/>
    <b v="0"/>
    <s v="B"/>
    <x v="4"/>
    <x v="0"/>
  </r>
  <r>
    <x v="14"/>
    <x v="1215"/>
    <x v="45"/>
    <x v="1"/>
    <n v="3"/>
    <m/>
    <x v="6"/>
    <x v="6"/>
    <m/>
    <m/>
    <b v="0"/>
    <m/>
    <b v="0"/>
    <m/>
    <n v="0"/>
    <n v="0"/>
    <d v="2022-03-01T00:00:00"/>
    <x v="424"/>
    <b v="1"/>
    <s v="B"/>
    <x v="2"/>
    <x v="2"/>
  </r>
  <r>
    <x v="14"/>
    <x v="1216"/>
    <x v="608"/>
    <x v="1"/>
    <n v="3"/>
    <m/>
    <x v="6"/>
    <x v="6"/>
    <m/>
    <m/>
    <b v="0"/>
    <m/>
    <b v="0"/>
    <m/>
    <m/>
    <m/>
    <d v="2022-07-01T00:00:00"/>
    <x v="438"/>
    <b v="1"/>
    <s v="B"/>
    <x v="2"/>
    <x v="2"/>
  </r>
  <r>
    <x v="14"/>
    <x v="1217"/>
    <x v="1159"/>
    <x v="1"/>
    <n v="3"/>
    <m/>
    <x v="6"/>
    <x v="6"/>
    <m/>
    <m/>
    <b v="0"/>
    <m/>
    <b v="0"/>
    <m/>
    <m/>
    <m/>
    <d v="2023-03-01T00:00:00"/>
    <x v="448"/>
    <b v="1"/>
    <s v="B"/>
    <x v="2"/>
    <x v="2"/>
  </r>
  <r>
    <x v="14"/>
    <x v="1218"/>
    <x v="14"/>
    <x v="1"/>
    <n v="3"/>
    <m/>
    <x v="6"/>
    <x v="6"/>
    <m/>
    <m/>
    <b v="0"/>
    <m/>
    <b v="0"/>
    <m/>
    <m/>
    <m/>
    <d v="2022-05-20T00:00:00"/>
    <x v="449"/>
    <b v="1"/>
    <s v="B"/>
    <x v="2"/>
    <x v="2"/>
  </r>
  <r>
    <x v="14"/>
    <x v="1219"/>
    <x v="649"/>
    <x v="1"/>
    <n v="3"/>
    <m/>
    <x v="6"/>
    <x v="6"/>
    <m/>
    <m/>
    <b v="0"/>
    <m/>
    <b v="0"/>
    <m/>
    <m/>
    <m/>
    <d v="2023-04-01T00:00:00"/>
    <x v="450"/>
    <b v="1"/>
    <s v="B"/>
    <x v="2"/>
    <x v="2"/>
  </r>
  <r>
    <x v="14"/>
    <x v="1220"/>
    <x v="1015"/>
    <x v="1"/>
    <n v="3"/>
    <m/>
    <x v="6"/>
    <x v="6"/>
    <m/>
    <m/>
    <b v="0"/>
    <m/>
    <b v="0"/>
    <m/>
    <m/>
    <m/>
    <d v="2021-09-12T00:00:00"/>
    <x v="451"/>
    <b v="1"/>
    <s v="B"/>
    <x v="2"/>
    <x v="2"/>
  </r>
  <r>
    <x v="14"/>
    <x v="1221"/>
    <x v="646"/>
    <x v="1"/>
    <n v="3"/>
    <m/>
    <x v="6"/>
    <x v="6"/>
    <m/>
    <m/>
    <b v="0"/>
    <m/>
    <b v="0"/>
    <m/>
    <m/>
    <m/>
    <d v="2022-03-01T00:00:00"/>
    <x v="424"/>
    <b v="1"/>
    <s v="B"/>
    <x v="2"/>
    <x v="2"/>
  </r>
  <r>
    <x v="14"/>
    <x v="1222"/>
    <x v="482"/>
    <x v="1"/>
    <n v="3"/>
    <m/>
    <x v="6"/>
    <x v="6"/>
    <m/>
    <m/>
    <b v="0"/>
    <m/>
    <b v="0"/>
    <m/>
    <m/>
    <m/>
    <d v="2023-03-25T00:00:00"/>
    <x v="452"/>
    <b v="1"/>
    <s v="B"/>
    <x v="2"/>
    <x v="2"/>
  </r>
  <r>
    <x v="14"/>
    <x v="1223"/>
    <x v="182"/>
    <x v="0"/>
    <n v="3"/>
    <m/>
    <x v="6"/>
    <x v="6"/>
    <m/>
    <m/>
    <b v="0"/>
    <m/>
    <b v="0"/>
    <m/>
    <m/>
    <m/>
    <d v="2023-01-01T00:00:00"/>
    <x v="453"/>
    <b v="1"/>
    <s v="B"/>
    <x v="2"/>
    <x v="2"/>
  </r>
  <r>
    <x v="14"/>
    <x v="1224"/>
    <x v="1042"/>
    <x v="5"/>
    <n v="3"/>
    <m/>
    <x v="6"/>
    <x v="6"/>
    <m/>
    <m/>
    <b v="0"/>
    <m/>
    <b v="0"/>
    <m/>
    <m/>
    <m/>
    <d v="2021-11-05T00:00:00"/>
    <x v="433"/>
    <b v="1"/>
    <s v="B"/>
    <x v="2"/>
    <x v="2"/>
  </r>
  <r>
    <x v="14"/>
    <x v="1225"/>
    <x v="1014"/>
    <x v="1"/>
    <n v="3"/>
    <m/>
    <x v="6"/>
    <x v="6"/>
    <m/>
    <m/>
    <b v="0"/>
    <m/>
    <b v="0"/>
    <m/>
    <m/>
    <m/>
    <d v="2021-11-12T00:00:00"/>
    <x v="454"/>
    <b v="1"/>
    <s v="B"/>
    <x v="2"/>
    <x v="2"/>
  </r>
  <r>
    <x v="14"/>
    <x v="1226"/>
    <x v="610"/>
    <x v="6"/>
    <n v="3"/>
    <m/>
    <x v="6"/>
    <x v="6"/>
    <m/>
    <m/>
    <b v="0"/>
    <m/>
    <b v="0"/>
    <m/>
    <m/>
    <m/>
    <d v="2021-08-01T00:00:00"/>
    <x v="455"/>
    <b v="1"/>
    <s v="B"/>
    <x v="2"/>
    <x v="2"/>
  </r>
  <r>
    <x v="14"/>
    <x v="1227"/>
    <x v="1017"/>
    <x v="1"/>
    <n v="3"/>
    <m/>
    <x v="6"/>
    <x v="6"/>
    <m/>
    <m/>
    <b v="0"/>
    <m/>
    <b v="0"/>
    <m/>
    <m/>
    <m/>
    <d v="2022-02-01T00:00:00"/>
    <x v="280"/>
    <b v="1"/>
    <s v="B"/>
    <x v="2"/>
    <x v="2"/>
  </r>
  <r>
    <x v="14"/>
    <x v="1228"/>
    <x v="882"/>
    <x v="1"/>
    <n v="3"/>
    <m/>
    <x v="6"/>
    <x v="6"/>
    <m/>
    <m/>
    <b v="0"/>
    <m/>
    <b v="0"/>
    <m/>
    <m/>
    <m/>
    <d v="2021-08-13T00:00:00"/>
    <x v="395"/>
    <b v="1"/>
    <s v="B"/>
    <x v="2"/>
    <x v="2"/>
  </r>
  <r>
    <x v="14"/>
    <x v="1229"/>
    <x v="439"/>
    <x v="1"/>
    <n v="3"/>
    <m/>
    <x v="6"/>
    <x v="6"/>
    <m/>
    <m/>
    <b v="0"/>
    <m/>
    <b v="0"/>
    <m/>
    <m/>
    <m/>
    <d v="2022-05-01T00:00:00"/>
    <x v="456"/>
    <b v="1"/>
    <s v="B"/>
    <x v="2"/>
    <x v="2"/>
  </r>
  <r>
    <x v="14"/>
    <x v="1230"/>
    <x v="15"/>
    <x v="1"/>
    <n v="3"/>
    <m/>
    <x v="6"/>
    <x v="6"/>
    <m/>
    <m/>
    <b v="0"/>
    <m/>
    <b v="0"/>
    <m/>
    <m/>
    <m/>
    <d v="2025-05-01T00:00:00"/>
    <x v="457"/>
    <b v="1"/>
    <s v="B"/>
    <x v="2"/>
    <x v="2"/>
  </r>
  <r>
    <x v="14"/>
    <x v="1231"/>
    <x v="1206"/>
    <x v="6"/>
    <n v="3"/>
    <m/>
    <x v="6"/>
    <x v="6"/>
    <m/>
    <m/>
    <b v="0"/>
    <m/>
    <b v="0"/>
    <m/>
    <m/>
    <m/>
    <d v="2025-05-01T00:00:00"/>
    <x v="457"/>
    <b v="1"/>
    <s v="B"/>
    <x v="2"/>
    <x v="2"/>
  </r>
  <r>
    <x v="14"/>
    <x v="1232"/>
    <x v="947"/>
    <x v="1"/>
    <n v="3"/>
    <m/>
    <x v="6"/>
    <x v="6"/>
    <m/>
    <m/>
    <b v="0"/>
    <m/>
    <b v="0"/>
    <m/>
    <m/>
    <m/>
    <d v="2023-11-23T00:00:00"/>
    <x v="458"/>
    <b v="1"/>
    <s v="B"/>
    <x v="2"/>
    <x v="2"/>
  </r>
  <r>
    <x v="14"/>
    <x v="1233"/>
    <x v="398"/>
    <x v="0"/>
    <n v="3"/>
    <m/>
    <x v="6"/>
    <x v="6"/>
    <m/>
    <m/>
    <b v="0"/>
    <m/>
    <b v="0"/>
    <m/>
    <m/>
    <m/>
    <d v="2021-08-01T00:00:00"/>
    <x v="221"/>
    <b v="1"/>
    <s v="B"/>
    <x v="2"/>
    <x v="2"/>
  </r>
  <r>
    <x v="14"/>
    <x v="1234"/>
    <x v="918"/>
    <x v="4"/>
    <n v="3"/>
    <m/>
    <x v="6"/>
    <x v="6"/>
    <m/>
    <m/>
    <b v="0"/>
    <m/>
    <b v="0"/>
    <m/>
    <m/>
    <m/>
    <d v="2024-10-09T00:00:00"/>
    <x v="459"/>
    <b v="1"/>
    <s v="B"/>
    <x v="2"/>
    <x v="2"/>
  </r>
  <r>
    <x v="14"/>
    <x v="1235"/>
    <x v="973"/>
    <x v="1"/>
    <n v="3"/>
    <m/>
    <x v="6"/>
    <x v="6"/>
    <m/>
    <m/>
    <b v="0"/>
    <m/>
    <b v="0"/>
    <m/>
    <m/>
    <m/>
    <d v="2024-03-02T00:00:00"/>
    <x v="460"/>
    <b v="1"/>
    <s v="B"/>
    <x v="2"/>
    <x v="2"/>
  </r>
  <r>
    <x v="14"/>
    <x v="1236"/>
    <x v="1238"/>
    <x v="2"/>
    <n v="3"/>
    <m/>
    <x v="6"/>
    <x v="6"/>
    <m/>
    <m/>
    <b v="0"/>
    <m/>
    <b v="0"/>
    <m/>
    <m/>
    <m/>
    <d v="2024-04-26T00:00:00"/>
    <x v="461"/>
    <b v="1"/>
    <s v="B"/>
    <x v="2"/>
    <x v="2"/>
  </r>
  <r>
    <x v="14"/>
    <x v="1237"/>
    <x v="642"/>
    <x v="1"/>
    <n v="3"/>
    <m/>
    <x v="6"/>
    <x v="6"/>
    <m/>
    <m/>
    <b v="0"/>
    <m/>
    <b v="0"/>
    <m/>
    <m/>
    <m/>
    <d v="2023-08-01T00:00:00"/>
    <x v="462"/>
    <b v="1"/>
    <s v="B"/>
    <x v="2"/>
    <x v="2"/>
  </r>
  <r>
    <x v="14"/>
    <x v="1238"/>
    <x v="1070"/>
    <x v="1"/>
    <n v="3"/>
    <m/>
    <x v="6"/>
    <x v="6"/>
    <m/>
    <m/>
    <b v="0"/>
    <m/>
    <b v="0"/>
    <m/>
    <m/>
    <m/>
    <d v="2022-09-01T00:00:00"/>
    <x v="400"/>
    <b v="1"/>
    <s v="B"/>
    <x v="2"/>
    <x v="2"/>
  </r>
  <r>
    <x v="14"/>
    <x v="1239"/>
    <x v="971"/>
    <x v="2"/>
    <n v="3"/>
    <m/>
    <x v="267"/>
    <x v="6"/>
    <m/>
    <m/>
    <b v="0"/>
    <m/>
    <b v="0"/>
    <m/>
    <m/>
    <m/>
    <d v="2022-01-01T00:00:00"/>
    <x v="463"/>
    <b v="1"/>
    <s v="B"/>
    <x v="2"/>
    <x v="2"/>
  </r>
  <r>
    <x v="14"/>
    <x v="1240"/>
    <x v="1176"/>
    <x v="1"/>
    <n v="3"/>
    <m/>
    <x v="6"/>
    <x v="6"/>
    <m/>
    <m/>
    <b v="0"/>
    <m/>
    <b v="0"/>
    <m/>
    <m/>
    <m/>
    <d v="2024-05-10T00:00:00"/>
    <x v="464"/>
    <b v="1"/>
    <s v="B"/>
    <x v="2"/>
    <x v="2"/>
  </r>
  <r>
    <x v="14"/>
    <x v="1241"/>
    <x v="1160"/>
    <x v="2"/>
    <n v="3"/>
    <m/>
    <x v="6"/>
    <x v="6"/>
    <m/>
    <m/>
    <b v="0"/>
    <m/>
    <b v="0"/>
    <m/>
    <m/>
    <m/>
    <d v="2024-01-01T00:00:00"/>
    <x v="465"/>
    <b v="1"/>
    <s v="B"/>
    <x v="2"/>
    <x v="2"/>
  </r>
  <r>
    <x v="14"/>
    <x v="1242"/>
    <x v="1161"/>
    <x v="1"/>
    <n v="3"/>
    <m/>
    <x v="6"/>
    <x v="6"/>
    <m/>
    <m/>
    <b v="0"/>
    <m/>
    <b v="0"/>
    <m/>
    <m/>
    <m/>
    <d v="2024-03-01T00:00:00"/>
    <x v="466"/>
    <b v="1"/>
    <s v="B"/>
    <x v="2"/>
    <x v="2"/>
  </r>
  <r>
    <x v="14"/>
    <x v="1243"/>
    <x v="607"/>
    <x v="1"/>
    <n v="3"/>
    <m/>
    <x v="6"/>
    <x v="6"/>
    <m/>
    <m/>
    <b v="0"/>
    <m/>
    <b v="0"/>
    <m/>
    <m/>
    <m/>
    <d v="2023-08-01T00:00:00"/>
    <x v="462"/>
    <b v="1"/>
    <s v="B"/>
    <x v="2"/>
    <x v="2"/>
  </r>
  <r>
    <x v="14"/>
    <x v="1244"/>
    <x v="699"/>
    <x v="1"/>
    <n v="3"/>
    <m/>
    <x v="626"/>
    <x v="6"/>
    <m/>
    <m/>
    <b v="0"/>
    <m/>
    <b v="0"/>
    <m/>
    <m/>
    <m/>
    <d v="2022-07-01T00:00:00"/>
    <x v="438"/>
    <b v="1"/>
    <s v="B"/>
    <x v="2"/>
    <x v="2"/>
  </r>
  <r>
    <x v="14"/>
    <x v="1245"/>
    <x v="972"/>
    <x v="2"/>
    <n v="3"/>
    <m/>
    <x v="6"/>
    <x v="6"/>
    <m/>
    <m/>
    <b v="0"/>
    <m/>
    <b v="0"/>
    <m/>
    <m/>
    <m/>
    <d v="2023-03-01T00:00:00"/>
    <x v="448"/>
    <b v="1"/>
    <s v="B"/>
    <x v="2"/>
    <x v="2"/>
  </r>
  <r>
    <x v="14"/>
    <x v="1246"/>
    <x v="347"/>
    <x v="1"/>
    <n v="3"/>
    <m/>
    <x v="6"/>
    <x v="6"/>
    <m/>
    <m/>
    <b v="0"/>
    <m/>
    <b v="0"/>
    <m/>
    <m/>
    <m/>
    <d v="2023-10-01T00:00:00"/>
    <x v="467"/>
    <b v="1"/>
    <s v="B"/>
    <x v="2"/>
    <x v="2"/>
  </r>
  <r>
    <x v="14"/>
    <x v="1247"/>
    <x v="1195"/>
    <x v="1"/>
    <n v="3"/>
    <m/>
    <x v="6"/>
    <x v="6"/>
    <m/>
    <m/>
    <b v="0"/>
    <m/>
    <b v="0"/>
    <m/>
    <m/>
    <m/>
    <d v="2024-04-13T00:00:00"/>
    <x v="468"/>
    <b v="1"/>
    <s v="B"/>
    <x v="2"/>
    <x v="2"/>
  </r>
  <r>
    <x v="14"/>
    <x v="1248"/>
    <x v="40"/>
    <x v="1"/>
    <n v="3"/>
    <m/>
    <x v="568"/>
    <x v="6"/>
    <m/>
    <m/>
    <b v="0"/>
    <m/>
    <b v="0"/>
    <m/>
    <m/>
    <m/>
    <d v="2022-03-01T00:00:00"/>
    <x v="424"/>
    <b v="1"/>
    <s v="B"/>
    <x v="2"/>
    <x v="2"/>
  </r>
  <r>
    <x v="14"/>
    <x v="1249"/>
    <x v="386"/>
    <x v="1"/>
    <n v="3"/>
    <m/>
    <x v="6"/>
    <x v="6"/>
    <m/>
    <m/>
    <b v="0"/>
    <m/>
    <b v="0"/>
    <m/>
    <m/>
    <m/>
    <d v="2022-04-13T00:00:00"/>
    <x v="469"/>
    <b v="1"/>
    <s v="B"/>
    <x v="2"/>
    <x v="2"/>
  </r>
  <r>
    <x v="14"/>
    <x v="1250"/>
    <x v="1177"/>
    <x v="1"/>
    <n v="3"/>
    <m/>
    <x v="6"/>
    <x v="6"/>
    <m/>
    <m/>
    <b v="0"/>
    <m/>
    <b v="0"/>
    <m/>
    <m/>
    <m/>
    <d v="2024-02-17T00:00:00"/>
    <x v="470"/>
    <b v="1"/>
    <s v="B"/>
    <x v="2"/>
    <x v="2"/>
  </r>
  <r>
    <x v="14"/>
    <x v="1251"/>
    <x v="994"/>
    <x v="1"/>
    <n v="3"/>
    <m/>
    <x v="6"/>
    <x v="6"/>
    <m/>
    <m/>
    <b v="0"/>
    <m/>
    <b v="0"/>
    <m/>
    <m/>
    <m/>
    <d v="2022-08-14T00:00:00"/>
    <x v="471"/>
    <b v="1"/>
    <s v="B"/>
    <x v="2"/>
    <x v="2"/>
  </r>
  <r>
    <x v="14"/>
    <x v="1252"/>
    <x v="733"/>
    <x v="1"/>
    <n v="3"/>
    <m/>
    <x v="6"/>
    <x v="6"/>
    <m/>
    <m/>
    <b v="0"/>
    <m/>
    <b v="0"/>
    <m/>
    <m/>
    <m/>
    <d v="2025-05-01T00:00:00"/>
    <x v="457"/>
    <b v="0"/>
    <s v="B"/>
    <x v="2"/>
    <x v="2"/>
  </r>
  <r>
    <x v="14"/>
    <x v="1253"/>
    <x v="732"/>
    <x v="1"/>
    <n v="3"/>
    <m/>
    <x v="6"/>
    <x v="6"/>
    <m/>
    <m/>
    <b v="0"/>
    <m/>
    <b v="0"/>
    <m/>
    <m/>
    <m/>
    <d v="2024-06-01T00:00:00"/>
    <x v="472"/>
    <b v="1"/>
    <s v="B"/>
    <x v="2"/>
    <x v="2"/>
  </r>
  <r>
    <x v="14"/>
    <x v="1254"/>
    <x v="1242"/>
    <x v="1"/>
    <n v="3"/>
    <m/>
    <x v="6"/>
    <x v="6"/>
    <m/>
    <m/>
    <b v="0"/>
    <m/>
    <b v="0"/>
    <m/>
    <m/>
    <m/>
    <d v="2023-08-01T00:00:00"/>
    <x v="4"/>
    <b v="1"/>
    <s v="B"/>
    <x v="2"/>
    <x v="2"/>
  </r>
  <r>
    <x v="3"/>
    <x v="1091"/>
    <x v="1243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7"/>
    <x v="1255"/>
    <x v="1244"/>
    <x v="7"/>
    <n v="5"/>
    <m/>
    <x v="6"/>
    <x v="6"/>
    <m/>
    <m/>
    <b v="0"/>
    <m/>
    <b v="0"/>
    <m/>
    <m/>
    <m/>
    <m/>
    <x v="4"/>
    <b v="0"/>
    <s v="B"/>
    <x v="2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3"/>
    <x v="1091"/>
    <x v="1146"/>
    <x v="0"/>
    <n v="5"/>
    <d v="2021-06-08T00:00:00"/>
    <x v="518"/>
    <x v="568"/>
    <n v="36"/>
    <n v="12"/>
    <b v="0"/>
    <n v="12"/>
    <b v="0"/>
    <m/>
    <n v="0"/>
    <n v="63000000"/>
    <d v="2019-06-26T00:00:00"/>
    <x v="391"/>
    <b v="1"/>
    <s v="B"/>
    <x v="5"/>
    <x v="5"/>
  </r>
  <r>
    <x v="13"/>
    <x v="1256"/>
    <x v="0"/>
    <x v="0"/>
    <n v="1"/>
    <d v="2021-06-08T00:00:00"/>
    <x v="543"/>
    <x v="650"/>
    <n v="72"/>
    <n v="24"/>
    <b v="0"/>
    <m/>
    <b v="0"/>
    <m/>
    <n v="0"/>
    <n v="2000000"/>
    <m/>
    <x v="4"/>
    <b v="1"/>
    <s v="A"/>
    <x v="4"/>
    <x v="0"/>
  </r>
  <r>
    <x v="13"/>
    <x v="1256"/>
    <x v="0"/>
    <x v="0"/>
    <n v="1"/>
    <d v="2021-06-08T00:00:00"/>
    <x v="543"/>
    <x v="650"/>
    <n v="72"/>
    <n v="24"/>
    <b v="0"/>
    <m/>
    <b v="0"/>
    <m/>
    <n v="0"/>
    <n v="2000000"/>
    <m/>
    <x v="4"/>
    <b v="1"/>
    <s v="A"/>
    <x v="4"/>
    <x v="0"/>
  </r>
  <r>
    <x v="9"/>
    <x v="1257"/>
    <x v="1245"/>
    <x v="5"/>
    <n v="1"/>
    <d v="2019-07-30T00:00:00"/>
    <x v="640"/>
    <x v="651"/>
    <n v="48"/>
    <n v="48"/>
    <b v="0"/>
    <m/>
    <b v="0"/>
    <m/>
    <n v="0"/>
    <n v="0"/>
    <m/>
    <x v="4"/>
    <b v="0"/>
    <s v="A"/>
    <x v="16"/>
    <x v="0"/>
  </r>
  <r>
    <x v="13"/>
    <x v="1258"/>
    <x v="1186"/>
    <x v="6"/>
    <n v="1"/>
    <d v="2021-10-11T00:00:00"/>
    <x v="641"/>
    <x v="652"/>
    <n v="48"/>
    <n v="0"/>
    <b v="0"/>
    <m/>
    <b v="0"/>
    <m/>
    <m/>
    <m/>
    <d v="2021-05-17T00:00:00"/>
    <x v="4"/>
    <b v="1"/>
    <s v="A"/>
    <x v="0"/>
    <x v="0"/>
  </r>
  <r>
    <x v="3"/>
    <x v="1159"/>
    <x v="874"/>
    <x v="6"/>
    <n v="5"/>
    <d v="2021-05-20T00:00:00"/>
    <x v="605"/>
    <x v="615"/>
    <n v="36"/>
    <n v="12"/>
    <b v="0"/>
    <m/>
    <b v="0"/>
    <m/>
    <n v="0"/>
    <n v="0"/>
    <d v="2020-07-23T00:00:00"/>
    <x v="421"/>
    <b v="1"/>
    <s v="B"/>
    <x v="5"/>
    <x v="5"/>
  </r>
  <r>
    <x v="3"/>
    <x v="1159"/>
    <x v="874"/>
    <x v="6"/>
    <n v="5"/>
    <d v="2021-05-20T00:00:00"/>
    <x v="605"/>
    <x v="615"/>
    <n v="36"/>
    <n v="12"/>
    <b v="0"/>
    <m/>
    <b v="0"/>
    <m/>
    <n v="0"/>
    <n v="0"/>
    <m/>
    <x v="421"/>
    <b v="1"/>
    <s v="B"/>
    <x v="5"/>
    <x v="5"/>
  </r>
  <r>
    <x v="3"/>
    <x v="1159"/>
    <x v="874"/>
    <x v="6"/>
    <n v="5"/>
    <d v="2021-05-20T00:00:00"/>
    <x v="605"/>
    <x v="615"/>
    <n v="36"/>
    <n v="12"/>
    <b v="0"/>
    <m/>
    <b v="0"/>
    <m/>
    <n v="0"/>
    <m/>
    <d v="2020-07-23T00:00:00"/>
    <x v="421"/>
    <b v="1"/>
    <s v="B"/>
    <x v="5"/>
    <x v="5"/>
  </r>
  <r>
    <x v="13"/>
    <x v="1259"/>
    <x v="1246"/>
    <x v="1"/>
    <n v="1"/>
    <m/>
    <x v="642"/>
    <x v="653"/>
    <n v="36"/>
    <n v="12"/>
    <b v="0"/>
    <m/>
    <b v="0"/>
    <m/>
    <m/>
    <m/>
    <m/>
    <x v="174"/>
    <b v="1"/>
    <s v="B"/>
    <x v="5"/>
    <x v="0"/>
  </r>
  <r>
    <x v="10"/>
    <x v="1260"/>
    <x v="1247"/>
    <x v="6"/>
    <n v="2"/>
    <m/>
    <x v="6"/>
    <x v="6"/>
    <m/>
    <m/>
    <b v="0"/>
    <m/>
    <b v="0"/>
    <m/>
    <n v="0"/>
    <n v="0"/>
    <d v="2021-06-21T00:00:00"/>
    <x v="4"/>
    <b v="0"/>
    <s v="C - Framework"/>
    <x v="2"/>
    <x v="4"/>
  </r>
  <r>
    <x v="13"/>
    <x v="697"/>
    <x v="1248"/>
    <x v="6"/>
    <n v="5"/>
    <m/>
    <x v="6"/>
    <x v="6"/>
    <m/>
    <m/>
    <b v="0"/>
    <m/>
    <b v="0"/>
    <m/>
    <n v="0"/>
    <n v="0"/>
    <d v="2021-06-21T00:00:00"/>
    <x v="213"/>
    <b v="1"/>
    <s v="C - Framework"/>
    <x v="2"/>
    <x v="5"/>
  </r>
  <r>
    <x v="13"/>
    <x v="1261"/>
    <x v="822"/>
    <x v="1"/>
    <n v="2"/>
    <m/>
    <x v="643"/>
    <x v="654"/>
    <n v="36"/>
    <n v="12"/>
    <b v="0"/>
    <n v="12"/>
    <b v="0"/>
    <m/>
    <m/>
    <m/>
    <d v="2021-06-28T00:00:00"/>
    <x v="473"/>
    <b v="0"/>
    <s v="B"/>
    <x v="5"/>
    <x v="4"/>
  </r>
  <r>
    <x v="3"/>
    <x v="1179"/>
    <x v="1219"/>
    <x v="6"/>
    <n v="1"/>
    <m/>
    <x v="559"/>
    <x v="515"/>
    <n v="50"/>
    <n v="0"/>
    <b v="0"/>
    <m/>
    <b v="0"/>
    <m/>
    <m/>
    <m/>
    <d v="2021-06-28T00:00:00"/>
    <x v="4"/>
    <b v="1"/>
    <s v="A"/>
    <x v="0"/>
    <x v="0"/>
  </r>
  <r>
    <x v="3"/>
    <x v="1072"/>
    <x v="239"/>
    <x v="1"/>
    <n v="1"/>
    <d v="2021-06-24T00:00:00"/>
    <x v="540"/>
    <x v="556"/>
    <n v="48"/>
    <n v="0"/>
    <b v="0"/>
    <m/>
    <b v="0"/>
    <m/>
    <n v="200000"/>
    <n v="800000"/>
    <d v="2019-04-01T00:00:00"/>
    <x v="379"/>
    <b v="1"/>
    <s v="A"/>
    <x v="0"/>
    <x v="0"/>
  </r>
  <r>
    <x v="7"/>
    <x v="244"/>
    <x v="747"/>
    <x v="7"/>
    <n v="4"/>
    <m/>
    <x v="6"/>
    <x v="6"/>
    <m/>
    <m/>
    <b v="0"/>
    <m/>
    <b v="0"/>
    <m/>
    <m/>
    <m/>
    <m/>
    <x v="4"/>
    <b v="0"/>
    <s v="(Blank)"/>
    <x v="2"/>
    <x v="3"/>
  </r>
  <r>
    <x v="7"/>
    <x v="244"/>
    <x v="747"/>
    <x v="7"/>
    <n v="4"/>
    <m/>
    <x v="6"/>
    <x v="6"/>
    <m/>
    <m/>
    <b v="0"/>
    <m/>
    <b v="0"/>
    <m/>
    <m/>
    <m/>
    <m/>
    <x v="4"/>
    <b v="0"/>
    <s v="(Blank)"/>
    <x v="2"/>
    <x v="3"/>
  </r>
  <r>
    <x v="7"/>
    <x v="1262"/>
    <x v="747"/>
    <x v="7"/>
    <n v="4"/>
    <m/>
    <x v="6"/>
    <x v="6"/>
    <m/>
    <m/>
    <b v="0"/>
    <m/>
    <b v="0"/>
    <m/>
    <m/>
    <m/>
    <m/>
    <x v="4"/>
    <b v="0"/>
    <s v="(Blank)"/>
    <x v="2"/>
    <x v="3"/>
  </r>
  <r>
    <x v="13"/>
    <x v="1263"/>
    <x v="1249"/>
    <x v="2"/>
    <n v="1"/>
    <m/>
    <x v="644"/>
    <x v="655"/>
    <n v="24"/>
    <n v="24"/>
    <b v="0"/>
    <m/>
    <b v="0"/>
    <m/>
    <n v="10000000"/>
    <n v="40000000"/>
    <d v="2020-04-21T00:00:00"/>
    <x v="474"/>
    <b v="1"/>
    <s v="B"/>
    <x v="4"/>
    <x v="0"/>
  </r>
  <r>
    <x v="3"/>
    <x v="1264"/>
    <x v="1250"/>
    <x v="2"/>
    <n v="15"/>
    <m/>
    <x v="595"/>
    <x v="379"/>
    <n v="24"/>
    <n v="12"/>
    <b v="0"/>
    <m/>
    <b v="0"/>
    <m/>
    <n v="0"/>
    <n v="0"/>
    <m/>
    <x v="4"/>
    <b v="0"/>
    <s v="B"/>
    <x v="5"/>
    <x v="7"/>
  </r>
  <r>
    <x v="7"/>
    <x v="244"/>
    <x v="747"/>
    <x v="7"/>
    <n v="15"/>
    <m/>
    <x v="6"/>
    <x v="6"/>
    <m/>
    <m/>
    <b v="0"/>
    <m/>
    <b v="0"/>
    <m/>
    <n v="0"/>
    <n v="0"/>
    <m/>
    <x v="4"/>
    <b v="0"/>
    <s v="(Blank)"/>
    <x v="2"/>
    <x v="7"/>
  </r>
  <r>
    <x v="3"/>
    <x v="1051"/>
    <x v="989"/>
    <x v="1"/>
    <n v="1"/>
    <d v="2021-07-19T00:00:00"/>
    <x v="525"/>
    <x v="541"/>
    <n v="24"/>
    <n v="24"/>
    <b v="0"/>
    <m/>
    <b v="0"/>
    <m/>
    <n v="1250000"/>
    <n v="5000000"/>
    <m/>
    <x v="475"/>
    <b v="1"/>
    <s v="B"/>
    <x v="4"/>
    <x v="0"/>
  </r>
  <r>
    <x v="3"/>
    <x v="1051"/>
    <x v="989"/>
    <x v="1"/>
    <n v="1"/>
    <d v="2021-07-19T00:00:00"/>
    <x v="525"/>
    <x v="541"/>
    <n v="24"/>
    <n v="24"/>
    <b v="0"/>
    <m/>
    <b v="0"/>
    <m/>
    <n v="2500000"/>
    <n v="10000000"/>
    <m/>
    <x v="475"/>
    <b v="1"/>
    <s v="B"/>
    <x v="4"/>
    <x v="0"/>
  </r>
  <r>
    <x v="14"/>
    <x v="1265"/>
    <x v="1002"/>
    <x v="2"/>
    <n v="1"/>
    <m/>
    <x v="645"/>
    <x v="656"/>
    <n v="24"/>
    <n v="24"/>
    <b v="0"/>
    <n v="12"/>
    <b v="0"/>
    <n v="12"/>
    <n v="0"/>
    <n v="0"/>
    <d v="2022-01-17T00:00:00"/>
    <x v="476"/>
    <b v="1"/>
    <s v="B"/>
    <x v="4"/>
    <x v="0"/>
  </r>
  <r>
    <x v="3"/>
    <x v="1266"/>
    <x v="1251"/>
    <x v="1"/>
    <n v="3"/>
    <m/>
    <x v="646"/>
    <x v="657"/>
    <n v="24"/>
    <n v="24"/>
    <b v="0"/>
    <n v="12"/>
    <b v="0"/>
    <n v="12"/>
    <n v="0"/>
    <n v="0"/>
    <m/>
    <x v="4"/>
    <b v="0"/>
    <s v="B"/>
    <x v="4"/>
    <x v="2"/>
  </r>
  <r>
    <x v="7"/>
    <x v="244"/>
    <x v="747"/>
    <x v="7"/>
    <n v="15"/>
    <m/>
    <x v="6"/>
    <x v="6"/>
    <m/>
    <m/>
    <b v="0"/>
    <m/>
    <b v="0"/>
    <m/>
    <m/>
    <m/>
    <m/>
    <x v="4"/>
    <b v="0"/>
    <s v="(Blank)"/>
    <x v="2"/>
    <x v="7"/>
  </r>
  <r>
    <x v="13"/>
    <x v="1267"/>
    <x v="1252"/>
    <x v="1"/>
    <n v="1"/>
    <m/>
    <x v="647"/>
    <x v="658"/>
    <n v="24"/>
    <n v="24"/>
    <b v="0"/>
    <m/>
    <b v="0"/>
    <m/>
    <n v="0"/>
    <n v="0"/>
    <d v="2021-03-01T00:00:00"/>
    <x v="477"/>
    <b v="0"/>
    <s v="B"/>
    <x v="4"/>
    <x v="0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7"/>
    <x v="244"/>
    <x v="1239"/>
    <x v="7"/>
    <n v="2"/>
    <m/>
    <x v="6"/>
    <x v="6"/>
    <m/>
    <m/>
    <b v="0"/>
    <m/>
    <b v="0"/>
    <m/>
    <m/>
    <m/>
    <m/>
    <x v="4"/>
    <b v="0"/>
    <s v="(Blank)"/>
    <x v="2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13"/>
    <x v="1211"/>
    <x v="1239"/>
    <x v="1"/>
    <n v="2"/>
    <m/>
    <x v="637"/>
    <x v="646"/>
    <n v="48"/>
    <n v="0"/>
    <b v="0"/>
    <m/>
    <b v="0"/>
    <m/>
    <n v="0"/>
    <n v="0"/>
    <m/>
    <x v="4"/>
    <b v="0"/>
    <s v="B"/>
    <x v="0"/>
    <x v="4"/>
  </r>
  <r>
    <x v="3"/>
    <x v="1268"/>
    <x v="1253"/>
    <x v="6"/>
    <n v="2"/>
    <d v="2021-07-28T00:00:00"/>
    <x v="648"/>
    <x v="659"/>
    <n v="48"/>
    <n v="0"/>
    <b v="0"/>
    <m/>
    <b v="0"/>
    <m/>
    <n v="43375"/>
    <n v="173500"/>
    <d v="2020-09-29T00:00:00"/>
    <x v="478"/>
    <b v="1"/>
    <s v="C - Contract"/>
    <x v="0"/>
    <x v="4"/>
  </r>
  <r>
    <x v="9"/>
    <x v="1269"/>
    <x v="1254"/>
    <x v="6"/>
    <n v="1"/>
    <m/>
    <x v="445"/>
    <x v="217"/>
    <n v="48"/>
    <m/>
    <b v="0"/>
    <m/>
    <b v="0"/>
    <m/>
    <n v="0"/>
    <n v="0"/>
    <m/>
    <x v="4"/>
    <b v="1"/>
    <s v="B"/>
    <x v="2"/>
    <x v="0"/>
  </r>
  <r>
    <x v="9"/>
    <x v="1270"/>
    <x v="1255"/>
    <x v="6"/>
    <n v="1"/>
    <d v="2020-01-31T00:00:00"/>
    <x v="649"/>
    <x v="660"/>
    <n v="36"/>
    <n v="12"/>
    <b v="0"/>
    <m/>
    <b v="0"/>
    <m/>
    <n v="0"/>
    <n v="0"/>
    <m/>
    <x v="4"/>
    <b v="1"/>
    <s v="A"/>
    <x v="5"/>
    <x v="0"/>
  </r>
  <r>
    <x v="14"/>
    <x v="1271"/>
    <x v="841"/>
    <x v="1"/>
    <n v="1"/>
    <m/>
    <x v="650"/>
    <x v="661"/>
    <n v="24"/>
    <n v="24"/>
    <b v="0"/>
    <m/>
    <b v="0"/>
    <m/>
    <m/>
    <m/>
    <m/>
    <x v="4"/>
    <b v="0"/>
    <s v="B"/>
    <x v="4"/>
    <x v="0"/>
  </r>
  <r>
    <x v="14"/>
    <x v="1272"/>
    <x v="222"/>
    <x v="1"/>
    <n v="1"/>
    <m/>
    <x v="651"/>
    <x v="662"/>
    <n v="36"/>
    <n v="12"/>
    <b v="0"/>
    <m/>
    <b v="0"/>
    <m/>
    <m/>
    <m/>
    <m/>
    <x v="4"/>
    <b v="0"/>
    <s v="B"/>
    <x v="5"/>
    <x v="0"/>
  </r>
  <r>
    <x v="14"/>
    <x v="1273"/>
    <x v="735"/>
    <x v="1"/>
    <n v="1"/>
    <m/>
    <x v="652"/>
    <x v="663"/>
    <n v="24"/>
    <n v="24"/>
    <b v="0"/>
    <n v="12"/>
    <b v="0"/>
    <n v="12"/>
    <n v="2500000"/>
    <n v="10000000"/>
    <d v="2023-01-13T00:00:00"/>
    <x v="4"/>
    <b v="0"/>
    <s v="B"/>
    <x v="4"/>
    <x v="0"/>
  </r>
  <r>
    <x v="14"/>
    <x v="1274"/>
    <x v="1004"/>
    <x v="1"/>
    <n v="1"/>
    <m/>
    <x v="653"/>
    <x v="664"/>
    <n v="24"/>
    <n v="24"/>
    <b v="0"/>
    <n v="12"/>
    <b v="0"/>
    <n v="12"/>
    <n v="110000"/>
    <n v="440000"/>
    <d v="2021-02-17T00:00:00"/>
    <x v="4"/>
    <b v="0"/>
    <s v="B"/>
    <x v="4"/>
    <x v="0"/>
  </r>
  <r>
    <x v="14"/>
    <x v="1275"/>
    <x v="1007"/>
    <x v="1"/>
    <n v="1"/>
    <m/>
    <x v="654"/>
    <x v="665"/>
    <n v="24"/>
    <n v="24"/>
    <b v="0"/>
    <n v="12"/>
    <b v="0"/>
    <n v="12"/>
    <n v="500000"/>
    <n v="2000000"/>
    <d v="2022-04-23T00:00:00"/>
    <x v="4"/>
    <b v="0"/>
    <s v="B"/>
    <x v="4"/>
    <x v="0"/>
  </r>
  <r>
    <x v="14"/>
    <x v="1276"/>
    <x v="83"/>
    <x v="1"/>
    <n v="1"/>
    <m/>
    <x v="655"/>
    <x v="666"/>
    <n v="24"/>
    <n v="24"/>
    <b v="0"/>
    <n v="12"/>
    <b v="0"/>
    <n v="12"/>
    <n v="64000"/>
    <n v="256000"/>
    <d v="2022-06-05T00:00:00"/>
    <x v="4"/>
    <b v="0"/>
    <s v="B"/>
    <x v="4"/>
    <x v="0"/>
  </r>
  <r>
    <x v="14"/>
    <x v="1277"/>
    <x v="1008"/>
    <x v="1"/>
    <n v="1"/>
    <m/>
    <x v="656"/>
    <x v="556"/>
    <n v="24"/>
    <n v="24"/>
    <b v="0"/>
    <n v="12"/>
    <b v="0"/>
    <n v="12"/>
    <n v="2250000"/>
    <n v="9000000"/>
    <d v="2023-07-01T00:00:00"/>
    <x v="4"/>
    <b v="0"/>
    <s v="B"/>
    <x v="4"/>
    <x v="0"/>
  </r>
  <r>
    <x v="14"/>
    <x v="1278"/>
    <x v="1128"/>
    <x v="1"/>
    <n v="1"/>
    <m/>
    <x v="657"/>
    <x v="667"/>
    <n v="24"/>
    <n v="24"/>
    <b v="0"/>
    <n v="12"/>
    <b v="0"/>
    <n v="12"/>
    <n v="500000"/>
    <n v="2000000"/>
    <d v="2023-12-14T00:00:00"/>
    <x v="4"/>
    <b v="0"/>
    <s v="B"/>
    <x v="4"/>
    <x v="0"/>
  </r>
  <r>
    <x v="14"/>
    <x v="1279"/>
    <x v="181"/>
    <x v="1"/>
    <n v="1"/>
    <m/>
    <x v="658"/>
    <x v="668"/>
    <n v="24"/>
    <n v="24"/>
    <b v="0"/>
    <n v="12"/>
    <b v="0"/>
    <n v="12"/>
    <n v="2000000"/>
    <n v="8000000"/>
    <d v="2025-12-19T00:00:00"/>
    <x v="4"/>
    <b v="0"/>
    <s v="B"/>
    <x v="4"/>
    <x v="0"/>
  </r>
  <r>
    <x v="14"/>
    <x v="1280"/>
    <x v="1256"/>
    <x v="1"/>
    <n v="1"/>
    <m/>
    <x v="659"/>
    <x v="654"/>
    <n v="24"/>
    <n v="24"/>
    <b v="0"/>
    <n v="12"/>
    <b v="0"/>
    <n v="12"/>
    <n v="1000000"/>
    <n v="4000000"/>
    <d v="2021-11-30T00:00:00"/>
    <x v="4"/>
    <b v="0"/>
    <s v="A"/>
    <x v="4"/>
    <x v="0"/>
  </r>
  <r>
    <x v="14"/>
    <x v="1281"/>
    <x v="1257"/>
    <x v="1"/>
    <n v="1"/>
    <m/>
    <x v="660"/>
    <x v="669"/>
    <n v="24"/>
    <n v="24"/>
    <b v="0"/>
    <n v="12"/>
    <b v="0"/>
    <n v="12"/>
    <n v="200000"/>
    <n v="800000"/>
    <d v="2022-05-14T00:00:00"/>
    <x v="4"/>
    <b v="0"/>
    <s v="A"/>
    <x v="4"/>
    <x v="0"/>
  </r>
  <r>
    <x v="14"/>
    <x v="1282"/>
    <x v="76"/>
    <x v="1"/>
    <n v="1"/>
    <m/>
    <x v="661"/>
    <x v="6"/>
    <m/>
    <m/>
    <b v="0"/>
    <m/>
    <b v="0"/>
    <m/>
    <m/>
    <m/>
    <d v="2022-03-25T00:00:00"/>
    <x v="4"/>
    <b v="0"/>
    <s v="B"/>
    <x v="2"/>
    <x v="0"/>
  </r>
  <r>
    <x v="14"/>
    <x v="1283"/>
    <x v="1093"/>
    <x v="1"/>
    <n v="1"/>
    <m/>
    <x v="662"/>
    <x v="6"/>
    <m/>
    <m/>
    <b v="0"/>
    <m/>
    <b v="0"/>
    <m/>
    <m/>
    <m/>
    <d v="2022-09-26T00:00:00"/>
    <x v="4"/>
    <b v="0"/>
    <s v="B"/>
    <x v="2"/>
    <x v="0"/>
  </r>
  <r>
    <x v="3"/>
    <x v="1284"/>
    <x v="1258"/>
    <x v="6"/>
    <n v="1"/>
    <d v="2021-08-24T00:00:00"/>
    <x v="663"/>
    <x v="670"/>
    <n v="48"/>
    <n v="0"/>
    <b v="0"/>
    <m/>
    <b v="0"/>
    <m/>
    <n v="0"/>
    <n v="0"/>
    <m/>
    <x v="4"/>
    <b v="1"/>
    <s v="A"/>
    <x v="0"/>
    <x v="0"/>
  </r>
  <r>
    <x v="7"/>
    <x v="244"/>
    <x v="747"/>
    <x v="7"/>
    <n v="2"/>
    <m/>
    <x v="6"/>
    <x v="6"/>
    <m/>
    <m/>
    <b v="0"/>
    <m/>
    <b v="0"/>
    <m/>
    <m/>
    <m/>
    <m/>
    <x v="4"/>
    <b v="0"/>
    <s v="(Blank)"/>
    <x v="2"/>
    <x v="4"/>
  </r>
  <r>
    <x v="3"/>
    <x v="1264"/>
    <x v="1250"/>
    <x v="2"/>
    <n v="15"/>
    <m/>
    <x v="595"/>
    <x v="379"/>
    <n v="24"/>
    <m/>
    <b v="0"/>
    <m/>
    <b v="0"/>
    <m/>
    <n v="0"/>
    <n v="0"/>
    <m/>
    <x v="4"/>
    <b v="0"/>
    <s v="B"/>
    <x v="2"/>
    <x v="7"/>
  </r>
  <r>
    <x v="13"/>
    <x v="697"/>
    <x v="1248"/>
    <x v="6"/>
    <n v="5"/>
    <m/>
    <x v="6"/>
    <x v="6"/>
    <m/>
    <m/>
    <b v="0"/>
    <m/>
    <b v="0"/>
    <m/>
    <m/>
    <m/>
    <d v="2021-06-21T00:00:00"/>
    <x v="213"/>
    <b v="0"/>
    <s v="C - Framework"/>
    <x v="2"/>
    <x v="5"/>
  </r>
  <r>
    <x v="13"/>
    <x v="697"/>
    <x v="1248"/>
    <x v="6"/>
    <n v="5"/>
    <m/>
    <x v="6"/>
    <x v="6"/>
    <m/>
    <m/>
    <b v="0"/>
    <m/>
    <b v="0"/>
    <m/>
    <m/>
    <m/>
    <d v="2021-06-21T00:00:00"/>
    <x v="213"/>
    <b v="0"/>
    <s v="C - Framework"/>
    <x v="2"/>
    <x v="5"/>
  </r>
  <r>
    <x v="13"/>
    <x v="697"/>
    <x v="1248"/>
    <x v="6"/>
    <n v="5"/>
    <m/>
    <x v="6"/>
    <x v="6"/>
    <m/>
    <m/>
    <b v="0"/>
    <m/>
    <b v="0"/>
    <m/>
    <m/>
    <m/>
    <d v="2021-06-21T00:00:00"/>
    <x v="213"/>
    <b v="0"/>
    <s v="C - Framework"/>
    <x v="2"/>
    <x v="5"/>
  </r>
  <r>
    <x v="13"/>
    <x v="697"/>
    <x v="1248"/>
    <x v="6"/>
    <n v="5"/>
    <m/>
    <x v="6"/>
    <x v="6"/>
    <m/>
    <m/>
    <b v="0"/>
    <m/>
    <b v="0"/>
    <m/>
    <m/>
    <m/>
    <d v="2021-06-21T00:00:00"/>
    <x v="213"/>
    <b v="0"/>
    <s v="C - Framework"/>
    <x v="2"/>
    <x v="5"/>
  </r>
  <r>
    <x v="3"/>
    <x v="1285"/>
    <x v="1259"/>
    <x v="7"/>
    <n v="15"/>
    <d v="2020-08-01T00:00:00"/>
    <x v="521"/>
    <x v="15"/>
    <n v="24"/>
    <m/>
    <b v="0"/>
    <m/>
    <b v="0"/>
    <m/>
    <n v="0"/>
    <n v="0"/>
    <m/>
    <x v="4"/>
    <b v="0"/>
    <s v="(Blank)"/>
    <x v="2"/>
    <x v="7"/>
  </r>
  <r>
    <x v="3"/>
    <x v="1285"/>
    <x v="1259"/>
    <x v="7"/>
    <n v="15"/>
    <d v="2020-08-01T00:00:00"/>
    <x v="521"/>
    <x v="15"/>
    <n v="24"/>
    <m/>
    <b v="0"/>
    <m/>
    <b v="0"/>
    <m/>
    <m/>
    <m/>
    <m/>
    <x v="4"/>
    <b v="0"/>
    <s v="(Blank)"/>
    <x v="2"/>
    <x v="7"/>
  </r>
  <r>
    <x v="3"/>
    <x v="1286"/>
    <x v="1260"/>
    <x v="7"/>
    <n v="15"/>
    <d v="2021-04-11T00:00:00"/>
    <x v="664"/>
    <x v="671"/>
    <n v="24"/>
    <m/>
    <b v="0"/>
    <m/>
    <b v="0"/>
    <m/>
    <m/>
    <m/>
    <m/>
    <x v="4"/>
    <b v="0"/>
    <s v="(Blank)"/>
    <x v="2"/>
    <x v="7"/>
  </r>
  <r>
    <x v="10"/>
    <x v="244"/>
    <x v="1261"/>
    <x v="1"/>
    <n v="2"/>
    <m/>
    <x v="6"/>
    <x v="6"/>
    <m/>
    <m/>
    <b v="0"/>
    <m/>
    <b v="0"/>
    <m/>
    <m/>
    <m/>
    <m/>
    <x v="4"/>
    <b v="0"/>
    <s v="(Blank)"/>
    <x v="2"/>
    <x v="4"/>
  </r>
  <r>
    <x v="10"/>
    <x v="244"/>
    <x v="41"/>
    <x v="1"/>
    <n v="2"/>
    <m/>
    <x v="6"/>
    <x v="6"/>
    <m/>
    <m/>
    <b v="0"/>
    <m/>
    <b v="0"/>
    <m/>
    <m/>
    <m/>
    <m/>
    <x v="4"/>
    <b v="0"/>
    <s v="(Blank)"/>
    <x v="2"/>
    <x v="4"/>
  </r>
  <r>
    <x v="14"/>
    <x v="244"/>
    <x v="1262"/>
    <x v="1"/>
    <n v="2"/>
    <m/>
    <x v="6"/>
    <x v="6"/>
    <n v="36"/>
    <n v="12"/>
    <b v="0"/>
    <n v="12"/>
    <b v="0"/>
    <m/>
    <m/>
    <m/>
    <d v="2021-12-01T00:00:00"/>
    <x v="479"/>
    <b v="0"/>
    <s v="(Blank)"/>
    <x v="5"/>
    <x v="4"/>
  </r>
  <r>
    <x v="10"/>
    <x v="1287"/>
    <x v="1263"/>
    <x v="1"/>
    <n v="10"/>
    <m/>
    <x v="579"/>
    <x v="592"/>
    <n v="24"/>
    <n v="24"/>
    <b v="0"/>
    <m/>
    <b v="0"/>
    <m/>
    <m/>
    <m/>
    <m/>
    <x v="4"/>
    <b v="1"/>
    <s v="(Blank)"/>
    <x v="4"/>
    <x v="1"/>
  </r>
  <r>
    <x v="13"/>
    <x v="1288"/>
    <x v="1264"/>
    <x v="1"/>
    <n v="10"/>
    <m/>
    <x v="665"/>
    <x v="672"/>
    <n v="24"/>
    <n v="24"/>
    <b v="0"/>
    <m/>
    <b v="0"/>
    <m/>
    <m/>
    <m/>
    <m/>
    <x v="4"/>
    <b v="1"/>
    <s v="(Blank)"/>
    <x v="4"/>
    <x v="1"/>
  </r>
  <r>
    <x v="13"/>
    <x v="1112"/>
    <x v="926"/>
    <x v="2"/>
    <n v="1"/>
    <m/>
    <x v="568"/>
    <x v="582"/>
    <n v="24"/>
    <m/>
    <b v="0"/>
    <m/>
    <b v="0"/>
    <m/>
    <m/>
    <m/>
    <m/>
    <x v="399"/>
    <b v="0"/>
    <s v="B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5B576D-807B-4813-A70E-C3E75890E221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19:N24" firstHeaderRow="2" firstDataRow="2" firstDataCol="8" rowPageCount="1" colPageCount="1"/>
  <pivotFields count="24">
    <pivotField axis="axisRow" compact="0" outline="0" showAll="0" defaultSubtotal="0">
      <items count="20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2057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5"/>
        <item x="2006"/>
        <item x="2007"/>
        <item x="2008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03"/>
        <item x="2004"/>
        <item x="2009"/>
        <item x="2043"/>
        <item x="2048"/>
        <item x="2049"/>
        <item x="2050"/>
        <item x="2051"/>
        <item x="2052"/>
        <item x="2053"/>
        <item x="2054"/>
        <item x="2055"/>
        <item x="2056"/>
      </items>
    </pivotField>
    <pivotField axis="axisPage" compact="0" outline="0" multipleItemSelectionAllowed="1" showAll="0">
      <items count="17">
        <item h="1" x="7"/>
        <item x="3"/>
        <item h="1" x="1"/>
        <item h="1" x="13"/>
        <item h="1" x="10"/>
        <item h="1"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axis="axisRow" compact="0" outline="0" showAll="0" defaultSubtotal="0">
      <items count="1307">
        <item m="1" x="1293"/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x="1051"/>
        <item x="1069"/>
        <item x="1070"/>
        <item x="1071"/>
        <item x="1077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x="915"/>
        <item x="939"/>
        <item x="961"/>
        <item x="685"/>
        <item x="617"/>
        <item x="962"/>
        <item x="963"/>
        <item x="964"/>
        <item x="689"/>
        <item x="707"/>
        <item x="110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1294"/>
        <item x="1065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x="816"/>
        <item x="674"/>
        <item x="841"/>
        <item x="897"/>
        <item x="967"/>
        <item x="1045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x="1041"/>
        <item x="1060"/>
        <item x="709"/>
        <item m="1" x="1301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1290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x="782"/>
        <item x="823"/>
        <item x="842"/>
        <item x="870"/>
        <item x="871"/>
        <item x="899"/>
        <item x="905"/>
        <item x="1016"/>
        <item x="630"/>
        <item m="1" x="1306"/>
        <item m="1" x="1302"/>
        <item m="1" x="1299"/>
        <item x="754"/>
        <item x="1053"/>
        <item x="1063"/>
        <item x="1075"/>
        <item x="1084"/>
        <item x="1088"/>
        <item x="1089"/>
        <item x="1090"/>
        <item m="1" x="1297"/>
        <item x="1092"/>
        <item x="1093"/>
        <item x="1094"/>
        <item x="1095"/>
        <item x="1096"/>
        <item x="1097"/>
        <item x="1164"/>
        <item x="780"/>
        <item x="1098"/>
        <item x="475"/>
        <item x="1103"/>
        <item x="1104"/>
        <item x="1105"/>
        <item x="1106"/>
        <item x="1099"/>
        <item x="1101"/>
        <item x="1102"/>
        <item x="1109"/>
        <item x="1083"/>
        <item m="1" x="1289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x="1140"/>
        <item x="1141"/>
        <item x="1108"/>
        <item x="1142"/>
        <item x="1143"/>
        <item x="1144"/>
        <item x="531"/>
        <item x="571"/>
        <item x="1009"/>
        <item x="1049"/>
        <item x="1078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1300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1295"/>
        <item x="1091"/>
        <item x="1188"/>
        <item x="824"/>
        <item x="1064"/>
        <item x="1189"/>
        <item x="1190"/>
        <item x="1191"/>
        <item m="1" x="1303"/>
        <item m="1" x="1292"/>
        <item m="1" x="1304"/>
        <item m="1" x="1305"/>
        <item x="1195"/>
        <item x="1196"/>
        <item x="1197"/>
        <item x="1198"/>
        <item x="1199"/>
        <item x="1002"/>
        <item m="1" x="1296"/>
        <item m="1" x="1298"/>
        <item x="12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1291"/>
        <item x="1260"/>
        <item x="697"/>
        <item x="1193"/>
        <item x="1194"/>
        <item x="1259"/>
        <item x="1261"/>
        <item x="1262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</items>
    </pivotField>
    <pivotField axis="axisRow" compact="0" outline="0" showAll="0" defaultSubtotal="0">
      <items count="1513">
        <item x="1108"/>
        <item m="1" x="1494"/>
        <item m="1" x="1468"/>
        <item x="626"/>
        <item x="25"/>
        <item x="987"/>
        <item x="1117"/>
        <item x="494"/>
        <item m="1" x="1412"/>
        <item m="1" x="1424"/>
        <item m="1" x="1361"/>
        <item x="862"/>
        <item x="898"/>
        <item x="1038"/>
        <item x="988"/>
        <item x="869"/>
        <item x="766"/>
        <item x="586"/>
        <item x="89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105"/>
        <item x="1050"/>
        <item x="753"/>
        <item x="752"/>
        <item x="751"/>
        <item x="867"/>
        <item x="1124"/>
        <item x="566"/>
        <item x="899"/>
        <item x="407"/>
        <item m="1" x="1397"/>
        <item m="1" x="1505"/>
        <item m="1" x="1483"/>
        <item m="1" x="1506"/>
        <item m="1" x="1467"/>
        <item m="1" x="1434"/>
        <item m="1" x="1450"/>
        <item m="1" x="1333"/>
        <item m="1" x="1386"/>
        <item m="1" x="1328"/>
        <item m="1" x="1501"/>
        <item x="483"/>
        <item x="83"/>
        <item x="992"/>
        <item x="1016"/>
        <item x="93"/>
        <item x="1026"/>
        <item x="923"/>
        <item x="963"/>
        <item x="1054"/>
        <item x="964"/>
        <item x="836"/>
        <item x="900"/>
        <item x="960"/>
        <item x="649"/>
        <item x="698"/>
        <item x="848"/>
        <item x="849"/>
        <item x="850"/>
        <item m="1" x="1340"/>
        <item m="1" x="1352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x="830"/>
        <item x="846"/>
        <item m="1" x="1423"/>
        <item x="38"/>
        <item x="1037"/>
        <item x="482"/>
        <item x="1131"/>
        <item x="893"/>
        <item x="1075"/>
        <item x="448"/>
        <item x="97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x="639"/>
        <item m="1" x="1381"/>
        <item m="1" x="1375"/>
        <item x="6"/>
        <item x="295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284"/>
        <item m="1" x="1437"/>
        <item m="1" x="1396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x="1089"/>
        <item x="1110"/>
        <item m="1" x="1313"/>
        <item m="1" x="1314"/>
        <item m="1" x="1453"/>
        <item m="1" x="1377"/>
        <item m="1" x="1414"/>
        <item x="102"/>
        <item x="1081"/>
        <item x="947"/>
        <item x="113"/>
        <item x="921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1507"/>
        <item x="724"/>
        <item x="103"/>
        <item x="331"/>
        <item x="505"/>
        <item x="1046"/>
        <item x="575"/>
        <item x="841"/>
        <item x="142"/>
        <item x="874"/>
        <item x="1057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m="1" x="1276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m="1" x="1497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x="716"/>
        <item x="780"/>
        <item x="782"/>
        <item x="783"/>
        <item x="922"/>
        <item x="239"/>
        <item x="714"/>
        <item x="551"/>
        <item x="1133"/>
        <item x="512"/>
        <item m="1" x="1464"/>
        <item x="634"/>
        <item x="371"/>
        <item x="210"/>
        <item x="301"/>
        <item x="813"/>
        <item m="1" x="1472"/>
        <item m="1" x="1498"/>
        <item m="1" x="1289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1373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1395"/>
        <item m="1" x="1460"/>
        <item m="1" x="1267"/>
        <item x="622"/>
        <item x="1104"/>
        <item x="23"/>
        <item x="859"/>
        <item x="386"/>
        <item x="948"/>
        <item x="926"/>
        <item x="1056"/>
        <item x="1041"/>
        <item x="265"/>
        <item x="885"/>
        <item x="1007"/>
        <item x="844"/>
        <item x="395"/>
        <item m="1" x="1348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1028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1426"/>
        <item m="1" x="1509"/>
        <item m="1" x="1383"/>
        <item x="731"/>
        <item x="1125"/>
        <item x="1005"/>
        <item x="560"/>
        <item x="19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1360"/>
        <item x="989"/>
        <item m="1" x="1454"/>
        <item m="1" x="1280"/>
        <item m="1" x="1376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1475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x="555"/>
        <item x="565"/>
        <item x="567"/>
        <item x="568"/>
        <item x="582"/>
        <item x="591"/>
        <item x="592"/>
        <item x="593"/>
        <item x="594"/>
        <item x="595"/>
        <item x="621"/>
        <item x="625"/>
        <item x="627"/>
        <item x="628"/>
        <item x="635"/>
        <item x="636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x="820"/>
        <item x="821"/>
        <item x="825"/>
        <item x="826"/>
        <item x="827"/>
        <item x="831"/>
        <item x="835"/>
        <item x="877"/>
        <item x="878"/>
        <item x="895"/>
        <item x="924"/>
        <item x="952"/>
        <item x="962"/>
        <item x="1072"/>
        <item m="1" x="1451"/>
        <item x="1011"/>
        <item x="579"/>
        <item x="657"/>
        <item m="1" x="1283"/>
        <item m="1" x="1425"/>
        <item m="1" x="1269"/>
        <item m="1" x="1362"/>
        <item m="1" x="1354"/>
        <item m="1" x="1378"/>
        <item m="1" x="1404"/>
        <item m="1" x="1512"/>
        <item m="1" x="1350"/>
        <item x="1063"/>
        <item m="1" x="1417"/>
        <item m="1" x="1282"/>
        <item x="1132"/>
        <item x="1143"/>
        <item x="1144"/>
        <item m="1" x="1380"/>
        <item x="1145"/>
        <item x="1147"/>
        <item x="1148"/>
        <item x="1150"/>
        <item x="1151"/>
        <item m="1" x="1342"/>
        <item m="1" x="1335"/>
        <item m="1" x="1337"/>
        <item m="1" x="1461"/>
        <item m="1" x="1463"/>
        <item m="1" x="1304"/>
        <item m="1" x="1385"/>
        <item m="1" x="1391"/>
        <item x="768"/>
        <item m="1" x="1301"/>
        <item x="811"/>
        <item m="1" x="1322"/>
        <item m="1" x="1325"/>
        <item m="1" x="1317"/>
        <item m="1" x="1310"/>
        <item x="1195"/>
        <item m="1" x="1329"/>
        <item m="1" x="1415"/>
        <item m="1" x="1297"/>
        <item m="1" x="1462"/>
        <item x="959"/>
        <item x="961"/>
        <item m="1" x="1367"/>
        <item x="1186"/>
        <item m="1" x="1353"/>
        <item m="1" x="1436"/>
        <item m="1" x="1339"/>
        <item m="1" x="1482"/>
        <item m="1" x="1331"/>
        <item m="1" x="1319"/>
        <item m="1" x="1320"/>
        <item m="1" x="1345"/>
        <item m="1" x="1416"/>
        <item m="1" x="1336"/>
        <item m="1" x="1484"/>
        <item m="1" x="1363"/>
        <item m="1" x="1466"/>
        <item m="1" x="1496"/>
        <item m="1" x="1474"/>
        <item x="1154"/>
        <item x="1155"/>
        <item m="1" x="1351"/>
        <item x="1156"/>
        <item m="1" x="1402"/>
        <item x="1157"/>
        <item x="1158"/>
        <item x="1160"/>
        <item x="1161"/>
        <item m="1" x="1370"/>
        <item m="1" x="1330"/>
        <item m="1" x="1294"/>
        <item m="1" x="1302"/>
        <item m="1" x="1309"/>
        <item m="1" x="1315"/>
        <item m="1" x="1413"/>
        <item x="1008"/>
        <item m="1" x="1299"/>
        <item m="1" x="1491"/>
        <item m="1" x="1364"/>
        <item m="1" x="1290"/>
        <item m="1" x="1485"/>
        <item m="1" x="1400"/>
        <item m="1" x="1486"/>
        <item m="1" x="1288"/>
        <item x="1024"/>
        <item x="1080"/>
        <item x="1093"/>
        <item x="1126"/>
        <item x="1163"/>
        <item m="1" x="1316"/>
        <item x="1165"/>
        <item x="1166"/>
        <item x="1167"/>
        <item x="1168"/>
        <item x="1169"/>
        <item x="1170"/>
        <item x="1171"/>
        <item m="1" x="1438"/>
        <item x="1172"/>
        <item x="794"/>
        <item m="1" x="1387"/>
        <item x="833"/>
        <item x="897"/>
        <item x="1060"/>
        <item m="1" x="1347"/>
        <item x="1173"/>
        <item x="1174"/>
        <item x="1178"/>
        <item x="1179"/>
        <item x="1180"/>
        <item x="1112"/>
        <item x="1153"/>
        <item m="1" x="1358"/>
        <item x="507"/>
        <item x="1076"/>
        <item x="1079"/>
        <item x="1092"/>
        <item x="1098"/>
        <item x="1099"/>
        <item x="1100"/>
        <item x="1114"/>
        <item m="1" x="1355"/>
        <item x="1137"/>
        <item x="1182"/>
        <item x="1184"/>
        <item m="1" x="1393"/>
        <item x="1185"/>
        <item m="1" x="1441"/>
        <item x="1187"/>
        <item m="1" x="1388"/>
        <item x="1017"/>
        <item x="1177"/>
        <item m="1" x="1399"/>
        <item x="1188"/>
        <item x="1189"/>
        <item x="1190"/>
        <item x="790"/>
        <item m="1" x="1477"/>
        <item m="1" x="1432"/>
        <item x="1191"/>
        <item x="1134"/>
        <item m="1" x="1403"/>
        <item m="1" x="1343"/>
        <item m="1" x="1406"/>
        <item m="1" x="1503"/>
        <item m="1" x="1490"/>
        <item m="1" x="1511"/>
        <item x="1192"/>
        <item x="1193"/>
        <item x="1194"/>
        <item x="603"/>
        <item m="1" x="1452"/>
        <item x="1128"/>
        <item x="1196"/>
        <item x="1198"/>
        <item x="733"/>
        <item x="840"/>
        <item x="927"/>
        <item x="1027"/>
        <item x="1120"/>
        <item x="1149"/>
        <item x="1201"/>
        <item x="1202"/>
        <item x="1203"/>
        <item x="1204"/>
        <item m="1" x="1499"/>
        <item x="725"/>
        <item m="1" x="1295"/>
        <item m="1" x="1479"/>
        <item m="1" x="1427"/>
        <item m="1" x="1439"/>
        <item m="1" x="1311"/>
        <item m="1" x="1273"/>
        <item m="1" x="1296"/>
        <item m="1" x="1470"/>
        <item m="1" x="1394"/>
        <item m="1" x="1366"/>
        <item m="1" x="1420"/>
        <item m="1" x="1307"/>
        <item x="1065"/>
        <item m="1" x="1270"/>
        <item m="1" x="1374"/>
        <item m="1" x="1489"/>
        <item m="1" x="1493"/>
        <item m="1" x="1407"/>
        <item m="1" x="1469"/>
        <item m="1" x="1458"/>
        <item m="1" x="1502"/>
        <item x="1207"/>
        <item x="1208"/>
        <item m="1" x="1365"/>
        <item x="965"/>
        <item m="1" x="1429"/>
        <item m="1" x="1332"/>
        <item m="1" x="1435"/>
        <item m="1" x="1495"/>
        <item m="1" x="1421"/>
        <item m="1" x="1285"/>
        <item x="1205"/>
        <item m="1" x="1303"/>
        <item x="498"/>
        <item x="1209"/>
        <item x="739"/>
        <item x="1210"/>
        <item x="1211"/>
        <item m="1" x="1277"/>
        <item m="1" x="1440"/>
        <item m="1" x="1326"/>
        <item m="1" x="1384"/>
        <item x="1015"/>
        <item m="1" x="1275"/>
        <item m="1" x="1473"/>
        <item x="1213"/>
        <item x="1214"/>
        <item x="1215"/>
        <item x="1216"/>
        <item x="1217"/>
        <item x="1218"/>
        <item m="1" x="1271"/>
        <item m="1" x="1390"/>
        <item m="1" x="1306"/>
        <item m="1" x="1274"/>
        <item m="1" x="1379"/>
        <item m="1" x="1382"/>
        <item m="1" x="1442"/>
        <item m="1" x="1476"/>
        <item m="1" x="1418"/>
        <item m="1" x="1268"/>
        <item m="1" x="1292"/>
        <item m="1" x="1392"/>
        <item m="1" x="1408"/>
        <item m="1" x="1308"/>
        <item m="1" x="1433"/>
        <item m="1" x="1312"/>
        <item x="1219"/>
        <item m="1" x="1409"/>
        <item x="1221"/>
        <item x="1222"/>
        <item m="1" x="1508"/>
        <item x="1224"/>
        <item x="1225"/>
        <item x="1226"/>
        <item m="1" x="1369"/>
        <item m="1" x="1279"/>
        <item x="652"/>
        <item x="793"/>
        <item x="807"/>
        <item x="808"/>
        <item m="1" x="1344"/>
        <item m="1" x="1488"/>
        <item x="865"/>
        <item x="925"/>
        <item m="1" x="1471"/>
        <item m="1" x="1456"/>
        <item m="1" x="1338"/>
        <item m="1" x="1449"/>
        <item m="1" x="1334"/>
        <item m="1" x="1445"/>
        <item m="1" x="1447"/>
        <item m="1" x="1428"/>
        <item m="1" x="1444"/>
        <item m="1" x="1359"/>
        <item m="1" x="1411"/>
        <item m="1" x="1318"/>
        <item x="1047"/>
        <item m="1" x="1286"/>
        <item m="1" x="1448"/>
        <item m="1" x="1346"/>
        <item m="1" x="1422"/>
        <item m="1" x="1510"/>
        <item m="1" x="1457"/>
        <item m="1" x="1300"/>
        <item m="1" x="1465"/>
        <item m="1" x="1272"/>
        <item m="1" x="1371"/>
        <item m="1" x="1389"/>
        <item m="1" x="1372"/>
        <item m="1" x="1357"/>
        <item m="1" x="1487"/>
        <item m="1" x="1446"/>
        <item m="1" x="1481"/>
        <item m="1" x="1349"/>
        <item m="1" x="1480"/>
        <item m="1" x="1431"/>
        <item x="1181"/>
        <item m="1" x="1323"/>
        <item m="1" x="1291"/>
        <item m="1" x="1278"/>
        <item m="1" x="1287"/>
        <item m="1" x="1298"/>
        <item m="1" x="1305"/>
        <item m="1" x="1321"/>
        <item m="1" x="1327"/>
        <item m="1" x="1341"/>
        <item x="864"/>
        <item x="879"/>
        <item m="1" x="1504"/>
        <item m="1" x="1478"/>
        <item x="1223"/>
        <item m="1" x="1430"/>
        <item x="1227"/>
        <item x="1228"/>
        <item x="737"/>
        <item x="1230"/>
        <item x="1231"/>
        <item x="1232"/>
        <item x="1233"/>
        <item x="1234"/>
        <item x="1183"/>
        <item m="1" x="1281"/>
        <item m="1" x="1356"/>
        <item m="1" x="1459"/>
        <item m="1" x="1492"/>
        <item m="1" x="1419"/>
        <item x="1236"/>
        <item m="1" x="1405"/>
        <item m="1" x="1443"/>
        <item x="1237"/>
        <item x="1152"/>
        <item x="1206"/>
        <item x="354"/>
        <item x="1162"/>
        <item x="1200"/>
        <item x="1220"/>
        <item x="1044"/>
        <item x="1045"/>
        <item x="1238"/>
        <item m="1" x="1500"/>
        <item x="1240"/>
        <item x="15"/>
        <item x="398"/>
        <item x="607"/>
        <item x="608"/>
        <item x="610"/>
        <item x="642"/>
        <item x="646"/>
        <item x="699"/>
        <item x="784"/>
        <item x="882"/>
        <item x="972"/>
        <item x="1062"/>
        <item x="1102"/>
        <item x="1159"/>
        <item x="1212"/>
        <item x="1244"/>
        <item x="1235"/>
        <item m="1" x="1368"/>
        <item x="1241"/>
        <item m="1" x="1401"/>
        <item m="1" x="1293"/>
        <item x="1146"/>
        <item x="1243"/>
        <item m="1" x="1398"/>
        <item x="1247"/>
        <item x="853"/>
        <item x="1135"/>
        <item x="1229"/>
        <item m="1" x="1410"/>
        <item m="1" x="1455"/>
        <item x="1249"/>
        <item x="727"/>
        <item x="920"/>
        <item x="1239"/>
        <item x="1248"/>
        <item x="1251"/>
        <item x="1197"/>
        <item x="1242"/>
        <item m="1" x="1324"/>
        <item x="1253"/>
        <item x="1175"/>
        <item x="1245"/>
        <item x="1246"/>
        <item x="1252"/>
        <item x="1254"/>
        <item x="1255"/>
        <item x="1256"/>
        <item x="1257"/>
        <item x="1258"/>
        <item x="1259"/>
        <item x="1164"/>
        <item x="1199"/>
        <item x="1250"/>
        <item x="1260"/>
        <item x="1261"/>
        <item x="1262"/>
        <item x="1263"/>
        <item x="1264"/>
        <item x="1265"/>
        <item x="1266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sortType="ascending" defaultSubtotal="0">
      <items count="715">
        <item x="244"/>
        <item x="87"/>
        <item x="91"/>
        <item x="82"/>
        <item x="77"/>
        <item x="92"/>
        <item x="11"/>
        <item x="80"/>
        <item x="81"/>
        <item x="27"/>
        <item x="60"/>
        <item x="75"/>
        <item x="1"/>
        <item x="79"/>
        <item x="78"/>
        <item x="85"/>
        <item x="9"/>
        <item x="35"/>
        <item x="288"/>
        <item x="293"/>
        <item x="8"/>
        <item x="37"/>
        <item x="59"/>
        <item x="20"/>
        <item x="83"/>
        <item x="2"/>
        <item x="96"/>
        <item x="15"/>
        <item x="76"/>
        <item x="10"/>
        <item x="101"/>
        <item x="103"/>
        <item x="102"/>
        <item x="105"/>
        <item x="31"/>
        <item x="118"/>
        <item x="17"/>
        <item x="104"/>
        <item x="19"/>
        <item x="30"/>
        <item x="28"/>
        <item x="156"/>
        <item x="32"/>
        <item x="94"/>
        <item x="25"/>
        <item x="33"/>
        <item x="34"/>
        <item x="158"/>
        <item x="61"/>
        <item x="36"/>
        <item x="124"/>
        <item x="66"/>
        <item x="95"/>
        <item x="213"/>
        <item x="161"/>
        <item x="43"/>
        <item x="137"/>
        <item x="40"/>
        <item x="21"/>
        <item x="97"/>
        <item x="93"/>
        <item x="0"/>
        <item x="133"/>
        <item x="3"/>
        <item x="38"/>
        <item x="62"/>
        <item x="41"/>
        <item x="196"/>
        <item x="44"/>
        <item x="51"/>
        <item x="46"/>
        <item x="74"/>
        <item x="86"/>
        <item x="179"/>
        <item x="169"/>
        <item x="235"/>
        <item x="99"/>
        <item x="48"/>
        <item x="53"/>
        <item x="39"/>
        <item x="22"/>
        <item x="56"/>
        <item x="54"/>
        <item x="170"/>
        <item x="57"/>
        <item x="58"/>
        <item x="204"/>
        <item x="50"/>
        <item x="148"/>
        <item x="313"/>
        <item x="45"/>
        <item x="123"/>
        <item x="49"/>
        <item x="120"/>
        <item x="71"/>
        <item x="121"/>
        <item x="73"/>
        <item x="194"/>
        <item x="138"/>
        <item x="112"/>
        <item x="115"/>
        <item x="160"/>
        <item x="110"/>
        <item x="67"/>
        <item x="157"/>
        <item x="113"/>
        <item x="219"/>
        <item x="159"/>
        <item x="52"/>
        <item x="42"/>
        <item x="127"/>
        <item x="68"/>
        <item x="198"/>
        <item x="136"/>
        <item x="111"/>
        <item x="211"/>
        <item x="5"/>
        <item x="4"/>
        <item x="335"/>
        <item x="139"/>
        <item x="132"/>
        <item x="114"/>
        <item x="117"/>
        <item x="155"/>
        <item x="243"/>
        <item x="55"/>
        <item x="69"/>
        <item x="106"/>
        <item x="154"/>
        <item x="7"/>
        <item x="100"/>
        <item x="98"/>
        <item x="122"/>
        <item x="134"/>
        <item x="12"/>
        <item x="119"/>
        <item x="143"/>
        <item x="130"/>
        <item x="303"/>
        <item x="63"/>
        <item x="72"/>
        <item x="176"/>
        <item x="351"/>
        <item x="16"/>
        <item x="125"/>
        <item x="64"/>
        <item x="141"/>
        <item x="89"/>
        <item x="135"/>
        <item x="185"/>
        <item x="142"/>
        <item x="128"/>
        <item x="246"/>
        <item x="250"/>
        <item x="481"/>
        <item x="116"/>
        <item x="189"/>
        <item x="90"/>
        <item x="202"/>
        <item x="131"/>
        <item x="88"/>
        <item x="206"/>
        <item x="65"/>
        <item x="147"/>
        <item x="167"/>
        <item x="47"/>
        <item x="192"/>
        <item x="164"/>
        <item x="146"/>
        <item x="299"/>
        <item x="322"/>
        <item x="371"/>
        <item x="162"/>
        <item x="26"/>
        <item x="129"/>
        <item x="372"/>
        <item x="144"/>
        <item x="152"/>
        <item x="314"/>
        <item x="245"/>
        <item x="182"/>
        <item x="203"/>
        <item x="145"/>
        <item x="126"/>
        <item x="109"/>
        <item x="377"/>
        <item x="281"/>
        <item x="153"/>
        <item x="187"/>
        <item x="181"/>
        <item x="107"/>
        <item x="193"/>
        <item x="175"/>
        <item x="201"/>
        <item x="221"/>
        <item x="266"/>
        <item x="180"/>
        <item x="140"/>
        <item x="84"/>
        <item x="231"/>
        <item x="312"/>
        <item x="184"/>
        <item x="149"/>
        <item x="207"/>
        <item x="177"/>
        <item x="451"/>
        <item x="183"/>
        <item x="171"/>
        <item x="29"/>
        <item x="242"/>
        <item x="251"/>
        <item x="151"/>
        <item x="163"/>
        <item x="301"/>
        <item x="230"/>
        <item x="229"/>
        <item x="282"/>
        <item x="191"/>
        <item x="292"/>
        <item x="172"/>
        <item x="205"/>
        <item x="232"/>
        <item x="373"/>
        <item x="218"/>
        <item x="285"/>
        <item x="188"/>
        <item x="422"/>
        <item x="268"/>
        <item x="178"/>
        <item x="224"/>
        <item x="200"/>
        <item x="215"/>
        <item x="173"/>
        <item x="302"/>
        <item x="264"/>
        <item x="222"/>
        <item x="265"/>
        <item x="257"/>
        <item x="252"/>
        <item x="376"/>
        <item x="237"/>
        <item x="247"/>
        <item x="236"/>
        <item x="195"/>
        <item x="317"/>
        <item x="305"/>
        <item x="190"/>
        <item x="228"/>
        <item x="421"/>
        <item x="239"/>
        <item x="338"/>
        <item x="216"/>
        <item x="241"/>
        <item x="212"/>
        <item x="174"/>
        <item x="248"/>
        <item x="296"/>
        <item x="249"/>
        <item x="227"/>
        <item x="225"/>
        <item x="214"/>
        <item x="309"/>
        <item x="234"/>
        <item x="261"/>
        <item x="238"/>
        <item x="347"/>
        <item x="108"/>
        <item x="327"/>
        <item x="418"/>
        <item x="307"/>
        <item x="23"/>
        <item x="240"/>
        <item x="253"/>
        <item x="339"/>
        <item x="323"/>
        <item x="336"/>
        <item x="419"/>
        <item x="428"/>
        <item x="289"/>
        <item x="345"/>
        <item x="346"/>
        <item x="263"/>
        <item x="197"/>
        <item x="70"/>
        <item x="294"/>
        <item x="420"/>
        <item x="306"/>
        <item x="275"/>
        <item x="272"/>
        <item x="328"/>
        <item x="300"/>
        <item x="308"/>
        <item x="461"/>
        <item x="330"/>
        <item x="223"/>
        <item x="277"/>
        <item x="417"/>
        <item x="341"/>
        <item x="208"/>
        <item x="630"/>
        <item x="295"/>
        <item x="310"/>
        <item x="390"/>
        <item x="271"/>
        <item x="311"/>
        <item x="280"/>
        <item x="254"/>
        <item x="334"/>
        <item x="492"/>
        <item x="440"/>
        <item x="260"/>
        <item x="18"/>
        <item x="318"/>
        <item x="342"/>
        <item x="316"/>
        <item x="273"/>
        <item x="385"/>
        <item x="256"/>
        <item x="348"/>
        <item x="259"/>
        <item x="495"/>
        <item x="331"/>
        <item x="340"/>
        <item x="298"/>
        <item x="255"/>
        <item x="416"/>
        <item x="233"/>
        <item x="447"/>
        <item x="337"/>
        <item x="324"/>
        <item x="367"/>
        <item x="350"/>
        <item x="286"/>
        <item x="404"/>
        <item x="320"/>
        <item x="368"/>
        <item x="349"/>
        <item x="321"/>
        <item x="450"/>
        <item x="343"/>
        <item x="344"/>
        <item x="384"/>
        <item x="378"/>
        <item x="24"/>
        <item x="326"/>
        <item x="283"/>
        <item x="270"/>
        <item x="381"/>
        <item x="150"/>
        <item x="258"/>
        <item x="220"/>
        <item x="426"/>
        <item x="400"/>
        <item x="374"/>
        <item x="425"/>
        <item x="291"/>
        <item x="356"/>
        <item x="403"/>
        <item x="369"/>
        <item x="427"/>
        <item x="395"/>
        <item x="269"/>
        <item x="489"/>
        <item x="357"/>
        <item x="393"/>
        <item x="434"/>
        <item x="284"/>
        <item x="493"/>
        <item x="435"/>
        <item x="475"/>
        <item x="262"/>
        <item x="436"/>
        <item x="394"/>
        <item x="438"/>
        <item x="494"/>
        <item x="290"/>
        <item x="496"/>
        <item x="287"/>
        <item x="362"/>
        <item x="333"/>
        <item x="387"/>
        <item x="354"/>
        <item x="329"/>
        <item x="389"/>
        <item x="366"/>
        <item x="396"/>
        <item x="405"/>
        <item x="454"/>
        <item x="456"/>
        <item x="304"/>
        <item x="490"/>
        <item x="433"/>
        <item m="1" x="682"/>
        <item x="431"/>
        <item x="402"/>
        <item x="388"/>
        <item x="408"/>
        <item x="480"/>
        <item x="361"/>
        <item x="429"/>
        <item x="392"/>
        <item x="407"/>
        <item x="411"/>
        <item x="437"/>
        <item x="497"/>
        <item x="591"/>
        <item x="370"/>
        <item x="166"/>
        <item x="412"/>
        <item x="397"/>
        <item x="432"/>
        <item x="444"/>
        <item x="491"/>
        <item x="297"/>
        <item x="448"/>
        <item x="487"/>
        <item x="380"/>
        <item x="453"/>
        <item x="465"/>
        <item x="445"/>
        <item x="503"/>
        <item x="414"/>
        <item x="502"/>
        <item x="375"/>
        <item x="469"/>
        <item x="457"/>
        <item x="423"/>
        <item x="353"/>
        <item x="359"/>
        <item x="506"/>
        <item x="508"/>
        <item x="409"/>
        <item x="406"/>
        <item x="391"/>
        <item x="278"/>
        <item x="517"/>
        <item x="511"/>
        <item x="315"/>
        <item m="1" x="672"/>
        <item m="1" x="703"/>
        <item x="513"/>
        <item m="1" x="678"/>
        <item x="452"/>
        <item x="365"/>
        <item x="430"/>
        <item x="482"/>
        <item x="364"/>
        <item x="424"/>
        <item x="504"/>
        <item x="589"/>
        <item x="379"/>
        <item m="1" x="679"/>
        <item x="446"/>
        <item x="410"/>
        <item m="1" x="708"/>
        <item x="398"/>
        <item x="462"/>
        <item x="516"/>
        <item x="476"/>
        <item x="488"/>
        <item x="607"/>
        <item m="1" x="690"/>
        <item x="442"/>
        <item x="467"/>
        <item x="165"/>
        <item x="606"/>
        <item x="355"/>
        <item x="358"/>
        <item x="274"/>
        <item x="512"/>
        <item x="468"/>
        <item x="382"/>
        <item x="459"/>
        <item x="319"/>
        <item x="470"/>
        <item x="199"/>
        <item x="363"/>
        <item x="514"/>
        <item x="383"/>
        <item x="541"/>
        <item x="209"/>
        <item x="474"/>
        <item x="386"/>
        <item x="439"/>
        <item x="560"/>
        <item x="186"/>
        <item x="519"/>
        <item x="471"/>
        <item x="210"/>
        <item x="509"/>
        <item x="533"/>
        <item x="13"/>
        <item x="505"/>
        <item x="472"/>
        <item x="485"/>
        <item x="279"/>
        <item x="449"/>
        <item x="556"/>
        <item x="561"/>
        <item x="546"/>
        <item x="464"/>
        <item x="640"/>
        <item m="1" x="711"/>
        <item x="14"/>
        <item x="593"/>
        <item m="1" x="677"/>
        <item x="401"/>
        <item x="441"/>
        <item x="576"/>
        <item x="527"/>
        <item x="226"/>
        <item x="548"/>
        <item x="352"/>
        <item x="530"/>
        <item x="460"/>
        <item x="477"/>
        <item x="415"/>
        <item x="515"/>
        <item x="168"/>
        <item x="523"/>
        <item x="466"/>
        <item x="486"/>
        <item x="524"/>
        <item x="535"/>
        <item x="536"/>
        <item x="558"/>
        <item x="594"/>
        <item x="483"/>
        <item x="552"/>
        <item x="484"/>
        <item x="528"/>
        <item x="551"/>
        <item x="360"/>
        <item x="553"/>
        <item x="592"/>
        <item x="649"/>
        <item x="479"/>
        <item x="549"/>
        <item x="458"/>
        <item x="443"/>
        <item x="583"/>
        <item x="547"/>
        <item x="478"/>
        <item x="563"/>
        <item x="564"/>
        <item x="562"/>
        <item x="585"/>
        <item x="463"/>
        <item x="599"/>
        <item x="598"/>
        <item x="507"/>
        <item x="604"/>
        <item x="276"/>
        <item x="555"/>
        <item x="582"/>
        <item x="596"/>
        <item x="522"/>
        <item x="578"/>
        <item m="1" x="694"/>
        <item x="580"/>
        <item x="554"/>
        <item x="603"/>
        <item x="531"/>
        <item x="501"/>
        <item m="1" x="712"/>
        <item x="521"/>
        <item x="510"/>
        <item m="1" x="681"/>
        <item x="595"/>
        <item x="567"/>
        <item x="608"/>
        <item m="1" x="709"/>
        <item x="590"/>
        <item x="621"/>
        <item m="1" x="707"/>
        <item x="529"/>
        <item x="473"/>
        <item x="622"/>
        <item x="544"/>
        <item m="1" x="684"/>
        <item m="1" x="710"/>
        <item m="1" x="686"/>
        <item x="537"/>
        <item x="538"/>
        <item x="557"/>
        <item m="1" x="666"/>
        <item m="1" x="667"/>
        <item m="1" x="696"/>
        <item m="1" x="697"/>
        <item m="1" x="691"/>
        <item x="629"/>
        <item x="577"/>
        <item m="1" x="674"/>
        <item x="570"/>
        <item x="532"/>
        <item m="1" x="695"/>
        <item m="1" x="669"/>
        <item x="625"/>
        <item x="217"/>
        <item x="623"/>
        <item m="1" x="702"/>
        <item m="1" x="692"/>
        <item x="664"/>
        <item m="1" x="668"/>
        <item x="610"/>
        <item m="1" x="698"/>
        <item m="1" x="676"/>
        <item x="636"/>
        <item x="601"/>
        <item m="1" x="693"/>
        <item x="550"/>
        <item m="1" x="671"/>
        <item m="1" x="699"/>
        <item m="1" x="701"/>
        <item x="616"/>
        <item x="600"/>
        <item x="605"/>
        <item m="1" x="675"/>
        <item x="518"/>
        <item x="540"/>
        <item m="1" x="704"/>
        <item m="1" x="706"/>
        <item m="1" x="685"/>
        <item x="584"/>
        <item x="565"/>
        <item x="572"/>
        <item x="525"/>
        <item x="646"/>
        <item m="1" x="680"/>
        <item x="534"/>
        <item m="1" x="705"/>
        <item x="588"/>
        <item x="663"/>
        <item x="559"/>
        <item m="1" x="683"/>
        <item x="648"/>
        <item m="1" x="688"/>
        <item x="332"/>
        <item m="1" x="713"/>
        <item m="1" x="687"/>
        <item x="325"/>
        <item x="571"/>
        <item x="499"/>
        <item x="498"/>
        <item x="665"/>
        <item x="620"/>
        <item x="641"/>
        <item m="1" x="714"/>
        <item x="643"/>
        <item x="543"/>
        <item x="637"/>
        <item x="619"/>
        <item x="647"/>
        <item x="618"/>
        <item m="1" x="689"/>
        <item x="520"/>
        <item x="267"/>
        <item x="642"/>
        <item x="500"/>
        <item x="581"/>
        <item x="631"/>
        <item x="638"/>
        <item x="653"/>
        <item x="568"/>
        <item x="399"/>
        <item x="628"/>
        <item x="609"/>
        <item x="575"/>
        <item m="1" x="670"/>
        <item x="587"/>
        <item x="602"/>
        <item x="644"/>
        <item x="413"/>
        <item x="545"/>
        <item x="579"/>
        <item x="597"/>
        <item x="611"/>
        <item x="627"/>
        <item m="1" x="673"/>
        <item x="617"/>
        <item m="1" x="700"/>
        <item x="632"/>
        <item x="626"/>
        <item x="639"/>
        <item x="539"/>
        <item x="569"/>
        <item x="635"/>
        <item x="526"/>
        <item x="612"/>
        <item x="614"/>
        <item x="645"/>
        <item x="659"/>
        <item x="586"/>
        <item x="573"/>
        <item x="566"/>
        <item x="455"/>
        <item x="574"/>
        <item x="661"/>
        <item x="654"/>
        <item x="660"/>
        <item x="633"/>
        <item x="542"/>
        <item x="655"/>
        <item x="656"/>
        <item x="651"/>
        <item x="662"/>
        <item x="652"/>
        <item x="613"/>
        <item x="634"/>
        <item x="650"/>
        <item x="615"/>
        <item x="624"/>
        <item x="657"/>
        <item x="658"/>
        <item x="6"/>
      </items>
    </pivotField>
    <pivotField axis="axisRow" compact="0" outline="0" multipleItemSelectionAllowed="1" showAll="0" defaultSubtotal="0">
      <items count="776">
        <item x="31"/>
        <item x="5"/>
        <item x="55"/>
        <item x="44"/>
        <item x="224"/>
        <item x="442"/>
        <item x="326"/>
        <item x="174"/>
        <item x="459"/>
        <item x="382"/>
        <item x="231"/>
        <item x="441"/>
        <item x="436"/>
        <item x="440"/>
        <item x="257"/>
        <item x="213"/>
        <item x="256"/>
        <item x="266"/>
        <item x="437"/>
        <item x="279"/>
        <item x="392"/>
        <item x="438"/>
        <item x="250"/>
        <item x="157"/>
        <item x="439"/>
        <item x="207"/>
        <item x="397"/>
        <item x="185"/>
        <item x="343"/>
        <item x="234"/>
        <item x="364"/>
        <item x="348"/>
        <item x="280"/>
        <item x="305"/>
        <item x="292"/>
        <item x="359"/>
        <item x="291"/>
        <item x="387"/>
        <item x="411"/>
        <item x="289"/>
        <item x="309"/>
        <item x="421"/>
        <item x="330"/>
        <item x="295"/>
        <item x="272"/>
        <item x="449"/>
        <item x="507"/>
        <item x="278"/>
        <item x="341"/>
        <item x="360"/>
        <item x="520"/>
        <item x="290"/>
        <item x="403"/>
        <item x="274"/>
        <item x="367"/>
        <item x="72"/>
        <item x="349"/>
        <item x="149"/>
        <item x="273"/>
        <item x="434"/>
        <item x="503"/>
        <item x="406"/>
        <item x="338"/>
        <item x="368"/>
        <item x="302"/>
        <item x="335"/>
        <item x="385"/>
        <item x="471"/>
        <item x="318"/>
        <item x="443"/>
        <item x="298"/>
        <item x="400"/>
        <item x="375"/>
        <item x="236"/>
        <item x="447"/>
        <item m="1" x="761"/>
        <item x="446"/>
        <item x="448"/>
        <item x="413"/>
        <item x="276"/>
        <item x="456"/>
        <item x="344"/>
        <item m="1" x="768"/>
        <item x="282"/>
        <item m="1" x="715"/>
        <item m="1" x="728"/>
        <item m="1" x="677"/>
        <item m="1" x="730"/>
        <item m="1" x="680"/>
        <item m="1" x="734"/>
        <item x="510"/>
        <item m="1" x="686"/>
        <item m="1" x="687"/>
        <item x="409"/>
        <item m="1" x="681"/>
        <item m="1" x="684"/>
        <item m="1" x="700"/>
        <item m="1" x="752"/>
        <item x="287"/>
        <item m="1" x="691"/>
        <item m="1" x="693"/>
        <item m="1" x="703"/>
        <item x="347"/>
        <item x="340"/>
        <item x="346"/>
        <item x="426"/>
        <item m="1" x="699"/>
        <item m="1" x="754"/>
        <item x="407"/>
        <item m="1" x="743"/>
        <item m="1" x="706"/>
        <item x="505"/>
        <item m="1" x="760"/>
        <item x="500"/>
        <item x="377"/>
        <item x="494"/>
        <item m="1" x="772"/>
        <item m="1" x="723"/>
        <item x="306"/>
        <item x="469"/>
        <item m="1" x="762"/>
        <item m="1" x="726"/>
        <item x="405"/>
        <item x="538"/>
        <item m="1" x="718"/>
        <item x="419"/>
        <item x="513"/>
        <item m="1" x="678"/>
        <item x="483"/>
        <item x="258"/>
        <item x="465"/>
        <item x="217"/>
        <item x="351"/>
        <item x="202"/>
        <item x="226"/>
        <item x="525"/>
        <item x="549"/>
        <item x="294"/>
        <item x="563"/>
        <item x="529"/>
        <item x="15"/>
        <item x="495"/>
        <item x="379"/>
        <item x="398"/>
        <item x="488"/>
        <item x="477"/>
        <item x="464"/>
        <item x="584"/>
        <item x="577"/>
        <item x="462"/>
        <item x="498"/>
        <item x="455"/>
        <item x="363"/>
        <item x="541"/>
        <item x="350"/>
        <item x="532"/>
        <item x="551"/>
        <item x="496"/>
        <item x="497"/>
        <item x="285"/>
        <item x="610"/>
        <item x="555"/>
        <item m="1" x="735"/>
        <item m="1" x="712"/>
        <item x="516"/>
        <item x="6"/>
        <item x="127"/>
        <item x="94"/>
        <item x="172"/>
        <item x="253"/>
        <item x="28"/>
        <item x="259"/>
        <item x="260"/>
        <item x="261"/>
        <item x="262"/>
        <item x="210"/>
        <item x="263"/>
        <item x="107"/>
        <item x="329"/>
        <item x="313"/>
        <item x="395"/>
        <item x="478"/>
        <item x="485"/>
        <item x="90"/>
        <item x="39"/>
        <item x="370"/>
        <item x="22"/>
        <item x="122"/>
        <item x="232"/>
        <item x="543"/>
        <item x="0"/>
        <item x="1"/>
        <item x="2"/>
        <item x="3"/>
        <item x="4"/>
        <item x="8"/>
        <item x="9"/>
        <item x="10"/>
        <item x="11"/>
        <item x="12"/>
        <item x="13"/>
        <item x="16"/>
        <item x="17"/>
        <item x="19"/>
        <item x="21"/>
        <item x="24"/>
        <item x="25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7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05"/>
        <item x="129"/>
        <item x="178"/>
        <item x="180"/>
        <item x="181"/>
        <item x="182"/>
        <item x="184"/>
        <item x="186"/>
        <item x="187"/>
        <item x="188"/>
        <item x="190"/>
        <item x="191"/>
        <item x="192"/>
        <item x="194"/>
        <item x="195"/>
        <item x="196"/>
        <item x="197"/>
        <item x="198"/>
        <item x="199"/>
        <item x="183"/>
        <item x="200"/>
        <item x="201"/>
        <item x="203"/>
        <item x="205"/>
        <item x="206"/>
        <item x="208"/>
        <item x="209"/>
        <item x="211"/>
        <item x="212"/>
        <item x="214"/>
        <item x="216"/>
        <item x="108"/>
        <item x="218"/>
        <item x="219"/>
        <item x="220"/>
        <item x="221"/>
        <item x="222"/>
        <item x="223"/>
        <item x="156"/>
        <item x="227"/>
        <item x="228"/>
        <item x="229"/>
        <item x="230"/>
        <item x="235"/>
        <item x="237"/>
        <item x="238"/>
        <item x="239"/>
        <item x="240"/>
        <item x="242"/>
        <item x="243"/>
        <item x="244"/>
        <item x="245"/>
        <item x="246"/>
        <item x="247"/>
        <item x="249"/>
        <item x="251"/>
        <item x="254"/>
        <item x="264"/>
        <item x="265"/>
        <item x="267"/>
        <item x="268"/>
        <item x="269"/>
        <item x="270"/>
        <item x="271"/>
        <item x="277"/>
        <item x="281"/>
        <item x="283"/>
        <item x="284"/>
        <item x="286"/>
        <item x="296"/>
        <item x="297"/>
        <item x="299"/>
        <item x="301"/>
        <item x="304"/>
        <item x="307"/>
        <item x="308"/>
        <item x="312"/>
        <item x="314"/>
        <item x="316"/>
        <item x="317"/>
        <item x="319"/>
        <item x="321"/>
        <item x="322"/>
        <item x="323"/>
        <item x="324"/>
        <item x="327"/>
        <item x="328"/>
        <item x="331"/>
        <item x="332"/>
        <item x="333"/>
        <item x="342"/>
        <item x="353"/>
        <item x="358"/>
        <item x="362"/>
        <item x="365"/>
        <item x="369"/>
        <item x="389"/>
        <item x="391"/>
        <item x="394"/>
        <item x="396"/>
        <item x="423"/>
        <item x="472"/>
        <item x="559"/>
        <item x="189"/>
        <item x="193"/>
        <item x="204"/>
        <item x="215"/>
        <item x="255"/>
        <item x="310"/>
        <item x="337"/>
        <item x="356"/>
        <item x="444"/>
        <item x="482"/>
        <item x="501"/>
        <item x="524"/>
        <item x="7"/>
        <item m="1" x="756"/>
        <item x="315"/>
        <item x="334"/>
        <item x="425"/>
        <item x="450"/>
        <item m="1" x="757"/>
        <item x="20"/>
        <item x="23"/>
        <item x="30"/>
        <item x="161"/>
        <item x="252"/>
        <item x="275"/>
        <item x="325"/>
        <item x="390"/>
        <item x="432"/>
        <item x="452"/>
        <item m="1" x="770"/>
        <item x="470"/>
        <item m="1" x="765"/>
        <item m="1" x="694"/>
        <item x="14"/>
        <item m="1" x="751"/>
        <item x="561"/>
        <item m="1" x="720"/>
        <item x="640"/>
        <item x="573"/>
        <item x="18"/>
        <item x="415"/>
        <item x="300"/>
        <item x="241"/>
        <item x="506"/>
        <item x="508"/>
        <item x="576"/>
        <item x="578"/>
        <item x="614"/>
        <item m="1" x="766"/>
        <item x="248"/>
        <item x="26"/>
        <item x="572"/>
        <item x="416"/>
        <item x="288"/>
        <item x="596"/>
        <item x="612"/>
        <item m="1" x="709"/>
        <item x="467"/>
        <item x="424"/>
        <item x="352"/>
        <item x="435"/>
        <item m="1" x="739"/>
        <item x="361"/>
        <item m="1" x="679"/>
        <item x="512"/>
        <item x="511"/>
        <item x="574"/>
        <item x="509"/>
        <item x="399"/>
        <item m="1" x="707"/>
        <item x="490"/>
        <item m="1" x="721"/>
        <item x="460"/>
        <item x="491"/>
        <item x="179"/>
        <item m="1" x="755"/>
        <item x="386"/>
        <item x="492"/>
        <item x="311"/>
        <item x="466"/>
        <item m="1" x="722"/>
        <item x="504"/>
        <item x="514"/>
        <item m="1" x="708"/>
        <item m="1" x="692"/>
        <item x="648"/>
        <item x="617"/>
        <item x="579"/>
        <item m="1" x="736"/>
        <item x="585"/>
        <item m="1" x="689"/>
        <item m="1" x="767"/>
        <item x="355"/>
        <item x="619"/>
        <item x="560"/>
        <item x="303"/>
        <item m="1" x="675"/>
        <item x="570"/>
        <item x="522"/>
        <item x="544"/>
        <item m="1" x="682"/>
        <item x="580"/>
        <item x="592"/>
        <item x="408"/>
        <item x="374"/>
        <item x="575"/>
        <item m="1" x="759"/>
        <item x="586"/>
        <item m="1" x="748"/>
        <item x="378"/>
        <item x="366"/>
        <item x="539"/>
        <item x="569"/>
        <item x="565"/>
        <item m="1" x="750"/>
        <item x="528"/>
        <item x="336"/>
        <item m="1" x="747"/>
        <item m="1" x="711"/>
        <item x="433"/>
        <item x="475"/>
        <item m="1" x="676"/>
        <item x="553"/>
        <item m="1" x="741"/>
        <item x="587"/>
        <item x="588"/>
        <item x="589"/>
        <item x="590"/>
        <item x="357"/>
        <item m="1" x="673"/>
        <item x="542"/>
        <item x="552"/>
        <item x="571"/>
        <item x="404"/>
        <item x="597"/>
        <item m="1" x="698"/>
        <item m="1" x="771"/>
        <item x="457"/>
        <item m="1" x="773"/>
        <item x="493"/>
        <item x="523"/>
        <item x="601"/>
        <item x="476"/>
        <item m="1" x="745"/>
        <item x="564"/>
        <item x="602"/>
        <item x="481"/>
        <item x="373"/>
        <item x="380"/>
        <item x="393"/>
        <item x="599"/>
        <item m="1" x="697"/>
        <item m="1" x="738"/>
        <item m="1" x="685"/>
        <item m="1" x="774"/>
        <item x="417"/>
        <item x="527"/>
        <item m="1" x="732"/>
        <item x="537"/>
        <item x="540"/>
        <item x="644"/>
        <item x="608"/>
        <item x="606"/>
        <item x="410"/>
        <item x="548"/>
        <item x="533"/>
        <item m="1" x="717"/>
        <item x="547"/>
        <item x="594"/>
        <item m="1" x="702"/>
        <item x="613"/>
        <item m="1" x="695"/>
        <item m="1" x="758"/>
        <item x="526"/>
        <item m="1" x="719"/>
        <item x="345"/>
        <item m="1" x="731"/>
        <item x="536"/>
        <item x="581"/>
        <item x="429"/>
        <item x="605"/>
        <item m="1" x="704"/>
        <item m="1" x="740"/>
        <item x="384"/>
        <item m="1" x="763"/>
        <item m="1" x="764"/>
        <item x="600"/>
        <item m="1" x="716"/>
        <item x="372"/>
        <item x="427"/>
        <item m="1" x="714"/>
        <item x="609"/>
        <item x="595"/>
        <item x="354"/>
        <item x="479"/>
        <item x="545"/>
        <item m="1" x="749"/>
        <item x="604"/>
        <item x="621"/>
        <item x="622"/>
        <item x="623"/>
        <item x="624"/>
        <item x="625"/>
        <item x="626"/>
        <item x="627"/>
        <item x="629"/>
        <item x="177"/>
        <item x="502"/>
        <item x="376"/>
        <item x="388"/>
        <item x="418"/>
        <item x="430"/>
        <item m="1" x="674"/>
        <item x="454"/>
        <item x="458"/>
        <item x="463"/>
        <item x="554"/>
        <item x="618"/>
        <item m="1" x="727"/>
        <item x="630"/>
        <item x="632"/>
        <item m="1" x="737"/>
        <item x="484"/>
        <item x="515"/>
        <item x="567"/>
        <item m="1" x="696"/>
        <item x="401"/>
        <item x="468"/>
        <item x="402"/>
        <item m="1" x="683"/>
        <item x="474"/>
        <item x="519"/>
        <item m="1" x="688"/>
        <item x="558"/>
        <item m="1" x="713"/>
        <item x="582"/>
        <item m="1" x="746"/>
        <item x="633"/>
        <item x="643"/>
        <item x="635"/>
        <item x="636"/>
        <item x="637"/>
        <item x="638"/>
        <item x="639"/>
        <item x="546"/>
        <item x="628"/>
        <item m="1" x="775"/>
        <item x="641"/>
        <item x="431"/>
        <item x="591"/>
        <item x="593"/>
        <item x="642"/>
        <item x="381"/>
        <item x="489"/>
        <item x="530"/>
        <item m="1" x="769"/>
        <item x="616"/>
        <item m="1" x="701"/>
        <item m="1" x="742"/>
        <item x="556"/>
        <item x="233"/>
        <item x="371"/>
        <item x="631"/>
        <item m="1" x="710"/>
        <item x="225"/>
        <item x="412"/>
        <item x="486"/>
        <item x="517"/>
        <item x="521"/>
        <item m="1" x="753"/>
        <item x="535"/>
        <item x="566"/>
        <item x="651"/>
        <item m="1" x="724"/>
        <item x="620"/>
        <item m="1" x="705"/>
        <item x="645"/>
        <item m="1" x="733"/>
        <item x="647"/>
        <item x="293"/>
        <item x="428"/>
        <item x="499"/>
        <item x="562"/>
        <item x="568"/>
        <item m="1" x="725"/>
        <item x="598"/>
        <item m="1" x="744"/>
        <item x="649"/>
        <item x="615"/>
        <item x="650"/>
        <item x="652"/>
        <item x="383"/>
        <item x="453"/>
        <item x="480"/>
        <item x="534"/>
        <item x="550"/>
        <item x="557"/>
        <item x="611"/>
        <item x="654"/>
        <item m="1" x="690"/>
        <item x="422"/>
        <item x="461"/>
        <item x="518"/>
        <item x="603"/>
        <item x="646"/>
        <item x="656"/>
        <item x="320"/>
        <item x="583"/>
        <item x="657"/>
        <item x="445"/>
        <item x="451"/>
        <item x="655"/>
        <item x="658"/>
        <item x="659"/>
        <item x="339"/>
        <item x="414"/>
        <item x="420"/>
        <item x="607"/>
        <item m="1" x="729"/>
        <item x="653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473"/>
        <item x="487"/>
        <item x="531"/>
        <item x="634"/>
        <item x="671"/>
        <item x="67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Ext Remain" axis="axisRow" compact="0" outline="0" showAll="0">
      <items count="24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x="18"/>
        <item m="1" x="22"/>
        <item t="default"/>
      </items>
    </pivotField>
    <pivotField axis="axisRow" compact="0" outline="0" showAll="0" sortType="ascending" defaultSubtotal="0">
      <items count="9">
        <item x="0"/>
        <item sd="0" x="6"/>
        <item x="7"/>
        <item x="5"/>
        <item x="4"/>
        <item x="2"/>
        <item x="3"/>
        <item x="1"/>
        <item x="8"/>
      </items>
    </pivotField>
    <pivotField compact="0" outline="0" showAll="0"/>
  </pivotFields>
  <rowFields count="8">
    <field x="22"/>
    <field x="4"/>
    <field x="2"/>
    <field x="3"/>
    <field x="0"/>
    <field x="7"/>
    <field x="8"/>
    <field x="21"/>
  </rowFields>
  <rowItems count="4">
    <i>
      <x v="3"/>
      <x v="2"/>
      <x v="201"/>
      <x v="104"/>
      <x v="1233"/>
      <x v="398"/>
      <x v="140"/>
      <x v="1"/>
    </i>
    <i r="4">
      <x v="1234"/>
      <x v="398"/>
      <x v="140"/>
      <x v="1"/>
    </i>
    <i r="4">
      <x v="1235"/>
      <x v="398"/>
      <x v="140"/>
      <x v="1"/>
    </i>
    <i t="grand">
      <x/>
    </i>
  </rowItems>
  <colItems count="1">
    <i/>
  </colItems>
  <pageFields count="1">
    <pageField fld="1" hier="-1"/>
  </pageFields>
  <formats count="1454">
    <format dxfId="5184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140"/>
          </reference>
          <reference field="8" count="1" selected="0">
            <x v="2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183">
      <pivotArea dataOnly="0" labelOnly="1" outline="0" fieldPosition="0">
        <references count="5">
          <reference field="2" count="1" selected="0">
            <x v="167"/>
          </reference>
          <reference field="3" count="1" selected="0">
            <x v="106"/>
          </reference>
          <reference field="8" count="1" selected="0">
            <x v="2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182">
      <pivotArea dataOnly="0" labelOnly="1" outline="0" fieldPosition="0">
        <references count="5">
          <reference field="2" count="1" selected="0">
            <x v="24"/>
          </reference>
          <reference field="3" count="1" selected="0">
            <x v="359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5181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184"/>
          </reference>
          <reference field="8" count="1" selected="0">
            <x v="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80">
      <pivotArea dataOnly="0" labelOnly="1" outline="0" fieldPosition="0">
        <references count="5">
          <reference field="2" count="1" selected="0">
            <x v="134"/>
          </reference>
          <reference field="3" count="1" selected="0">
            <x v="263"/>
          </reference>
          <reference field="8" count="1" selected="0">
            <x v="24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5179">
      <pivotArea dataOnly="0" labelOnly="1" outline="0" fieldPosition="0">
        <references count="5">
          <reference field="2" count="1" selected="0">
            <x v="135"/>
          </reference>
          <reference field="3" count="1" selected="0">
            <x v="85"/>
          </reference>
          <reference field="8" count="1" selected="0">
            <x v="18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5178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64"/>
          </reference>
          <reference field="8" count="1" selected="0">
            <x v="12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7">
      <pivotArea dataOnly="0" labelOnly="1" outline="0" fieldPosition="0">
        <references count="5">
          <reference field="2" count="1" selected="0">
            <x v="139"/>
          </reference>
          <reference field="3" count="1" selected="0">
            <x v="40"/>
          </reference>
          <reference field="8" count="1" selected="0">
            <x v="2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6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15"/>
          </reference>
          <reference field="8" count="1" selected="0">
            <x v="2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5">
      <pivotArea dataOnly="0" labelOnly="1" outline="0" fieldPosition="0">
        <references count="5">
          <reference field="2" count="1" selected="0">
            <x v="208"/>
          </reference>
          <reference field="3" count="1" selected="0">
            <x v="407"/>
          </reference>
          <reference field="8" count="1" selected="0">
            <x v="14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4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13"/>
          </reference>
          <reference field="8" count="1" selected="0">
            <x v="14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3">
      <pivotArea dataOnly="0" labelOnly="1" outline="0" fieldPosition="0">
        <references count="5">
          <reference field="2" count="1" selected="0">
            <x v="269"/>
          </reference>
          <reference field="3" count="1" selected="0">
            <x v="380"/>
          </reference>
          <reference field="8" count="1" selected="0">
            <x v="5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2">
      <pivotArea dataOnly="0" labelOnly="1" outline="0" fieldPosition="0">
        <references count="5">
          <reference field="2" count="1" selected="0">
            <x v="271"/>
          </reference>
          <reference field="3" count="1" selected="0">
            <x v="238"/>
          </reference>
          <reference field="8" count="1" selected="0">
            <x v="7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5171">
      <pivotArea dataOnly="0" labelOnly="1" outline="0" fieldPosition="0">
        <references count="5">
          <reference field="2" count="1" selected="0">
            <x v="290"/>
          </reference>
          <reference field="3" count="1" selected="0">
            <x v="307"/>
          </reference>
          <reference field="8" count="1" selected="0">
            <x v="2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70">
      <pivotArea dataOnly="0" labelOnly="1" outline="0" fieldPosition="0">
        <references count="5">
          <reference field="2" count="1" selected="0">
            <x v="327"/>
          </reference>
          <reference field="3" count="1" selected="0">
            <x v="474"/>
          </reference>
          <reference field="8" count="1" selected="0">
            <x v="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69">
      <pivotArea dataOnly="0" labelOnly="1" outline="0" fieldPosition="0">
        <references count="5">
          <reference field="2" count="1" selected="0">
            <x v="328"/>
          </reference>
          <reference field="3" count="1" selected="0">
            <x v="374"/>
          </reference>
          <reference field="8" count="1" selected="0">
            <x v="1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68">
      <pivotArea dataOnly="0" labelOnly="1" outline="0" fieldPosition="0">
        <references count="5">
          <reference field="2" count="1" selected="0">
            <x v="330"/>
          </reference>
          <reference field="3" count="1" selected="0">
            <x v="276"/>
          </reference>
          <reference field="8" count="1" selected="0">
            <x v="1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67">
      <pivotArea dataOnly="0" labelOnly="1" outline="0" fieldPosition="0">
        <references count="5">
          <reference field="2" count="1" selected="0">
            <x v="333"/>
          </reference>
          <reference field="3" count="1" selected="0">
            <x v="397"/>
          </reference>
          <reference field="8" count="1" selected="0">
            <x v="15"/>
          </reference>
          <reference field="21" count="1">
            <x v="2"/>
          </reference>
          <reference field="22" count="1" selected="0">
            <x v="1"/>
          </reference>
        </references>
      </pivotArea>
    </format>
    <format dxfId="5166">
      <pivotArea dataOnly="0" labelOnly="1" outline="0" fieldPosition="0">
        <references count="5">
          <reference field="2" count="1" selected="0">
            <x v="334"/>
          </reference>
          <reference field="3" count="1" selected="0">
            <x v="349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65">
      <pivotArea dataOnly="0" labelOnly="1" outline="0" fieldPosition="0">
        <references count="5">
          <reference field="2" count="1" selected="0">
            <x v="405"/>
          </reference>
          <reference field="3" count="1" selected="0">
            <x v="203"/>
          </reference>
          <reference field="8" count="1" selected="0">
            <x v="8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5164">
      <pivotArea dataOnly="0" labelOnly="1" outline="0" fieldPosition="0">
        <references count="5">
          <reference field="2" count="1" selected="0">
            <x v="282"/>
          </reference>
          <reference field="3" count="1" selected="0">
            <x v="388"/>
          </reference>
          <reference field="8" count="1" selected="0">
            <x v="2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5163">
      <pivotArea dataOnly="0" labelOnly="1" outline="0" fieldPosition="0">
        <references count="5">
          <reference field="2" count="1" selected="0">
            <x v="323"/>
          </reference>
          <reference field="3" count="1" selected="0">
            <x v="433"/>
          </reference>
          <reference field="8" count="1" selected="0">
            <x v="22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5162">
      <pivotArea dataOnly="0" labelOnly="1" outline="0" fieldPosition="0">
        <references count="5">
          <reference field="2" count="1" selected="0">
            <x v="403"/>
          </reference>
          <reference field="3" count="1" selected="0">
            <x v="415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5161">
      <pivotArea dataOnly="0" labelOnly="1" outline="0" fieldPosition="0">
        <references count="5">
          <reference field="2" count="1" selected="0">
            <x v="97"/>
          </reference>
          <reference field="3" count="1" selected="0">
            <x v="20"/>
          </reference>
          <reference field="8" count="1" selected="0">
            <x v="1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5160">
      <pivotArea dataOnly="0" labelOnly="1" outline="0" fieldPosition="0">
        <references count="5">
          <reference field="2" count="1" selected="0">
            <x v="98"/>
          </reference>
          <reference field="3" count="1" selected="0">
            <x v="22"/>
          </reference>
          <reference field="8" count="1" selected="0">
            <x v="16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5159">
      <pivotArea dataOnly="0" labelOnly="1" outline="0" fieldPosition="0">
        <references count="5">
          <reference field="2" count="1" selected="0">
            <x v="351"/>
          </reference>
          <reference field="3" count="1" selected="0">
            <x v="334"/>
          </reference>
          <reference field="8" count="1" selected="0">
            <x v="10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5158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5157">
      <pivotArea dataOnly="0" labelOnly="1" outline="0" fieldPosition="0">
        <references count="5">
          <reference field="2" count="1" selected="0">
            <x v="124"/>
          </reference>
          <reference field="3" count="1" selected="0">
            <x v="152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5156">
      <pivotArea dataOnly="0" labelOnly="1" outline="0" fieldPosition="0">
        <references count="5">
          <reference field="2" count="1" selected="0">
            <x v="356"/>
          </reference>
          <reference field="3" count="1" selected="0">
            <x v="322"/>
          </reference>
          <reference field="8" count="1" selected="0">
            <x v="26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5155">
      <pivotArea dataOnly="0" labelOnly="1" outline="0" fieldPosition="0">
        <references count="5">
          <reference field="2" count="1" selected="0">
            <x v="160"/>
          </reference>
          <reference field="3" count="1" selected="0">
            <x v="312"/>
          </reference>
          <reference field="8" count="1" selected="0">
            <x v="14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5154">
      <pivotArea dataOnly="0" labelOnly="1" outline="0" fieldPosition="0">
        <references count="5">
          <reference field="2" count="1" selected="0">
            <x v="47"/>
          </reference>
          <reference field="3" count="1" selected="0">
            <x v="412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515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140"/>
          </reference>
          <reference field="8" count="1">
            <x v="27"/>
          </reference>
          <reference field="22" count="1" selected="0">
            <x v="0"/>
          </reference>
        </references>
      </pivotArea>
    </format>
    <format dxfId="5152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359"/>
          </reference>
          <reference field="8" count="1">
            <x v="25"/>
          </reference>
          <reference field="22" count="1" selected="0">
            <x v="1"/>
          </reference>
        </references>
      </pivotArea>
    </format>
    <format dxfId="5151">
      <pivotArea dataOnly="0" labelOnly="1" outline="0" fieldPosition="0">
        <references count="4">
          <reference field="2" count="1" selected="0">
            <x v="133"/>
          </reference>
          <reference field="3" count="1" selected="0">
            <x v="184"/>
          </reference>
          <reference field="8" count="1">
            <x v="21"/>
          </reference>
          <reference field="22" count="1" selected="0">
            <x v="1"/>
          </reference>
        </references>
      </pivotArea>
    </format>
    <format dxfId="5150">
      <pivotArea dataOnly="0" labelOnly="1" outline="0" fieldPosition="0">
        <references count="4">
          <reference field="2" count="1" selected="0">
            <x v="134"/>
          </reference>
          <reference field="3" count="1" selected="0">
            <x v="263"/>
          </reference>
          <reference field="8" count="1">
            <x v="24"/>
          </reference>
          <reference field="22" count="1" selected="0">
            <x v="1"/>
          </reference>
        </references>
      </pivotArea>
    </format>
    <format dxfId="5149">
      <pivotArea dataOnly="0" labelOnly="1" outline="0" fieldPosition="0">
        <references count="4">
          <reference field="2" count="1" selected="0">
            <x v="135"/>
          </reference>
          <reference field="3" count="1" selected="0">
            <x v="85"/>
          </reference>
          <reference field="8" count="1">
            <x v="18"/>
          </reference>
          <reference field="22" count="1" selected="0">
            <x v="1"/>
          </reference>
        </references>
      </pivotArea>
    </format>
    <format dxfId="5148">
      <pivotArea dataOnly="0" labelOnly="1" outline="0" fieldPosition="0">
        <references count="4">
          <reference field="2" count="1" selected="0">
            <x v="136"/>
          </reference>
          <reference field="3" count="1" selected="0">
            <x v="64"/>
          </reference>
          <reference field="8" count="1">
            <x v="12"/>
          </reference>
          <reference field="22" count="1" selected="0">
            <x v="1"/>
          </reference>
        </references>
      </pivotArea>
    </format>
    <format dxfId="5147">
      <pivotArea dataOnly="0" labelOnly="1" outline="0" fieldPosition="0">
        <references count="4">
          <reference field="2" count="1" selected="0">
            <x v="139"/>
          </reference>
          <reference field="3" count="1" selected="0">
            <x v="40"/>
          </reference>
          <reference field="8" count="1">
            <x v="20"/>
          </reference>
          <reference field="22" count="1" selected="0">
            <x v="1"/>
          </reference>
        </references>
      </pivotArea>
    </format>
    <format dxfId="5146">
      <pivotArea dataOnly="0" labelOnly="1" outline="0" fieldPosition="0">
        <references count="4">
          <reference field="2" count="1" selected="0">
            <x v="207"/>
          </reference>
          <reference field="3" count="1" selected="0">
            <x v="15"/>
          </reference>
          <reference field="8" count="1">
            <x v="23"/>
          </reference>
          <reference field="22" count="1" selected="0">
            <x v="1"/>
          </reference>
        </references>
      </pivotArea>
    </format>
    <format dxfId="5145">
      <pivotArea dataOnly="0" labelOnly="1" outline="0" fieldPosition="0">
        <references count="4">
          <reference field="2" count="1" selected="0">
            <x v="208"/>
          </reference>
          <reference field="3" count="1" selected="0">
            <x v="407"/>
          </reference>
          <reference field="8" count="1">
            <x v="14"/>
          </reference>
          <reference field="22" count="1" selected="0">
            <x v="1"/>
          </reference>
        </references>
      </pivotArea>
    </format>
    <format dxfId="5144">
      <pivotArea dataOnly="0" labelOnly="1" outline="0" fieldPosition="0">
        <references count="4">
          <reference field="2" count="1" selected="0">
            <x v="211"/>
          </reference>
          <reference field="3" count="1" selected="0">
            <x v="13"/>
          </reference>
          <reference field="8" count="1">
            <x v="14"/>
          </reference>
          <reference field="22" count="1" selected="0">
            <x v="1"/>
          </reference>
        </references>
      </pivotArea>
    </format>
    <format dxfId="5143">
      <pivotArea dataOnly="0" labelOnly="1" outline="0" fieldPosition="0">
        <references count="4">
          <reference field="2" count="1" selected="0">
            <x v="269"/>
          </reference>
          <reference field="3" count="1" selected="0">
            <x v="380"/>
          </reference>
          <reference field="8" count="1">
            <x v="5"/>
          </reference>
          <reference field="22" count="1" selected="0">
            <x v="1"/>
          </reference>
        </references>
      </pivotArea>
    </format>
    <format dxfId="5142">
      <pivotArea dataOnly="0" labelOnly="1" outline="0" fieldPosition="0">
        <references count="4">
          <reference field="2" count="1" selected="0">
            <x v="271"/>
          </reference>
          <reference field="3" count="1" selected="0">
            <x v="238"/>
          </reference>
          <reference field="8" count="1">
            <x v="7"/>
          </reference>
          <reference field="22" count="1" selected="0">
            <x v="1"/>
          </reference>
        </references>
      </pivotArea>
    </format>
    <format dxfId="5141">
      <pivotArea dataOnly="0" labelOnly="1" outline="0" fieldPosition="0">
        <references count="4">
          <reference field="2" count="1" selected="0">
            <x v="290"/>
          </reference>
          <reference field="3" count="1" selected="0">
            <x v="307"/>
          </reference>
          <reference field="8" count="1">
            <x v="23"/>
          </reference>
          <reference field="22" count="1" selected="0">
            <x v="1"/>
          </reference>
        </references>
      </pivotArea>
    </format>
    <format dxfId="5140">
      <pivotArea dataOnly="0" labelOnly="1" outline="0" fieldPosition="0">
        <references count="4">
          <reference field="2" count="1" selected="0">
            <x v="327"/>
          </reference>
          <reference field="3" count="1" selected="0">
            <x v="474"/>
          </reference>
          <reference field="8" count="1">
            <x v="11"/>
          </reference>
          <reference field="22" count="1" selected="0">
            <x v="1"/>
          </reference>
        </references>
      </pivotArea>
    </format>
    <format dxfId="5139">
      <pivotArea dataOnly="0" labelOnly="1" outline="0" fieldPosition="0">
        <references count="4">
          <reference field="2" count="1" selected="0">
            <x v="328"/>
          </reference>
          <reference field="3" count="1" selected="0">
            <x v="374"/>
          </reference>
          <reference field="8" count="1">
            <x v="13"/>
          </reference>
          <reference field="22" count="1" selected="0">
            <x v="1"/>
          </reference>
        </references>
      </pivotArea>
    </format>
    <format dxfId="5138">
      <pivotArea dataOnly="0" labelOnly="1" outline="0" fieldPosition="0">
        <references count="4">
          <reference field="2" count="1" selected="0">
            <x v="330"/>
          </reference>
          <reference field="3" count="1" selected="0">
            <x v="276"/>
          </reference>
          <reference field="8" count="1">
            <x v="19"/>
          </reference>
          <reference field="22" count="1" selected="0">
            <x v="1"/>
          </reference>
        </references>
      </pivotArea>
    </format>
    <format dxfId="5137">
      <pivotArea dataOnly="0" labelOnly="1" outline="0" fieldPosition="0">
        <references count="4">
          <reference field="2" count="1" selected="0">
            <x v="333"/>
          </reference>
          <reference field="3" count="1" selected="0">
            <x v="397"/>
          </reference>
          <reference field="8" count="1">
            <x v="15"/>
          </reference>
          <reference field="22" count="1" selected="0">
            <x v="1"/>
          </reference>
        </references>
      </pivotArea>
    </format>
    <format dxfId="5136">
      <pivotArea dataOnly="0" labelOnly="1" outline="0" fieldPosition="0">
        <references count="4">
          <reference field="2" count="1" selected="0">
            <x v="334"/>
          </reference>
          <reference field="3" count="1" selected="0">
            <x v="349"/>
          </reference>
          <reference field="8" count="1">
            <x v="165"/>
          </reference>
          <reference field="22" count="1" selected="0">
            <x v="1"/>
          </reference>
        </references>
      </pivotArea>
    </format>
    <format dxfId="5135">
      <pivotArea dataOnly="0" labelOnly="1" outline="0" fieldPosition="0">
        <references count="4">
          <reference field="2" count="1" selected="0">
            <x v="405"/>
          </reference>
          <reference field="3" count="1" selected="0">
            <x v="203"/>
          </reference>
          <reference field="8" count="1">
            <x v="8"/>
          </reference>
          <reference field="22" count="1" selected="0">
            <x v="1"/>
          </reference>
        </references>
      </pivotArea>
    </format>
    <format dxfId="5134">
      <pivotArea dataOnly="0" labelOnly="1" outline="0" fieldPosition="0">
        <references count="4">
          <reference field="2" count="1" selected="0">
            <x v="282"/>
          </reference>
          <reference field="3" count="1" selected="0">
            <x v="388"/>
          </reference>
          <reference field="8" count="1">
            <x v="25"/>
          </reference>
          <reference field="22" count="1" selected="0">
            <x v="3"/>
          </reference>
        </references>
      </pivotArea>
    </format>
    <format dxfId="5133">
      <pivotArea dataOnly="0" labelOnly="1" outline="0" fieldPosition="0">
        <references count="4">
          <reference field="2" count="1" selected="0">
            <x v="323"/>
          </reference>
          <reference field="3" count="1" selected="0">
            <x v="433"/>
          </reference>
          <reference field="8" count="1">
            <x v="22"/>
          </reference>
          <reference field="22" count="1" selected="0">
            <x v="3"/>
          </reference>
        </references>
      </pivotArea>
    </format>
    <format dxfId="5132">
      <pivotArea dataOnly="0" labelOnly="1" outline="0" fieldPosition="0">
        <references count="4">
          <reference field="2" count="1" selected="0">
            <x v="403"/>
          </reference>
          <reference field="3" count="1" selected="0">
            <x v="415"/>
          </reference>
          <reference field="8" count="1">
            <x v="25"/>
          </reference>
          <reference field="22" count="1" selected="0">
            <x v="3"/>
          </reference>
        </references>
      </pivotArea>
    </format>
    <format dxfId="5131">
      <pivotArea dataOnly="0" labelOnly="1" outline="0" fieldPosition="0">
        <references count="4">
          <reference field="2" count="1" selected="0">
            <x v="97"/>
          </reference>
          <reference field="3" count="1" selected="0">
            <x v="20"/>
          </reference>
          <reference field="8" count="1">
            <x v="15"/>
          </reference>
          <reference field="22" count="1" selected="0">
            <x v="4"/>
          </reference>
        </references>
      </pivotArea>
    </format>
    <format dxfId="5130">
      <pivotArea dataOnly="0" labelOnly="1" outline="0" fieldPosition="0">
        <references count="4">
          <reference field="2" count="1" selected="0">
            <x v="98"/>
          </reference>
          <reference field="3" count="1" selected="0">
            <x v="22"/>
          </reference>
          <reference field="8" count="1">
            <x v="16"/>
          </reference>
          <reference field="22" count="1" selected="0">
            <x v="4"/>
          </reference>
        </references>
      </pivotArea>
    </format>
    <format dxfId="5129">
      <pivotArea dataOnly="0" labelOnly="1" outline="0" fieldPosition="0">
        <references count="4">
          <reference field="2" count="1" selected="0">
            <x v="351"/>
          </reference>
          <reference field="3" count="1" selected="0">
            <x v="334"/>
          </reference>
          <reference field="8" count="1">
            <x v="10"/>
          </reference>
          <reference field="22" count="1" selected="0">
            <x v="4"/>
          </reference>
        </references>
      </pivotArea>
    </format>
    <format dxfId="5128">
      <pivotArea dataOnly="0" labelOnly="1" outline="0" fieldPosition="0">
        <references count="4">
          <reference field="2" count="1" selected="0">
            <x v="410"/>
          </reference>
          <reference field="3" count="1" selected="0">
            <x v="416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5127">
      <pivotArea dataOnly="0" labelOnly="1" outline="0" fieldPosition="0">
        <references count="4">
          <reference field="2" count="1" selected="0">
            <x v="124"/>
          </reference>
          <reference field="3" count="1" selected="0">
            <x v="152"/>
          </reference>
          <reference field="8" count="1">
            <x v="25"/>
          </reference>
          <reference field="22" count="1" selected="0">
            <x v="5"/>
          </reference>
        </references>
      </pivotArea>
    </format>
    <format dxfId="5126">
      <pivotArea dataOnly="0" labelOnly="1" outline="0" fieldPosition="0">
        <references count="4">
          <reference field="2" count="1" selected="0">
            <x v="356"/>
          </reference>
          <reference field="3" count="1" selected="0">
            <x v="322"/>
          </reference>
          <reference field="8" count="1">
            <x v="26"/>
          </reference>
          <reference field="22" count="1" selected="0">
            <x v="5"/>
          </reference>
        </references>
      </pivotArea>
    </format>
    <format dxfId="5125">
      <pivotArea dataOnly="0" labelOnly="1" outline="0" fieldPosition="0">
        <references count="4">
          <reference field="2" count="1" selected="0">
            <x v="160"/>
          </reference>
          <reference field="3" count="1" selected="0">
            <x v="312"/>
          </reference>
          <reference field="8" count="1">
            <x v="14"/>
          </reference>
          <reference field="22" count="1" selected="0">
            <x v="6"/>
          </reference>
        </references>
      </pivotArea>
    </format>
    <format dxfId="5124">
      <pivotArea dataOnly="0" labelOnly="1" outline="0" fieldPosition="0">
        <references count="4">
          <reference field="2" count="1" selected="0">
            <x v="47"/>
          </reference>
          <reference field="3" count="1" selected="0">
            <x v="412"/>
          </reference>
          <reference field="8" count="1">
            <x v="165"/>
          </reference>
          <reference field="22" count="1" selected="0">
            <x v="7"/>
          </reference>
        </references>
      </pivotArea>
    </format>
    <format dxfId="5123">
      <pivotArea dataOnly="0" labelOnly="1" outline="0" fieldPosition="0">
        <references count="4">
          <reference field="2" count="1" selected="0">
            <x v="112"/>
          </reference>
          <reference field="3" count="1" selected="0">
            <x v="22"/>
          </reference>
          <reference field="7" count="1">
            <x v="495"/>
          </reference>
          <reference field="22" count="1" selected="0">
            <x v="4"/>
          </reference>
        </references>
      </pivotArea>
    </format>
    <format dxfId="5122">
      <pivotArea dataOnly="0" labelOnly="1" outline="0" fieldPosition="0">
        <references count="4">
          <reference field="2" count="1" selected="0">
            <x v="496"/>
          </reference>
          <reference field="3" count="1" selected="0">
            <x v="546"/>
          </reference>
          <reference field="7" count="1">
            <x v="499"/>
          </reference>
          <reference field="22" count="1" selected="0">
            <x v="4"/>
          </reference>
        </references>
      </pivotArea>
    </format>
    <format dxfId="5121">
      <pivotArea dataOnly="0" labelOnly="1" outline="0" fieldPosition="0">
        <references count="4">
          <reference field="2" count="1" selected="0">
            <x v="419"/>
          </reference>
          <reference field="3" count="1" selected="0">
            <x v="232"/>
          </reference>
          <reference field="7" count="1">
            <x v="530"/>
          </reference>
          <reference field="22" count="1" selected="0">
            <x v="6"/>
          </reference>
        </references>
      </pivotArea>
    </format>
    <format dxfId="5120">
      <pivotArea dataOnly="0" labelOnly="1" outline="0" fieldPosition="0">
        <references count="4">
          <reference field="2" count="1" selected="0">
            <x v="419"/>
          </reference>
          <reference field="3" count="1" selected="0">
            <x v="445"/>
          </reference>
          <reference field="7" count="1">
            <x v="509"/>
          </reference>
          <reference field="22" count="1" selected="0">
            <x v="6"/>
          </reference>
        </references>
      </pivotArea>
    </format>
    <format dxfId="5119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2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4"/>
          </reference>
        </references>
      </pivotArea>
    </format>
    <format dxfId="5118">
      <pivotArea dataOnly="0" labelOnly="1" outline="0" fieldPosition="0">
        <references count="5">
          <reference field="2" count="1" selected="0">
            <x v="496"/>
          </reference>
          <reference field="3" count="1" selected="0">
            <x v="546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4"/>
          </reference>
        </references>
      </pivotArea>
    </format>
    <format dxfId="5117">
      <pivotArea dataOnly="0" labelOnly="1" outline="0" fieldPosition="0">
        <references count="5">
          <reference field="2" count="1" selected="0">
            <x v="419"/>
          </reference>
          <reference field="3" count="1" selected="0">
            <x v="44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6"/>
          </reference>
        </references>
      </pivotArea>
    </format>
    <format dxfId="5116">
      <pivotArea dataOnly="0" labelOnly="1" outline="0" fieldPosition="0">
        <references count="4">
          <reference field="2" count="1" selected="0">
            <x v="81"/>
          </reference>
          <reference field="3" count="1" selected="0">
            <x v="79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5115">
      <pivotArea dataOnly="0" labelOnly="1" outline="0" fieldPosition="0">
        <references count="4">
          <reference field="2" count="1" selected="0">
            <x v="87"/>
          </reference>
          <reference field="3" count="1" selected="0">
            <x v="24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5114">
      <pivotArea dataOnly="0" labelOnly="1" outline="0" fieldPosition="0">
        <references count="4">
          <reference field="2" count="1" selected="0">
            <x v="164"/>
          </reference>
          <reference field="3" count="1" selected="0">
            <x v="21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5113">
      <pivotArea dataOnly="0" labelOnly="1" outline="0" fieldPosition="0">
        <references count="4">
          <reference field="2" count="1" selected="0">
            <x v="215"/>
          </reference>
          <reference field="3" count="1" selected="0">
            <x v="249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5112">
      <pivotArea dataOnly="0" labelOnly="1" outline="0" fieldPosition="0">
        <references count="4">
          <reference field="2" count="1" selected="0">
            <x v="407"/>
          </reference>
          <reference field="3" count="1" selected="0">
            <x v="30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5111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79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5110">
      <pivotArea dataOnly="0" labelOnly="1" outline="0" fieldPosition="0">
        <references count="5">
          <reference field="2" count="1" selected="0">
            <x v="87"/>
          </reference>
          <reference field="3" count="1" selected="0">
            <x v="24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5109">
      <pivotArea dataOnly="0" labelOnly="1" outline="0" fieldPosition="0">
        <references count="5">
          <reference field="2" count="1" selected="0">
            <x v="164"/>
          </reference>
          <reference field="3" count="1" selected="0">
            <x v="21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5108">
      <pivotArea dataOnly="0" labelOnly="1" outline="0" fieldPosition="0">
        <references count="5">
          <reference field="2" count="1" selected="0">
            <x v="215"/>
          </reference>
          <reference field="3" count="1" selected="0">
            <x v="249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0"/>
          </reference>
        </references>
      </pivotArea>
    </format>
    <format dxfId="5107">
      <pivotArea dataOnly="0" labelOnly="1" outline="0" fieldPosition="0">
        <references count="5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0"/>
          </reference>
        </references>
      </pivotArea>
    </format>
    <format dxfId="5106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>
            <x v="165"/>
          </reference>
          <reference field="22" count="1" selected="0">
            <x v="0"/>
          </reference>
        </references>
      </pivotArea>
    </format>
    <format dxfId="5105">
      <pivotArea dataOnly="0" labelOnly="1" outline="0" fieldPosition="0">
        <references count="6">
          <reference field="2" count="1" selected="0">
            <x v="81"/>
          </reference>
          <reference field="3" count="1" selected="0">
            <x v="79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104">
      <pivotArea dataOnly="0" labelOnly="1" outline="0" fieldPosition="0">
        <references count="6">
          <reference field="2" count="1" selected="0">
            <x v="87"/>
          </reference>
          <reference field="3" count="1" selected="0">
            <x v="24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103">
      <pivotArea dataOnly="0" labelOnly="1" outline="0" fieldPosition="0">
        <references count="6">
          <reference field="2" count="1" selected="0">
            <x v="164"/>
          </reference>
          <reference field="3" count="1" selected="0">
            <x v="21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102">
      <pivotArea dataOnly="0" labelOnly="1" outline="0" fieldPosition="0">
        <references count="6">
          <reference field="2" count="1" selected="0">
            <x v="215"/>
          </reference>
          <reference field="3" count="1" selected="0">
            <x v="249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101">
      <pivotArea dataOnly="0" labelOnly="1" outline="0" fieldPosition="0">
        <references count="6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100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5099">
      <pivotArea dataOnly="0" labelOnly="1" outline="0" fieldPosition="0">
        <references count="6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5098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257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5097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5096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7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5095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8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5094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9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5093">
      <pivotArea dataOnly="0" labelOnly="1" outline="0" fieldPosition="0">
        <references count="6">
          <reference field="2" count="1" selected="0">
            <x v="112"/>
          </reference>
          <reference field="3" count="1" selected="0">
            <x v="22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5092">
      <pivotArea dataOnly="0" labelOnly="1" outline="0" fieldPosition="0">
        <references count="6">
          <reference field="2" count="1" selected="0">
            <x v="496"/>
          </reference>
          <reference field="3" count="1" selected="0">
            <x v="546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5091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232"/>
          </reference>
          <reference field="7" count="1" selected="0">
            <x v="530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5090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44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5089">
      <pivotArea dataOnly="0" labelOnly="1" outline="0" fieldPosition="0">
        <references count="4">
          <reference field="2" count="1" selected="0">
            <x v="39"/>
          </reference>
          <reference field="3" count="1" selected="0">
            <x v="157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5088">
      <pivotArea dataOnly="0" labelOnly="1" outline="0" fieldPosition="0">
        <references count="4">
          <reference field="2" count="1" selected="0">
            <x v="274"/>
          </reference>
          <reference field="3" count="1" selected="0">
            <x v="253"/>
          </reference>
          <reference field="7" count="1">
            <x v="510"/>
          </reference>
          <reference field="22" count="1" selected="0">
            <x v="0"/>
          </reference>
        </references>
      </pivotArea>
    </format>
    <format dxfId="5087">
      <pivotArea dataOnly="0" labelOnly="1" outline="0" fieldPosition="0">
        <references count="4">
          <reference field="2" count="1" selected="0">
            <x v="497"/>
          </reference>
          <reference field="3" count="1" selected="0">
            <x v="277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5086">
      <pivotArea dataOnly="0" labelOnly="1" outline="0" fieldPosition="0">
        <references count="4">
          <reference field="2" count="1" selected="0">
            <x v="341"/>
          </reference>
          <reference field="3" count="1" selected="0">
            <x v="91"/>
          </reference>
          <reference field="7" count="2">
            <x v="509"/>
            <x v="714"/>
          </reference>
          <reference field="22" count="1" selected="0">
            <x v="4"/>
          </reference>
        </references>
      </pivotArea>
    </format>
    <format dxfId="5085">
      <pivotArea dataOnly="0" labelOnly="1" outline="0" fieldPosition="0">
        <references count="5">
          <reference field="2" count="1" selected="0">
            <x v="39"/>
          </reference>
          <reference field="3" count="1" selected="0">
            <x v="157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5084">
      <pivotArea dataOnly="0" labelOnly="1" outline="0" fieldPosition="0">
        <references count="5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10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5083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5082">
      <pivotArea dataOnly="0" labelOnly="1" outline="0" fieldPosition="0">
        <references count="5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4"/>
          </reference>
        </references>
      </pivotArea>
    </format>
    <format dxfId="5081">
      <pivotArea dataOnly="0" labelOnly="1" outline="0" fieldPosition="0">
        <references count="5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5080">
      <pivotArea dataOnly="0" labelOnly="1" outline="0" fieldPosition="0">
        <references count="6">
          <reference field="2" count="1" selected="0">
            <x v="39"/>
          </reference>
          <reference field="3" count="1" selected="0">
            <x v="157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79">
      <pivotArea dataOnly="0" labelOnly="1" outline="0" fieldPosition="0">
        <references count="6">
          <reference field="2" count="1" selected="0">
            <x v="90"/>
          </reference>
          <reference field="3" count="1" selected="0">
            <x v="386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078">
      <pivotArea dataOnly="0" labelOnly="1" outline="0" fieldPosition="0">
        <references count="6">
          <reference field="2" count="1" selected="0">
            <x v="91"/>
          </reference>
          <reference field="3" count="1" selected="0">
            <x v="375"/>
          </reference>
          <reference field="7" count="1" selected="0">
            <x v="517"/>
          </reference>
          <reference field="8" count="1" selected="0">
            <x v="12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077">
      <pivotArea dataOnly="0" labelOnly="1" outline="0" fieldPosition="0">
        <references count="6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 selected="0">
            <x v="134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76">
      <pivotArea dataOnly="0" labelOnly="1" outline="0" fieldPosition="0">
        <references count="6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10"/>
          </reference>
          <reference field="8" count="1" selected="0">
            <x v="11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075">
      <pivotArea dataOnly="0" labelOnly="1" outline="0" fieldPosition="0">
        <references count="6">
          <reference field="2" count="1" selected="0">
            <x v="397"/>
          </reference>
          <reference field="3" count="1" selected="0">
            <x v="448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074">
      <pivotArea dataOnly="0" labelOnly="1" outline="0" fieldPosition="0">
        <references count="6">
          <reference field="2" count="1" selected="0">
            <x v="407"/>
          </reference>
          <reference field="3" count="1" selected="0">
            <x v="30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5073">
      <pivotArea dataOnly="0" labelOnly="1" outline="0" fieldPosition="0">
        <references count="6">
          <reference field="2" count="1" selected="0">
            <x v="408"/>
          </reference>
          <reference field="3" count="1" selected="0">
            <x v="262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072">
      <pivotArea dataOnly="0" labelOnly="1" outline="0" fieldPosition="0">
        <references count="6">
          <reference field="2" count="1" selected="0">
            <x v="409"/>
          </reference>
          <reference field="3" count="1" selected="0">
            <x v="467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71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070">
      <pivotArea dataOnly="0" labelOnly="1" outline="0" fieldPosition="0">
        <references count="6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5069">
      <pivotArea dataOnly="0" labelOnly="1" outline="0" fieldPosition="0">
        <references count="6">
          <reference field="2" count="1" selected="0">
            <x v="270"/>
          </reference>
          <reference field="3" count="1" selected="0">
            <x v="358"/>
          </reference>
          <reference field="7" count="1" selected="0">
            <x v="426"/>
          </reference>
          <reference field="8" count="1" selected="0">
            <x v="69"/>
          </reference>
          <reference field="21" count="1">
            <x v="3"/>
          </reference>
          <reference field="22" count="1" selected="0">
            <x v="1"/>
          </reference>
        </references>
      </pivotArea>
    </format>
    <format dxfId="5068">
      <pivotArea dataOnly="0" labelOnly="1" outline="0" fieldPosition="0">
        <references count="6">
          <reference field="2" count="1" selected="0">
            <x v="205"/>
          </reference>
          <reference field="3" count="1" selected="0">
            <x v="134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5067">
      <pivotArea dataOnly="0" labelOnly="1" outline="0" fieldPosition="0">
        <references count="6">
          <reference field="2" count="1" selected="0">
            <x v="1084"/>
          </reference>
          <reference field="3" count="1" selected="0">
            <x v="1188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5066">
      <pivotArea dataOnly="0" labelOnly="1" outline="0" fieldPosition="0">
        <references count="6">
          <reference field="2" count="1" selected="0">
            <x v="162"/>
          </reference>
          <reference field="3" count="1" selected="0">
            <x v="149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0"/>
          </reference>
          <reference field="22" count="1" selected="0">
            <x v="4"/>
          </reference>
        </references>
      </pivotArea>
    </format>
    <format dxfId="5065">
      <pivotArea dataOnly="0" labelOnly="1" outline="0" fieldPosition="0">
        <references count="6">
          <reference field="2" count="1" selected="0">
            <x v="340"/>
          </reference>
          <reference field="3" count="1" selected="0">
            <x v="155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5064">
      <pivotArea dataOnly="0" labelOnly="1" outline="0" fieldPosition="0">
        <references count="6">
          <reference field="2" count="1" selected="0">
            <x v="340"/>
          </reference>
          <reference field="3" count="1" selected="0">
            <x v="15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5063">
      <pivotArea dataOnly="0" labelOnly="1" outline="0" fieldPosition="0">
        <references count="6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5062">
      <pivotArea dataOnly="0" labelOnly="1" outline="0" fieldPosition="0">
        <references count="6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5061">
      <pivotArea dataOnly="0" labelOnly="1" outline="0" fieldPosition="0">
        <references count="6">
          <reference field="2" count="1" selected="0">
            <x v="119"/>
          </reference>
          <reference field="3" count="1" selected="0">
            <x v="5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5060">
      <pivotArea dataOnly="0" labelOnly="1" outline="0" fieldPosition="0">
        <references count="6">
          <reference field="2" count="1" selected="0">
            <x v="123"/>
          </reference>
          <reference field="3" count="1" selected="0">
            <x v="119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5059">
      <pivotArea dataOnly="0" labelOnly="1" outline="0" fieldPosition="0">
        <references count="6">
          <reference field="2" count="1" selected="0">
            <x v="219"/>
          </reference>
          <reference field="3" count="1" selected="0">
            <x v="363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5058">
      <pivotArea dataOnly="0" labelOnly="1" outline="0" fieldPosition="0">
        <references count="6">
          <reference field="2" count="1" selected="0">
            <x v="287"/>
          </reference>
          <reference field="3" count="1" selected="0">
            <x v="82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5057">
      <pivotArea dataOnly="0" labelOnly="1" outline="0" fieldPosition="0">
        <references count="6">
          <reference field="2" count="1" selected="0">
            <x v="493"/>
          </reference>
          <reference field="3" count="1" selected="0">
            <x v="230"/>
          </reference>
          <reference field="7" count="1" selected="0">
            <x v="530"/>
          </reference>
          <reference field="8" count="1" selected="0">
            <x v="159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5056">
      <pivotArea dataOnly="0" labelOnly="1" outline="0" fieldPosition="0">
        <references count="6">
          <reference field="2" count="1" selected="0">
            <x v="1087"/>
          </reference>
          <reference field="3" count="1" selected="0">
            <x v="1190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5055">
      <pivotArea dataOnly="0" labelOnly="1" outline="0" fieldPosition="0">
        <references count="6">
          <reference field="2" count="1" selected="0">
            <x v="1075"/>
          </reference>
          <reference field="3" count="1" selected="0">
            <x v="1102"/>
          </reference>
          <reference field="7" count="1" selected="0">
            <x v="53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5054">
      <pivotArea dataOnly="0" labelOnly="1" outline="0" fieldPosition="0">
        <references count="6">
          <reference field="2" count="1" selected="0">
            <x v="1077"/>
          </reference>
          <reference field="3" count="1" selected="0">
            <x v="633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5053">
      <pivotArea dataOnly="0" labelOnly="1" outline="0" fieldPosition="0">
        <references count="4">
          <reference field="2" count="1" selected="0">
            <x v="90"/>
          </reference>
          <reference field="3" count="1" selected="0">
            <x v="386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5052">
      <pivotArea dataOnly="0" labelOnly="1" outline="0" fieldPosition="0">
        <references count="4">
          <reference field="2" count="1" selected="0">
            <x v="91"/>
          </reference>
          <reference field="3" count="1" selected="0">
            <x v="375"/>
          </reference>
          <reference field="7" count="1">
            <x v="517"/>
          </reference>
          <reference field="22" count="1" selected="0">
            <x v="0"/>
          </reference>
        </references>
      </pivotArea>
    </format>
    <format dxfId="5051">
      <pivotArea dataOnly="0" labelOnly="1" outline="0" fieldPosition="0">
        <references count="4">
          <reference field="2" count="1" selected="0">
            <x v="215"/>
          </reference>
          <reference field="3" count="1" selected="0">
            <x v="249"/>
          </reference>
          <reference field="7" count="1">
            <x v="537"/>
          </reference>
          <reference field="22" count="1" selected="0">
            <x v="0"/>
          </reference>
        </references>
      </pivotArea>
    </format>
    <format dxfId="5050">
      <pivotArea dataOnly="0" labelOnly="1" outline="0" fieldPosition="0">
        <references count="4">
          <reference field="2" count="1" selected="0">
            <x v="216"/>
          </reference>
          <reference field="3" count="1" selected="0">
            <x v="73"/>
          </reference>
          <reference field="7" count="1">
            <x v="488"/>
          </reference>
          <reference field="22" count="1" selected="0">
            <x v="0"/>
          </reference>
        </references>
      </pivotArea>
    </format>
    <format dxfId="5049">
      <pivotArea dataOnly="0" labelOnly="1" outline="0" fieldPosition="0">
        <references count="4">
          <reference field="2" count="1" selected="0">
            <x v="274"/>
          </reference>
          <reference field="3" count="1" selected="0">
            <x v="253"/>
          </reference>
          <reference field="7" count="1">
            <x v="560"/>
          </reference>
          <reference field="22" count="1" selected="0">
            <x v="0"/>
          </reference>
        </references>
      </pivotArea>
    </format>
    <format dxfId="5048">
      <pivotArea dataOnly="0" labelOnly="1" outline="0" fieldPosition="0">
        <references count="4">
          <reference field="2" count="1" selected="0">
            <x v="397"/>
          </reference>
          <reference field="3" count="1" selected="0">
            <x v="448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5047">
      <pivotArea dataOnly="0" labelOnly="1" outline="0" fieldPosition="0">
        <references count="4">
          <reference field="2" count="1" selected="0">
            <x v="408"/>
          </reference>
          <reference field="3" count="1" selected="0">
            <x v="262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5046">
      <pivotArea dataOnly="0" labelOnly="1" outline="0" fieldPosition="0">
        <references count="4">
          <reference field="2" count="1" selected="0">
            <x v="409"/>
          </reference>
          <reference field="3" count="1" selected="0">
            <x v="467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5045">
      <pivotArea dataOnly="0" labelOnly="1" outline="0" fieldPosition="0">
        <references count="4">
          <reference field="2" count="1" selected="0">
            <x v="498"/>
          </reference>
          <reference field="3" count="1" selected="0">
            <x v="547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5044">
      <pivotArea dataOnly="0" labelOnly="1" outline="0" fieldPosition="0">
        <references count="4">
          <reference field="2" count="1" selected="0">
            <x v="270"/>
          </reference>
          <reference field="3" count="1" selected="0">
            <x v="358"/>
          </reference>
          <reference field="7" count="1">
            <x v="426"/>
          </reference>
          <reference field="22" count="1" selected="0">
            <x v="1"/>
          </reference>
        </references>
      </pivotArea>
    </format>
    <format dxfId="5043">
      <pivotArea dataOnly="0" labelOnly="1" outline="0" fieldPosition="0">
        <references count="4">
          <reference field="2" count="1" selected="0">
            <x v="205"/>
          </reference>
          <reference field="3" count="1" selected="0">
            <x v="134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5042">
      <pivotArea dataOnly="0" labelOnly="1" outline="0" fieldPosition="0">
        <references count="4">
          <reference field="2" count="1" selected="0">
            <x v="1084"/>
          </reference>
          <reference field="3" count="1" selected="0">
            <x v="1188"/>
          </reference>
          <reference field="7" count="1">
            <x v="518"/>
          </reference>
          <reference field="22" count="1" selected="0">
            <x v="3"/>
          </reference>
        </references>
      </pivotArea>
    </format>
    <format dxfId="5041">
      <pivotArea dataOnly="0" labelOnly="1" outline="0" fieldPosition="0">
        <references count="4">
          <reference field="2" count="1" selected="0">
            <x v="162"/>
          </reference>
          <reference field="3" count="1" selected="0">
            <x v="149"/>
          </reference>
          <reference field="7" count="1">
            <x v="714"/>
          </reference>
          <reference field="22" count="1" selected="0">
            <x v="4"/>
          </reference>
        </references>
      </pivotArea>
    </format>
    <format dxfId="5040">
      <pivotArea dataOnly="0" labelOnly="1" outline="0" fieldPosition="0">
        <references count="4">
          <reference field="2" count="1" selected="0">
            <x v="1088"/>
          </reference>
          <reference field="3" count="1" selected="0">
            <x v="477"/>
          </reference>
          <reference field="7" count="1">
            <x v="525"/>
          </reference>
          <reference field="22" count="1" selected="0">
            <x v="4"/>
          </reference>
        </references>
      </pivotArea>
    </format>
    <format dxfId="5039">
      <pivotArea dataOnly="0" labelOnly="1" outline="0" fieldPosition="0">
        <references count="4">
          <reference field="2" count="1" selected="0">
            <x v="219"/>
          </reference>
          <reference field="3" count="1" selected="0">
            <x v="363"/>
          </reference>
          <reference field="7" count="1">
            <x v="518"/>
          </reference>
          <reference field="22" count="1" selected="0">
            <x v="5"/>
          </reference>
        </references>
      </pivotArea>
    </format>
    <format dxfId="5038">
      <pivotArea dataOnly="0" labelOnly="1" outline="0" fieldPosition="0">
        <references count="4">
          <reference field="2" count="1" selected="0">
            <x v="287"/>
          </reference>
          <reference field="3" count="1" selected="0">
            <x v="82"/>
          </reference>
          <reference field="7" count="1">
            <x v="714"/>
          </reference>
          <reference field="22" count="1" selected="0">
            <x v="5"/>
          </reference>
        </references>
      </pivotArea>
    </format>
    <format dxfId="5037">
      <pivotArea dataOnly="0" labelOnly="1" outline="0" fieldPosition="0">
        <references count="4">
          <reference field="2" count="1" selected="0">
            <x v="493"/>
          </reference>
          <reference field="3" count="1" selected="0">
            <x v="230"/>
          </reference>
          <reference field="7" count="1">
            <x v="530"/>
          </reference>
          <reference field="22" count="1" selected="0">
            <x v="5"/>
          </reference>
        </references>
      </pivotArea>
    </format>
    <format dxfId="5036">
      <pivotArea dataOnly="0" labelOnly="1" outline="0" fieldPosition="0">
        <references count="4">
          <reference field="2" count="1" selected="0">
            <x v="1075"/>
          </reference>
          <reference field="3" count="1" selected="0">
            <x v="1102"/>
          </reference>
          <reference field="7" count="1">
            <x v="531"/>
          </reference>
          <reference field="22" count="1" selected="0">
            <x v="7"/>
          </reference>
        </references>
      </pivotArea>
    </format>
    <format dxfId="5035">
      <pivotArea dataOnly="0" labelOnly="1" outline="0" fieldPosition="0">
        <references count="4">
          <reference field="2" count="1" selected="0">
            <x v="1077"/>
          </reference>
          <reference field="3" count="1" selected="0">
            <x v="633"/>
          </reference>
          <reference field="7" count="1">
            <x v="714"/>
          </reference>
          <reference field="22" count="1" selected="0">
            <x v="7"/>
          </reference>
        </references>
      </pivotArea>
    </format>
    <format dxfId="5034">
      <pivotArea dataOnly="0" labelOnly="1" outline="0" fieldPosition="0">
        <references count="5">
          <reference field="2" count="1" selected="0">
            <x v="90"/>
          </reference>
          <reference field="3" count="1" selected="0">
            <x v="386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0"/>
          </reference>
        </references>
      </pivotArea>
    </format>
    <format dxfId="5033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375"/>
          </reference>
          <reference field="7" count="1" selected="0">
            <x v="517"/>
          </reference>
          <reference field="8" count="1">
            <x v="121"/>
          </reference>
          <reference field="22" count="1" selected="0">
            <x v="0"/>
          </reference>
        </references>
      </pivotArea>
    </format>
    <format dxfId="5032">
      <pivotArea dataOnly="0" labelOnly="1" outline="0" fieldPosition="0">
        <references count="5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>
            <x v="134"/>
          </reference>
          <reference field="22" count="1" selected="0">
            <x v="0"/>
          </reference>
        </references>
      </pivotArea>
    </format>
    <format dxfId="5031">
      <pivotArea dataOnly="0" labelOnly="1" outline="0" fieldPosition="0">
        <references count="5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60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5030">
      <pivotArea dataOnly="0" labelOnly="1" outline="0" fieldPosition="0">
        <references count="5">
          <reference field="2" count="1" selected="0">
            <x v="397"/>
          </reference>
          <reference field="3" count="1" selected="0">
            <x v="448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5029">
      <pivotArea dataOnly="0" labelOnly="1" outline="0" fieldPosition="0">
        <references count="5">
          <reference field="2" count="1" selected="0">
            <x v="407"/>
          </reference>
          <reference field="3" count="1" selected="0">
            <x v="30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5028">
      <pivotArea dataOnly="0" labelOnly="1" outline="0" fieldPosition="0">
        <references count="5">
          <reference field="2" count="1" selected="0">
            <x v="408"/>
          </reference>
          <reference field="3" count="1" selected="0">
            <x v="262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5027">
      <pivotArea dataOnly="0" labelOnly="1" outline="0" fieldPosition="0">
        <references count="5">
          <reference field="2" count="1" selected="0">
            <x v="409"/>
          </reference>
          <reference field="3" count="1" selected="0">
            <x v="467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5026">
      <pivotArea dataOnly="0" labelOnly="1" outline="0" fieldPosition="0">
        <references count="5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5025">
      <pivotArea dataOnly="0" labelOnly="1" outline="0" fieldPosition="0">
        <references count="5">
          <reference field="2" count="1" selected="0">
            <x v="270"/>
          </reference>
          <reference field="3" count="1" selected="0">
            <x v="358"/>
          </reference>
          <reference field="7" count="1" selected="0">
            <x v="426"/>
          </reference>
          <reference field="8" count="1">
            <x v="69"/>
          </reference>
          <reference field="22" count="1" selected="0">
            <x v="1"/>
          </reference>
        </references>
      </pivotArea>
    </format>
    <format dxfId="5024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134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5023">
      <pivotArea dataOnly="0" labelOnly="1" outline="0" fieldPosition="0">
        <references count="5">
          <reference field="2" count="1" selected="0">
            <x v="1084"/>
          </reference>
          <reference field="3" count="1" selected="0">
            <x v="1188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3"/>
          </reference>
        </references>
      </pivotArea>
    </format>
    <format dxfId="5022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149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5021">
      <pivotArea dataOnly="0" labelOnly="1" outline="0" fieldPosition="0">
        <references count="5">
          <reference field="2" count="1" selected="0">
            <x v="1088"/>
          </reference>
          <reference field="3" count="1" selected="0">
            <x v="477"/>
          </reference>
          <reference field="7" count="1" selected="0">
            <x v="525"/>
          </reference>
          <reference field="8" count="1">
            <x v="128"/>
          </reference>
          <reference field="22" count="1" selected="0">
            <x v="4"/>
          </reference>
        </references>
      </pivotArea>
    </format>
    <format dxfId="5020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363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5"/>
          </reference>
        </references>
      </pivotArea>
    </format>
    <format dxfId="5019">
      <pivotArea dataOnly="0" labelOnly="1" outline="0" fieldPosition="0">
        <references count="5">
          <reference field="2" count="1" selected="0">
            <x v="287"/>
          </reference>
          <reference field="3" count="1" selected="0">
            <x v="82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5"/>
          </reference>
        </references>
      </pivotArea>
    </format>
    <format dxfId="5018">
      <pivotArea dataOnly="0" labelOnly="1" outline="0" fieldPosition="0">
        <references count="5">
          <reference field="2" count="1" selected="0">
            <x v="493"/>
          </reference>
          <reference field="3" count="1" selected="0">
            <x v="230"/>
          </reference>
          <reference field="7" count="1" selected="0">
            <x v="530"/>
          </reference>
          <reference field="8" count="1">
            <x v="159"/>
          </reference>
          <reference field="22" count="1" selected="0">
            <x v="5"/>
          </reference>
        </references>
      </pivotArea>
    </format>
    <format dxfId="5017">
      <pivotArea dataOnly="0" labelOnly="1" outline="0" fieldPosition="0">
        <references count="5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5016">
      <pivotArea dataOnly="0" labelOnly="1" outline="0" fieldPosition="0">
        <references count="6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5015">
      <pivotArea dataOnly="0" labelOnly="1" outline="0" fieldPosition="0">
        <references count="7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14">
      <pivotArea dataOnly="0" labelOnly="1" outline="0" fieldPosition="0">
        <references count="5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5013">
      <pivotArea dataOnly="0" labelOnly="1" outline="0" fieldPosition="0">
        <references count="5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5012">
      <pivotArea dataOnly="0" labelOnly="1" outline="0" fieldPosition="0">
        <references count="5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5011">
      <pivotArea dataOnly="0" labelOnly="1" outline="0" fieldPosition="0">
        <references count="6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5010">
      <pivotArea dataOnly="0" labelOnly="1" outline="0" fieldPosition="0">
        <references count="6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5009">
      <pivotArea dataOnly="0" labelOnly="1" outline="0" fieldPosition="0">
        <references count="6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5008">
      <pivotArea dataOnly="0" labelOnly="1" outline="0" fieldPosition="0">
        <references count="7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5007">
      <pivotArea dataOnly="0" labelOnly="1" outline="0" fieldPosition="0">
        <references count="7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5006">
      <pivotArea dataOnly="0" labelOnly="1" outline="0" fieldPosition="0">
        <references count="7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05">
      <pivotArea dataOnly="0" labelOnly="1" outline="0" fieldPosition="0">
        <references count="7"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 selected="0">
            <x v="59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5004">
      <pivotArea dataOnly="0" labelOnly="1" outline="0" fieldPosition="0">
        <references count="5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5003">
      <pivotArea dataOnly="0" labelOnly="1" outline="0" fieldPosition="0">
        <references count="6"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5002">
      <pivotArea dataOnly="0" labelOnly="1" outline="0" fieldPosition="0">
        <references count="6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5001">
      <pivotArea dataOnly="0" labelOnly="1" outline="0" fieldPosition="0">
        <references count="7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5000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4999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4998">
      <pivotArea dataOnly="0" labelOnly="1" outline="0" fieldPosition="0">
        <references count="7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997">
      <pivotArea dataOnly="0" labelOnly="1" outline="0" fieldPosition="0">
        <references count="5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4996">
      <pivotArea dataOnly="0" labelOnly="1" outline="0" fieldPosition="0">
        <references count="6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4995">
      <pivotArea dataOnly="0" labelOnly="1" outline="0" fieldPosition="0">
        <references count="7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994">
      <pivotArea dataOnly="0" labelOnly="1" outline="0" fieldPosition="0">
        <references count="7"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 selected="0">
            <x v="5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93">
      <pivotArea dataOnly="0" labelOnly="1" outline="0" fieldPosition="0">
        <references count="7"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 selected="0">
            <x v="49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92">
      <pivotArea dataOnly="0" labelOnly="1" outline="0" fieldPosition="0">
        <references count="7"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 selected="0">
            <x v="6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91">
      <pivotArea dataOnly="0" labelOnly="1" outline="0" fieldPosition="0">
        <references count="7"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90">
      <pivotArea dataOnly="0" labelOnly="1" outline="0" fieldPosition="0">
        <references count="7"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 selected="0">
            <x v="5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89">
      <pivotArea dataOnly="0" labelOnly="1" outline="0" fieldPosition="0">
        <references count="7"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 selected="0">
            <x v="1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88">
      <pivotArea dataOnly="0" labelOnly="1" outline="0" fieldPosition="0">
        <references count="7"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87">
      <pivotArea dataOnly="0" labelOnly="1" outline="0" fieldPosition="0">
        <references count="7"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 selected="0">
            <x v="5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986">
      <pivotArea dataOnly="0" labelOnly="1" outline="0" fieldPosition="0">
        <references count="7"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 selected="0">
            <x v="56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985">
      <pivotArea dataOnly="0" labelOnly="1" outline="0" fieldPosition="0">
        <references count="7"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984">
      <pivotArea dataOnly="0" labelOnly="1" outline="0" fieldPosition="0">
        <references count="7"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 selected="0">
            <x v="558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983">
      <pivotArea dataOnly="0" labelOnly="1" outline="0" fieldPosition="0">
        <references count="5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>
            <x v="518"/>
          </reference>
          <reference field="22" count="1" selected="0">
            <x v="3"/>
          </reference>
        </references>
      </pivotArea>
    </format>
    <format dxfId="4982">
      <pivotArea dataOnly="0" labelOnly="1" outline="0" fieldPosition="0">
        <references count="6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3"/>
          </reference>
        </references>
      </pivotArea>
    </format>
    <format dxfId="4981">
      <pivotArea dataOnly="0" labelOnly="1" outline="0" fieldPosition="0">
        <references count="7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980">
      <pivotArea dataOnly="0" labelOnly="1" outline="0" fieldPosition="0">
        <references count="7"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79">
      <pivotArea dataOnly="0" labelOnly="1" outline="0" fieldPosition="0">
        <references count="7"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78">
      <pivotArea dataOnly="0" labelOnly="1" outline="0" fieldPosition="0">
        <references count="7">
          <reference field="2" count="1" selected="0">
            <x v="340"/>
          </reference>
          <reference field="3" count="1" selected="0">
            <x v="156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77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4"/>
          </reference>
        </references>
      </pivotArea>
    </format>
    <format dxfId="4976">
      <pivotArea dataOnly="0" labelOnly="1" outline="0" fieldPosition="0">
        <references count="6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4975">
      <pivotArea dataOnly="0" labelOnly="1" outline="0" fieldPosition="0">
        <references count="7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4974">
      <pivotArea dataOnly="0" labelOnly="1" outline="0" fieldPosition="0">
        <references count="5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>
            <x v="499"/>
          </reference>
          <reference field="22" count="1" selected="0">
            <x v="4"/>
          </reference>
        </references>
      </pivotArea>
    </format>
    <format dxfId="4973">
      <pivotArea dataOnly="0" labelOnly="1" outline="0" fieldPosition="0">
        <references count="6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4"/>
          </reference>
        </references>
      </pivotArea>
    </format>
    <format dxfId="4972">
      <pivotArea dataOnly="0" labelOnly="1" outline="0" fieldPosition="0">
        <references count="7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4971">
      <pivotArea dataOnly="0" labelOnly="1" outline="0" fieldPosition="0">
        <references count="5"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>
            <x v="525"/>
          </reference>
          <reference field="22" count="1" selected="0">
            <x v="4"/>
          </reference>
        </references>
      </pivotArea>
    </format>
    <format dxfId="4970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4"/>
          </reference>
        </references>
      </pivotArea>
    </format>
    <format dxfId="4969">
      <pivotArea dataOnly="0" labelOnly="1" outline="0" fieldPosition="0">
        <references count="6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4968">
      <pivotArea dataOnly="0" labelOnly="1" outline="0" fieldPosition="0">
        <references count="7"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6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67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66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88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65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90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64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91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963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62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61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60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9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8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7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6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8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5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6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4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3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2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1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50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20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9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20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8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>
            <x v="518"/>
          </reference>
          <reference field="22" count="1" selected="0">
            <x v="5"/>
          </reference>
        </references>
      </pivotArea>
    </format>
    <format dxfId="4947">
      <pivotArea dataOnly="0" labelOnly="1" outline="0" fieldPosition="0">
        <references count="6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5"/>
          </reference>
        </references>
      </pivotArea>
    </format>
    <format dxfId="4946">
      <pivotArea dataOnly="0" labelOnly="1" outline="0" fieldPosition="0">
        <references count="7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4945">
      <pivotArea dataOnly="0" labelOnly="1" outline="0" fieldPosition="0">
        <references count="7"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4">
      <pivotArea dataOnly="0" labelOnly="1" outline="0" fieldPosition="0">
        <references count="7">
          <reference field="2" count="1" selected="0">
            <x v="224"/>
          </reference>
          <reference field="3" count="1" selected="0">
            <x v="72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3">
      <pivotArea dataOnly="0" labelOnly="1" outline="0" fieldPosition="0">
        <references count="7"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 selected="0">
            <x v="4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2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1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5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40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6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9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7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8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8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7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30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6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31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5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4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53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3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62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2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1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5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30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6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9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6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8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7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6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5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4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3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2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1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8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20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9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8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7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6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5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4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3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5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2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6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1">
      <pivotArea dataOnly="0" labelOnly="1" outline="0" fieldPosition="0">
        <references count="7"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5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10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09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61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08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63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07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7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06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76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905">
      <pivotArea dataOnly="0" labelOnly="1" outline="0" fieldPosition="0">
        <references count="7"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4904">
      <pivotArea dataOnly="0" labelOnly="1" outline="0" fieldPosition="0">
        <references count="7"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903">
      <pivotArea dataOnly="0" labelOnly="1" outline="0" fieldPosition="0">
        <references count="7"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902">
      <pivotArea dataOnly="0" labelOnly="1" outline="0" fieldPosition="0">
        <references count="7"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 selected="0">
            <x v="479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901">
      <pivotArea dataOnly="0" labelOnly="1" outline="0" fieldPosition="0">
        <references count="7"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900">
      <pivotArea dataOnly="0" labelOnly="1" outline="0" fieldPosition="0">
        <references count="7"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9">
      <pivotArea dataOnly="0" labelOnly="1" outline="0" fieldPosition="0">
        <references count="7"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8">
      <pivotArea dataOnly="0" labelOnly="1" outline="0" fieldPosition="0">
        <references count="7"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7">
      <pivotArea dataOnly="0" labelOnly="1" outline="0" fieldPosition="0">
        <references count="7"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 selected="0">
            <x v="10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6">
      <pivotArea dataOnly="0" labelOnly="1" outline="0" fieldPosition="0">
        <references count="7"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55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5">
      <pivotArea dataOnly="0" labelOnly="1" outline="0" fieldPosition="0">
        <references count="7"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 selected="0">
            <x v="137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4">
      <pivotArea dataOnly="0" labelOnly="1" outline="0" fieldPosition="0">
        <references count="7"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 selected="0">
            <x v="551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3">
      <pivotArea dataOnly="0" labelOnly="1" outline="0" fieldPosition="0">
        <references count="7"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 selected="0">
            <x v="536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2">
      <pivotArea dataOnly="0" labelOnly="1" outline="0" fieldPosition="0">
        <references count="7"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 selected="0">
            <x v="571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1">
      <pivotArea dataOnly="0" labelOnly="1" outline="0" fieldPosition="0">
        <references count="7"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 selected="0">
            <x v="49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90">
      <pivotArea dataOnly="0" labelOnly="1" outline="0" fieldPosition="0">
        <references count="5"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7"/>
          </reference>
        </references>
      </pivotArea>
    </format>
    <format dxfId="4889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4888">
      <pivotArea dataOnly="0" labelOnly="1" outline="0" fieldPosition="0">
        <references count="7"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516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87">
      <pivotArea dataOnly="0" labelOnly="1" outline="0" fieldPosition="0">
        <references count="7"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86">
      <pivotArea dataOnly="0" labelOnly="1" outline="0" fieldPosition="0">
        <references count="7"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11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4885">
      <pivotArea dataOnly="0" labelOnly="1" outline="0" fieldPosition="0">
        <references count="7"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4884">
      <pivotArea dataOnly="0" labelOnly="1" outline="0" fieldPosition="0">
        <references count="7"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 selected="0">
            <x v="61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883">
      <pivotArea dataOnly="0" labelOnly="1" outline="0" fieldPosition="0">
        <references count="7"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882">
      <pivotArea type="origin" dataOnly="0" labelOnly="1" outline="0" fieldPosition="0"/>
    </format>
    <format dxfId="4881">
      <pivotArea field="22" type="button" dataOnly="0" labelOnly="1" outline="0" axis="axisRow" fieldPosition="0"/>
    </format>
    <format dxfId="4880">
      <pivotArea field="4" type="button" dataOnly="0" labelOnly="1" outline="0" axis="axisRow" fieldPosition="1"/>
    </format>
    <format dxfId="4879">
      <pivotArea field="2" type="button" dataOnly="0" labelOnly="1" outline="0" axis="axisRow" fieldPosition="2"/>
    </format>
    <format dxfId="4878">
      <pivotArea field="3" type="button" dataOnly="0" labelOnly="1" outline="0" axis="axisRow" fieldPosition="3"/>
    </format>
    <format dxfId="4877">
      <pivotArea field="0" type="button" dataOnly="0" labelOnly="1" outline="0" axis="axisRow" fieldPosition="4"/>
    </format>
    <format dxfId="4876">
      <pivotArea field="7" type="button" dataOnly="0" labelOnly="1" outline="0" axis="axisRow" fieldPosition="5"/>
    </format>
    <format dxfId="4875">
      <pivotArea field="8" type="button" dataOnly="0" labelOnly="1" outline="0" axis="axisRow" fieldPosition="6"/>
    </format>
    <format dxfId="4874">
      <pivotArea field="21" type="button" dataOnly="0" labelOnly="1" outline="0" axis="axisRow" fieldPosition="7"/>
    </format>
    <format dxfId="4873">
      <pivotArea outline="0" fieldPosition="0">
        <references count="8">
          <reference field="0" count="568" selected="0">
            <x v="14"/>
            <x v="15"/>
            <x v="38"/>
            <x v="358"/>
            <x v="359"/>
            <x v="363"/>
            <x v="370"/>
            <x v="405"/>
            <x v="418"/>
            <x v="477"/>
            <x v="529"/>
            <x v="530"/>
            <x v="562"/>
            <x v="603"/>
            <x v="616"/>
            <x v="637"/>
            <x v="651"/>
            <x v="667"/>
            <x v="669"/>
            <x v="687"/>
            <x v="691"/>
            <x v="696"/>
            <x v="697"/>
            <x v="699"/>
            <x v="701"/>
            <x v="715"/>
            <x v="719"/>
            <x v="724"/>
            <x v="733"/>
            <x v="736"/>
            <x v="740"/>
            <x v="745"/>
            <x v="747"/>
            <x v="750"/>
            <x v="751"/>
            <x v="758"/>
            <x v="789"/>
            <x v="790"/>
            <x v="812"/>
            <x v="828"/>
            <x v="854"/>
            <x v="858"/>
            <x v="866"/>
            <x v="873"/>
            <x v="874"/>
            <x v="875"/>
            <x v="876"/>
            <x v="877"/>
            <x v="878"/>
            <x v="881"/>
            <x v="882"/>
            <x v="884"/>
            <x v="885"/>
            <x v="886"/>
            <x v="889"/>
            <x v="890"/>
            <x v="891"/>
            <x v="900"/>
            <x v="905"/>
            <x v="907"/>
            <x v="908"/>
            <x v="909"/>
            <x v="911"/>
            <x v="916"/>
            <x v="918"/>
            <x v="931"/>
            <x v="947"/>
            <x v="951"/>
            <x v="957"/>
            <x v="959"/>
            <x v="965"/>
            <x v="967"/>
            <x v="968"/>
            <x v="969"/>
            <x v="970"/>
            <x v="972"/>
            <x v="982"/>
            <x v="983"/>
            <x v="984"/>
            <x v="985"/>
            <x v="986"/>
            <x v="987"/>
            <x v="988"/>
            <x v="990"/>
            <x v="991"/>
            <x v="992"/>
            <x v="995"/>
            <x v="997"/>
            <x v="998"/>
            <x v="999"/>
            <x v="1000"/>
            <x v="1008"/>
            <x v="1010"/>
            <x v="1024"/>
            <x v="1051"/>
            <x v="1053"/>
            <x v="1054"/>
            <x v="1056"/>
            <x v="1062"/>
            <x v="1063"/>
            <x v="1065"/>
            <x v="1066"/>
            <x v="1067"/>
            <x v="1068"/>
            <x v="1069"/>
            <x v="1070"/>
            <x v="1071"/>
            <x v="1074"/>
            <x v="1077"/>
            <x v="1078"/>
            <x v="1084"/>
            <x v="1096"/>
            <x v="1098"/>
            <x v="1099"/>
            <x v="1104"/>
            <x v="1107"/>
            <x v="1109"/>
            <x v="1110"/>
            <x v="1111"/>
            <x v="1117"/>
            <x v="1122"/>
            <x v="1125"/>
            <x v="1126"/>
            <x v="1128"/>
            <x v="1146"/>
            <x v="1147"/>
            <x v="1149"/>
            <x v="1154"/>
            <x v="1163"/>
            <x v="1164"/>
            <x v="1167"/>
            <x v="1168"/>
            <x v="1173"/>
            <x v="1174"/>
            <x v="1175"/>
            <x v="1176"/>
            <x v="1177"/>
            <x v="1179"/>
            <x v="1180"/>
            <x v="1181"/>
            <x v="1182"/>
            <x v="1183"/>
            <x v="1184"/>
            <x v="1187"/>
            <x v="1189"/>
            <x v="1190"/>
            <x v="1193"/>
            <x v="1199"/>
            <x v="1202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9"/>
            <x v="1232"/>
            <x v="1233"/>
            <x v="1234"/>
            <x v="1235"/>
            <x v="1236"/>
            <x v="1237"/>
            <x v="1238"/>
            <x v="1239"/>
            <x v="1240"/>
            <x v="1243"/>
            <x v="1244"/>
            <x v="1245"/>
            <x v="1249"/>
            <x v="1266"/>
            <x v="1267"/>
            <x v="1269"/>
            <x v="1273"/>
            <x v="1274"/>
            <x v="1275"/>
            <x v="1276"/>
            <x v="1277"/>
            <x v="1278"/>
            <x v="1279"/>
            <x v="1281"/>
            <x v="1282"/>
            <x v="1283"/>
            <x v="1284"/>
            <x v="1286"/>
            <x v="1292"/>
            <x v="1295"/>
            <x v="1296"/>
            <x v="1298"/>
            <x v="1299"/>
            <x v="1302"/>
            <x v="1303"/>
            <x v="1304"/>
            <x v="1305"/>
            <x v="1306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9"/>
            <x v="1330"/>
            <x v="1332"/>
            <x v="1335"/>
            <x v="1336"/>
            <x v="1337"/>
            <x v="1338"/>
            <x v="1339"/>
            <x v="1340"/>
            <x v="1341"/>
            <x v="1342"/>
            <x v="1343"/>
            <x v="1345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7"/>
            <x v="1378"/>
            <x v="1379"/>
            <x v="1384"/>
            <x v="1386"/>
            <x v="1387"/>
            <x v="1388"/>
            <x v="1389"/>
            <x v="1390"/>
            <x v="1391"/>
            <x v="1393"/>
            <x v="1394"/>
            <x v="1397"/>
            <x v="1398"/>
            <x v="1399"/>
            <x v="1401"/>
            <x v="1402"/>
            <x v="1407"/>
            <x v="1408"/>
            <x v="1409"/>
            <x v="1410"/>
            <x v="1412"/>
            <x v="1413"/>
            <x v="1414"/>
            <x v="1416"/>
            <x v="1417"/>
            <x v="1418"/>
            <x v="1420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6"/>
            <x v="1437"/>
            <x v="1438"/>
            <x v="1439"/>
            <x v="1440"/>
            <x v="1441"/>
            <x v="1442"/>
            <x v="1444"/>
            <x v="1446"/>
            <x v="1448"/>
            <x v="1451"/>
            <x v="1452"/>
            <x v="1453"/>
            <x v="1457"/>
            <x v="1458"/>
            <x v="1459"/>
            <x v="1462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8"/>
            <x v="1499"/>
            <x v="1500"/>
            <x v="1502"/>
            <x v="1503"/>
            <x v="1504"/>
            <x v="1505"/>
            <x v="1507"/>
            <x v="1508"/>
            <x v="1509"/>
            <x v="1510"/>
            <x v="1511"/>
            <x v="1512"/>
            <x v="1513"/>
            <x v="1515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8"/>
            <x v="1539"/>
            <x v="1540"/>
            <x v="1541"/>
            <x v="1542"/>
            <x v="1543"/>
            <x v="1544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62"/>
            <x v="1563"/>
            <x v="1564"/>
            <x v="1565"/>
            <x v="1567"/>
            <x v="1568"/>
            <x v="1569"/>
            <x v="1570"/>
            <x v="1571"/>
            <x v="1572"/>
            <x v="1573"/>
            <x v="1574"/>
            <x v="1575"/>
            <x v="1577"/>
            <x v="1578"/>
            <x v="1580"/>
            <x v="1582"/>
            <x v="1587"/>
            <x v="1588"/>
            <x v="1589"/>
            <x v="1590"/>
            <x v="1591"/>
            <x v="1594"/>
            <x v="1595"/>
            <x v="1596"/>
            <x v="1597"/>
            <x v="1599"/>
            <x v="1600"/>
            <x v="1601"/>
            <x v="1603"/>
            <x v="1604"/>
            <x v="1605"/>
            <x v="1607"/>
            <x v="1608"/>
            <x v="1609"/>
            <x v="1610"/>
            <x v="1613"/>
            <x v="1614"/>
            <x v="1616"/>
            <x v="1617"/>
            <x v="1618"/>
            <x v="1619"/>
            <x v="1625"/>
            <x v="1626"/>
            <x v="1628"/>
            <x v="1629"/>
            <x v="1630"/>
            <x v="1632"/>
            <x v="1633"/>
            <x v="1637"/>
            <x v="1638"/>
            <x v="1639"/>
            <x v="1640"/>
            <x v="1642"/>
            <x v="1643"/>
            <x v="1644"/>
            <x v="1646"/>
            <x v="1647"/>
            <x v="1650"/>
            <x v="1653"/>
            <x v="1654"/>
            <x v="1655"/>
            <x v="1656"/>
            <x v="1657"/>
            <x v="1658"/>
            <x v="1659"/>
            <x v="1660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4"/>
            <x v="1676"/>
            <x v="1679"/>
            <x v="1680"/>
            <x v="1681"/>
            <x v="1682"/>
            <x v="1683"/>
            <x v="1685"/>
            <x v="1686"/>
            <x v="1687"/>
            <x v="1688"/>
            <x v="1694"/>
            <x v="1695"/>
            <x v="1701"/>
            <x v="1702"/>
            <x v="1704"/>
            <x v="1705"/>
            <x v="1706"/>
            <x v="1707"/>
            <x v="1709"/>
            <x v="1710"/>
            <x v="1711"/>
            <x v="1712"/>
            <x v="1713"/>
            <x v="1714"/>
            <x v="1716"/>
            <x v="1718"/>
            <x v="1731"/>
            <x v="1732"/>
            <x v="1733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7"/>
            <x v="1758"/>
            <x v="1760"/>
            <x v="1761"/>
            <x v="1762"/>
            <x v="1767"/>
            <x v="1771"/>
            <x v="1772"/>
            <x v="1773"/>
            <x v="1774"/>
            <x v="1775"/>
            <x v="1777"/>
            <x v="1779"/>
            <x v="1780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5"/>
            <x v="1796"/>
            <x v="1798"/>
            <x v="1799"/>
            <x v="1800"/>
            <x v="1801"/>
            <x v="1803"/>
            <x v="1805"/>
            <x v="1806"/>
            <x v="1809"/>
            <x v="1810"/>
            <x v="1811"/>
            <x v="1812"/>
            <x v="1813"/>
            <x v="1814"/>
            <x v="1817"/>
            <x v="1818"/>
            <x v="1819"/>
            <x v="1820"/>
            <x v="1821"/>
            <x v="1830"/>
            <x v="1832"/>
            <x v="1833"/>
            <x v="1835"/>
          </reference>
          <reference field="2" count="283" selected="0">
            <x v="1"/>
            <x v="2"/>
            <x v="3"/>
            <x v="4"/>
            <x v="7"/>
            <x v="8"/>
            <x v="35"/>
            <x v="36"/>
            <x v="37"/>
            <x v="38"/>
            <x v="39"/>
            <x v="40"/>
            <x v="44"/>
            <x v="45"/>
            <x v="46"/>
            <x v="47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72"/>
            <x v="73"/>
            <x v="74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9"/>
            <x v="90"/>
            <x v="91"/>
            <x v="100"/>
            <x v="102"/>
            <x v="103"/>
            <x v="106"/>
            <x v="110"/>
            <x v="111"/>
            <x v="112"/>
            <x v="114"/>
            <x v="115"/>
            <x v="118"/>
            <x v="120"/>
            <x v="123"/>
            <x v="125"/>
            <x v="126"/>
            <x v="127"/>
            <x v="128"/>
            <x v="129"/>
            <x v="130"/>
            <x v="131"/>
            <x v="132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4"/>
            <x v="155"/>
            <x v="156"/>
            <x v="158"/>
            <x v="159"/>
            <x v="164"/>
            <x v="165"/>
            <x v="170"/>
            <x v="171"/>
            <x v="172"/>
            <x v="173"/>
            <x v="174"/>
            <x v="175"/>
            <x v="180"/>
            <x v="181"/>
            <x v="182"/>
            <x v="190"/>
            <x v="191"/>
            <x v="193"/>
            <x v="194"/>
            <x v="196"/>
            <x v="197"/>
            <x v="198"/>
            <x v="201"/>
            <x v="203"/>
            <x v="204"/>
            <x v="205"/>
            <x v="206"/>
            <x v="207"/>
            <x v="210"/>
            <x v="213"/>
            <x v="214"/>
            <x v="215"/>
            <x v="219"/>
            <x v="222"/>
            <x v="223"/>
            <x v="224"/>
            <x v="227"/>
            <x v="228"/>
            <x v="229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50"/>
            <x v="263"/>
            <x v="266"/>
            <x v="267"/>
            <x v="268"/>
            <x v="272"/>
            <x v="273"/>
            <x v="275"/>
            <x v="276"/>
            <x v="278"/>
            <x v="280"/>
            <x v="281"/>
            <x v="283"/>
            <x v="285"/>
            <x v="286"/>
            <x v="288"/>
            <x v="289"/>
            <x v="291"/>
            <x v="292"/>
            <x v="296"/>
            <x v="297"/>
            <x v="299"/>
            <x v="304"/>
            <x v="305"/>
            <x v="306"/>
            <x v="307"/>
            <x v="308"/>
            <x v="309"/>
            <x v="313"/>
            <x v="314"/>
            <x v="315"/>
            <x v="316"/>
            <x v="317"/>
            <x v="321"/>
            <x v="324"/>
            <x v="325"/>
            <x v="326"/>
            <x v="329"/>
            <x v="330"/>
            <x v="331"/>
            <x v="332"/>
            <x v="334"/>
            <x v="335"/>
            <x v="336"/>
            <x v="340"/>
            <x v="341"/>
            <x v="343"/>
            <x v="353"/>
            <x v="354"/>
            <x v="357"/>
            <x v="363"/>
            <x v="372"/>
            <x v="376"/>
            <x v="377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404"/>
            <x v="406"/>
            <x v="407"/>
            <x v="408"/>
            <x v="409"/>
            <x v="410"/>
            <x v="413"/>
            <x v="414"/>
            <x v="415"/>
            <x v="417"/>
            <x v="418"/>
            <x v="492"/>
            <x v="494"/>
            <x v="495"/>
            <x v="496"/>
            <x v="497"/>
            <x v="929"/>
            <x v="954"/>
            <x v="955"/>
            <x v="956"/>
            <x v="1065"/>
            <x v="1066"/>
            <x v="1067"/>
            <x v="1069"/>
            <x v="1075"/>
            <x v="1076"/>
            <x v="1077"/>
            <x v="1078"/>
            <x v="1079"/>
            <x v="1080"/>
            <x v="1084"/>
            <x v="1085"/>
            <x v="1086"/>
            <x v="1087"/>
            <x v="1088"/>
            <x v="1089"/>
            <x v="1090"/>
            <x v="1092"/>
            <x v="1094"/>
            <x v="1096"/>
            <x v="1097"/>
            <x v="1098"/>
            <x v="1099"/>
            <x v="1100"/>
            <x v="1106"/>
            <x v="1109"/>
            <x v="1111"/>
            <x v="1114"/>
            <x v="1115"/>
            <x v="1117"/>
            <x v="1120"/>
            <x v="1121"/>
            <x v="1126"/>
            <x v="1128"/>
            <x v="1129"/>
            <x v="1130"/>
            <x v="1131"/>
            <x v="1132"/>
            <x v="1133"/>
            <x v="1134"/>
            <x v="1135"/>
            <x v="1136"/>
            <x v="1138"/>
            <x v="1139"/>
            <x v="1140"/>
            <x v="1141"/>
            <x v="1142"/>
            <x v="1143"/>
            <x v="1145"/>
            <x v="1147"/>
            <x v="1148"/>
            <x v="1151"/>
            <x v="1153"/>
            <x v="1154"/>
            <x v="1155"/>
            <x v="1156"/>
            <x v="1157"/>
            <x v="1158"/>
            <x v="1162"/>
            <x v="1163"/>
          </reference>
          <reference field="3" count="428" selected="0">
            <x v="1"/>
            <x v="3"/>
            <x v="5"/>
            <x v="6"/>
            <x v="8"/>
            <x v="9"/>
            <x v="10"/>
            <x v="12"/>
            <x v="14"/>
            <x v="15"/>
            <x v="16"/>
            <x v="19"/>
            <x v="20"/>
            <x v="21"/>
            <x v="22"/>
            <x v="25"/>
            <x v="26"/>
            <x v="31"/>
            <x v="32"/>
            <x v="34"/>
            <x v="35"/>
            <x v="36"/>
            <x v="37"/>
            <x v="38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8"/>
            <x v="59"/>
            <x v="61"/>
            <x v="62"/>
            <x v="63"/>
            <x v="65"/>
            <x v="71"/>
            <x v="72"/>
            <x v="74"/>
            <x v="75"/>
            <x v="78"/>
            <x v="79"/>
            <x v="84"/>
            <x v="86"/>
            <x v="87"/>
            <x v="88"/>
            <x v="89"/>
            <x v="90"/>
            <x v="91"/>
            <x v="94"/>
            <x v="98"/>
            <x v="100"/>
            <x v="103"/>
            <x v="104"/>
            <x v="105"/>
            <x v="107"/>
            <x v="108"/>
            <x v="111"/>
            <x v="112"/>
            <x v="113"/>
            <x v="114"/>
            <x v="115"/>
            <x v="116"/>
            <x v="117"/>
            <x v="118"/>
            <x v="120"/>
            <x v="122"/>
            <x v="125"/>
            <x v="126"/>
            <x v="127"/>
            <x v="129"/>
            <x v="131"/>
            <x v="133"/>
            <x v="134"/>
            <x v="135"/>
            <x v="137"/>
            <x v="138"/>
            <x v="139"/>
            <x v="143"/>
            <x v="144"/>
            <x v="146"/>
            <x v="147"/>
            <x v="150"/>
            <x v="151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6"/>
            <x v="189"/>
            <x v="190"/>
            <x v="191"/>
            <x v="192"/>
            <x v="193"/>
            <x v="195"/>
            <x v="196"/>
            <x v="199"/>
            <x v="212"/>
            <x v="214"/>
            <x v="215"/>
            <x v="217"/>
            <x v="218"/>
            <x v="219"/>
            <x v="220"/>
            <x v="221"/>
            <x v="223"/>
            <x v="224"/>
            <x v="226"/>
            <x v="229"/>
            <x v="230"/>
            <x v="231"/>
            <x v="232"/>
            <x v="233"/>
            <x v="235"/>
            <x v="236"/>
            <x v="239"/>
            <x v="240"/>
            <x v="241"/>
            <x v="247"/>
            <x v="249"/>
            <x v="251"/>
            <x v="252"/>
            <x v="254"/>
            <x v="255"/>
            <x v="257"/>
            <x v="259"/>
            <x v="260"/>
            <x v="261"/>
            <x v="264"/>
            <x v="267"/>
            <x v="268"/>
            <x v="269"/>
            <x v="271"/>
            <x v="272"/>
            <x v="274"/>
            <x v="275"/>
            <x v="276"/>
            <x v="277"/>
            <x v="278"/>
            <x v="280"/>
            <x v="281"/>
            <x v="284"/>
            <x v="285"/>
            <x v="287"/>
            <x v="288"/>
            <x v="289"/>
            <x v="290"/>
            <x v="291"/>
            <x v="292"/>
            <x v="293"/>
            <x v="297"/>
            <x v="299"/>
            <x v="300"/>
            <x v="301"/>
            <x v="306"/>
            <x v="308"/>
            <x v="309"/>
            <x v="311"/>
            <x v="317"/>
            <x v="318"/>
            <x v="319"/>
            <x v="320"/>
            <x v="323"/>
            <x v="324"/>
            <x v="335"/>
            <x v="338"/>
            <x v="339"/>
            <x v="340"/>
            <x v="341"/>
            <x v="343"/>
            <x v="345"/>
            <x v="346"/>
            <x v="347"/>
            <x v="348"/>
            <x v="349"/>
            <x v="350"/>
            <x v="352"/>
            <x v="355"/>
            <x v="356"/>
            <x v="361"/>
            <x v="362"/>
            <x v="363"/>
            <x v="367"/>
            <x v="368"/>
            <x v="369"/>
            <x v="370"/>
            <x v="376"/>
            <x v="382"/>
            <x v="384"/>
            <x v="387"/>
            <x v="389"/>
            <x v="391"/>
            <x v="393"/>
            <x v="394"/>
            <x v="396"/>
            <x v="398"/>
            <x v="399"/>
            <x v="400"/>
            <x v="401"/>
            <x v="402"/>
            <x v="403"/>
            <x v="406"/>
            <x v="408"/>
            <x v="410"/>
            <x v="412"/>
            <x v="413"/>
            <x v="416"/>
            <x v="418"/>
            <x v="424"/>
            <x v="432"/>
            <x v="437"/>
            <x v="438"/>
            <x v="445"/>
            <x v="447"/>
            <x v="448"/>
            <x v="449"/>
            <x v="450"/>
            <x v="451"/>
            <x v="452"/>
            <x v="454"/>
            <x v="455"/>
            <x v="456"/>
            <x v="457"/>
            <x v="459"/>
            <x v="461"/>
            <x v="463"/>
            <x v="464"/>
            <x v="465"/>
            <x v="466"/>
            <x v="467"/>
            <x v="469"/>
            <x v="471"/>
            <x v="472"/>
            <x v="473"/>
            <x v="475"/>
            <x v="477"/>
            <x v="478"/>
            <x v="479"/>
            <x v="529"/>
            <x v="546"/>
            <x v="633"/>
            <x v="640"/>
            <x v="987"/>
            <x v="988"/>
            <x v="1102"/>
            <x v="1123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8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3"/>
            <x v="1155"/>
            <x v="1156"/>
            <x v="1157"/>
            <x v="1158"/>
            <x v="1159"/>
            <x v="1160"/>
            <x v="1161"/>
            <x v="1162"/>
            <x v="1163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10"/>
            <x v="1211"/>
            <x v="1214"/>
            <x v="1227"/>
            <x v="1229"/>
            <x v="1230"/>
            <x v="1234"/>
            <x v="1236"/>
            <x v="1238"/>
            <x v="1239"/>
            <x v="1240"/>
            <x v="1241"/>
            <x v="1242"/>
            <x v="1243"/>
            <x v="1244"/>
            <x v="1245"/>
            <x v="1248"/>
            <x v="1249"/>
            <x v="1251"/>
            <x v="1253"/>
            <x v="1254"/>
            <x v="1255"/>
            <x v="1257"/>
            <x v="1258"/>
            <x v="1259"/>
            <x v="1260"/>
            <x v="1261"/>
            <x v="1262"/>
            <x v="1265"/>
            <x v="1266"/>
            <x v="1267"/>
            <x v="1268"/>
            <x v="1269"/>
            <x v="1270"/>
            <x v="1272"/>
            <x v="1274"/>
            <x v="1275"/>
            <x v="1277"/>
            <x v="1278"/>
            <x v="1279"/>
            <x v="1280"/>
            <x v="1281"/>
            <x v="1282"/>
            <x v="1284"/>
            <x v="1285"/>
            <x v="1286"/>
            <x v="1287"/>
            <x v="1288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</reference>
          <reference field="4" count="7" selected="0">
            <x v="0"/>
            <x v="1"/>
            <x v="2"/>
            <x v="3"/>
            <x v="4"/>
            <x v="5"/>
            <x v="6"/>
          </reference>
          <reference field="7" count="208" selected="0">
            <x v="209"/>
            <x v="250"/>
            <x v="275"/>
            <x v="307"/>
            <x v="309"/>
            <x v="317"/>
            <x v="319"/>
            <x v="320"/>
            <x v="323"/>
            <x v="325"/>
            <x v="326"/>
            <x v="327"/>
            <x v="336"/>
            <x v="337"/>
            <x v="339"/>
            <x v="343"/>
            <x v="344"/>
            <x v="345"/>
            <x v="346"/>
            <x v="349"/>
            <x v="350"/>
            <x v="351"/>
            <x v="353"/>
            <x v="354"/>
            <x v="355"/>
            <x v="356"/>
            <x v="360"/>
            <x v="361"/>
            <x v="362"/>
            <x v="364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6"/>
            <x v="417"/>
            <x v="418"/>
            <x v="419"/>
            <x v="420"/>
            <x v="422"/>
            <x v="423"/>
            <x v="425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5"/>
            <x v="466"/>
            <x v="467"/>
            <x v="469"/>
            <x v="470"/>
            <x v="471"/>
            <x v="472"/>
            <x v="473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5"/>
            <x v="497"/>
            <x v="498"/>
            <x v="499"/>
            <x v="500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5"/>
            <x v="516"/>
            <x v="517"/>
            <x v="518"/>
            <x v="519"/>
            <x v="521"/>
            <x v="522"/>
            <x v="524"/>
            <x v="525"/>
            <x v="526"/>
            <x v="528"/>
            <x v="530"/>
            <x v="531"/>
            <x v="532"/>
            <x v="533"/>
            <x v="534"/>
            <x v="536"/>
            <x v="537"/>
            <x v="538"/>
            <x v="539"/>
            <x v="540"/>
            <x v="541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9"/>
            <x v="560"/>
            <x v="561"/>
            <x v="562"/>
            <x v="564"/>
            <x v="565"/>
            <x v="566"/>
            <x v="569"/>
            <x v="570"/>
            <x v="714"/>
          </reference>
          <reference field="8" count="199" selected="0">
            <x v="57"/>
            <x v="59"/>
            <x v="60"/>
            <x v="68"/>
            <x v="73"/>
            <x v="74"/>
            <x v="75"/>
            <x v="76"/>
            <x v="77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3"/>
            <x v="145"/>
            <x v="148"/>
            <x v="149"/>
            <x v="151"/>
            <x v="152"/>
            <x v="154"/>
            <x v="155"/>
            <x v="159"/>
            <x v="165"/>
            <x v="185"/>
            <x v="189"/>
            <x v="450"/>
            <x v="452"/>
            <x v="454"/>
            <x v="457"/>
            <x v="468"/>
            <x v="470"/>
            <x v="471"/>
            <x v="472"/>
            <x v="473"/>
            <x v="475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9"/>
            <x v="490"/>
            <x v="491"/>
            <x v="492"/>
            <x v="493"/>
            <x v="494"/>
            <x v="495"/>
            <x v="498"/>
            <x v="499"/>
            <x v="500"/>
            <x v="502"/>
            <x v="503"/>
            <x v="504"/>
            <x v="505"/>
            <x v="507"/>
            <x v="508"/>
            <x v="509"/>
            <x v="510"/>
            <x v="511"/>
            <x v="512"/>
            <x v="513"/>
            <x v="514"/>
            <x v="516"/>
            <x v="517"/>
            <x v="518"/>
            <x v="519"/>
            <x v="520"/>
            <x v="521"/>
            <x v="522"/>
            <x v="523"/>
            <x v="525"/>
            <x v="527"/>
            <x v="529"/>
            <x v="530"/>
            <x v="531"/>
            <x v="534"/>
            <x v="535"/>
            <x v="536"/>
            <x v="537"/>
            <x v="538"/>
            <x v="539"/>
            <x v="542"/>
            <x v="543"/>
            <x v="544"/>
            <x v="547"/>
            <x v="548"/>
            <x v="549"/>
            <x v="550"/>
            <x v="551"/>
            <x v="552"/>
            <x v="554"/>
            <x v="555"/>
            <x v="558"/>
            <x v="560"/>
            <x v="566"/>
            <x v="567"/>
            <x v="568"/>
            <x v="570"/>
            <x v="571"/>
            <x v="572"/>
            <x v="573"/>
            <x v="575"/>
            <x v="576"/>
            <x v="578"/>
            <x v="579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3"/>
            <x v="594"/>
            <x v="595"/>
            <x v="597"/>
            <x v="598"/>
            <x v="600"/>
            <x v="601"/>
            <x v="602"/>
            <x v="604"/>
            <x v="606"/>
            <x v="607"/>
            <x v="609"/>
            <x v="610"/>
            <x v="611"/>
            <x v="612"/>
            <x v="614"/>
            <x v="615"/>
            <x v="617"/>
            <x v="618"/>
            <x v="622"/>
          </reference>
          <reference field="21" count="10" selected="0">
            <x v="0"/>
            <x v="1"/>
            <x v="2"/>
            <x v="3"/>
            <x v="4"/>
            <x v="5"/>
            <x v="6"/>
            <x v="7"/>
            <x v="21"/>
            <x v="22"/>
          </reference>
          <reference field="22" count="7" selected="0">
            <x v="0"/>
            <x v="1"/>
            <x v="3"/>
            <x v="4"/>
            <x v="5"/>
            <x v="6"/>
            <x v="7"/>
          </reference>
        </references>
      </pivotArea>
    </format>
    <format dxfId="4872">
      <pivotArea dataOnly="0" labelOnly="1" outline="0" fieldPosition="0">
        <references count="6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>
            <x v="401"/>
          </reference>
          <reference field="22" count="1" selected="0">
            <x v="0"/>
          </reference>
        </references>
      </pivotArea>
    </format>
    <format dxfId="4871">
      <pivotArea dataOnly="0" labelOnly="1" outline="0" fieldPosition="0">
        <references count="6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>
            <x v="467"/>
          </reference>
          <reference field="22" count="1" selected="0">
            <x v="0"/>
          </reference>
        </references>
      </pivotArea>
    </format>
    <format dxfId="4870">
      <pivotArea dataOnly="0" labelOnly="1" outline="0" fieldPosition="0">
        <references count="6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>
            <x v="428"/>
          </reference>
          <reference field="22" count="1" selected="0">
            <x v="0"/>
          </reference>
        </references>
      </pivotArea>
    </format>
    <format dxfId="4869">
      <pivotArea dataOnly="0" labelOnly="1" outline="0" fieldPosition="0">
        <references count="6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>
            <x v="476"/>
          </reference>
          <reference field="22" count="1" selected="0">
            <x v="0"/>
          </reference>
        </references>
      </pivotArea>
    </format>
    <format dxfId="4868">
      <pivotArea dataOnly="0" labelOnly="1" outline="0" fieldPosition="0">
        <references count="6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4867">
      <pivotArea dataOnly="0" labelOnly="1" outline="0" fieldPosition="0">
        <references count="6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4866">
      <pivotArea dataOnly="0" labelOnly="1" outline="0" fieldPosition="0">
        <references count="6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>
            <x v="343"/>
          </reference>
          <reference field="22" count="1" selected="0">
            <x v="0"/>
          </reference>
        </references>
      </pivotArea>
    </format>
    <format dxfId="4865">
      <pivotArea dataOnly="0" labelOnly="1" outline="0" fieldPosition="0">
        <references count="6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>
            <x v="382"/>
          </reference>
          <reference field="22" count="1" selected="0">
            <x v="0"/>
          </reference>
        </references>
      </pivotArea>
    </format>
    <format dxfId="4864">
      <pivotArea dataOnly="0" labelOnly="1" outline="0" fieldPosition="0">
        <references count="6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4863">
      <pivotArea dataOnly="0" labelOnly="1" outline="0" fieldPosition="0">
        <references count="6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>
            <x v="384"/>
          </reference>
          <reference field="22" count="1" selected="0">
            <x v="0"/>
          </reference>
        </references>
      </pivotArea>
    </format>
    <format dxfId="4862">
      <pivotArea dataOnly="0" labelOnly="1" outline="0" fieldPosition="0">
        <references count="6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>
            <x v="395"/>
          </reference>
          <reference field="22" count="1" selected="0">
            <x v="0"/>
          </reference>
        </references>
      </pivotArea>
    </format>
    <format dxfId="4861">
      <pivotArea dataOnly="0" labelOnly="1" outline="0" fieldPosition="0">
        <references count="6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4860">
      <pivotArea dataOnly="0" labelOnly="1" outline="0" fieldPosition="0">
        <references count="6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>
            <x v="532"/>
          </reference>
          <reference field="22" count="1" selected="0">
            <x v="0"/>
          </reference>
        </references>
      </pivotArea>
    </format>
    <format dxfId="4859">
      <pivotArea dataOnly="0" labelOnly="1" outline="0" fieldPosition="0">
        <references count="6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>
            <x v="500"/>
          </reference>
          <reference field="22" count="1" selected="0">
            <x v="0"/>
          </reference>
        </references>
      </pivotArea>
    </format>
    <format dxfId="4858">
      <pivotArea dataOnly="0" labelOnly="1" outline="0" fieldPosition="0">
        <references count="6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>
            <x v="418"/>
          </reference>
          <reference field="22" count="1" selected="0">
            <x v="0"/>
          </reference>
        </references>
      </pivotArea>
    </format>
    <format dxfId="4857">
      <pivotArea dataOnly="0" labelOnly="1" outline="0" fieldPosition="0">
        <references count="6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>
            <x v="470"/>
          </reference>
          <reference field="22" count="1" selected="0">
            <x v="0"/>
          </reference>
        </references>
      </pivotArea>
    </format>
    <format dxfId="4856">
      <pivotArea dataOnly="0" labelOnly="1" outline="0" fieldPosition="0">
        <references count="6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>
            <x v="397"/>
          </reference>
          <reference field="22" count="1" selected="0">
            <x v="0"/>
          </reference>
        </references>
      </pivotArea>
    </format>
    <format dxfId="4855">
      <pivotArea dataOnly="0" labelOnly="1" outline="0" fieldPosition="0">
        <references count="6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>
            <x v="487"/>
          </reference>
          <reference field="22" count="1" selected="0">
            <x v="0"/>
          </reference>
        </references>
      </pivotArea>
    </format>
    <format dxfId="4854">
      <pivotArea dataOnly="0" labelOnly="1" outline="0" fieldPosition="0">
        <references count="6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>
            <x v="493"/>
          </reference>
          <reference field="22" count="1" selected="0">
            <x v="0"/>
          </reference>
        </references>
      </pivotArea>
    </format>
    <format dxfId="4853">
      <pivotArea dataOnly="0" labelOnly="1" outline="0" fieldPosition="0">
        <references count="6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4852">
      <pivotArea dataOnly="0" labelOnly="1" outline="0" fieldPosition="0">
        <references count="6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>
            <x v="429"/>
          </reference>
          <reference field="22" count="1" selected="0">
            <x v="0"/>
          </reference>
        </references>
      </pivotArea>
    </format>
    <format dxfId="4851">
      <pivotArea dataOnly="0" labelOnly="1" outline="0" fieldPosition="0">
        <references count="6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>
            <x v="516"/>
          </reference>
          <reference field="22" count="1" selected="0">
            <x v="0"/>
          </reference>
        </references>
      </pivotArea>
    </format>
    <format dxfId="4850">
      <pivotArea dataOnly="0" labelOnly="1" outline="0" fieldPosition="0">
        <references count="6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>
            <x v="517"/>
          </reference>
          <reference field="22" count="1" selected="0">
            <x v="0"/>
          </reference>
        </references>
      </pivotArea>
    </format>
    <format dxfId="4849">
      <pivotArea dataOnly="0" labelOnly="1" outline="0" fieldPosition="0">
        <references count="6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>
            <x v="450"/>
          </reference>
          <reference field="22" count="1" selected="0">
            <x v="0"/>
          </reference>
        </references>
      </pivotArea>
    </format>
    <format dxfId="4848">
      <pivotArea dataOnly="0" labelOnly="1" outline="0" fieldPosition="0">
        <references count="6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4847">
      <pivotArea dataOnly="0" labelOnly="1" outline="0" fieldPosition="0">
        <references count="6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>
            <x v="462"/>
          </reference>
          <reference field="22" count="1" selected="0">
            <x v="0"/>
          </reference>
        </references>
      </pivotArea>
    </format>
    <format dxfId="4846">
      <pivotArea dataOnly="0" labelOnly="1" outline="0" fieldPosition="0">
        <references count="6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>
            <x v="481"/>
          </reference>
          <reference field="22" count="1" selected="0">
            <x v="0"/>
          </reference>
        </references>
      </pivotArea>
    </format>
    <format dxfId="4845">
      <pivotArea dataOnly="0" labelOnly="1" outline="0" fieldPosition="0">
        <references count="6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>
            <x v="427"/>
          </reference>
          <reference field="22" count="1" selected="0">
            <x v="0"/>
          </reference>
        </references>
      </pivotArea>
    </format>
    <format dxfId="4844">
      <pivotArea dataOnly="0" labelOnly="1" outline="0" fieldPosition="0">
        <references count="6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4843">
      <pivotArea dataOnly="0" labelOnly="1" outline="0" fieldPosition="0">
        <references count="6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>
            <x v="556"/>
          </reference>
          <reference field="22" count="1" selected="0">
            <x v="0"/>
          </reference>
        </references>
      </pivotArea>
    </format>
    <format dxfId="4842">
      <pivotArea dataOnly="0" labelOnly="1" outline="0" fieldPosition="0">
        <references count="6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0"/>
          </reference>
        </references>
      </pivotArea>
    </format>
    <format dxfId="4841">
      <pivotArea dataOnly="0" labelOnly="1" outline="0" fieldPosition="0">
        <references count="6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0"/>
          </reference>
        </references>
      </pivotArea>
    </format>
    <format dxfId="4840">
      <pivotArea dataOnly="0" labelOnly="1" outline="0" fieldPosition="0">
        <references count="6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0"/>
          </reference>
        </references>
      </pivotArea>
    </format>
    <format dxfId="4839">
      <pivotArea dataOnly="0" labelOnly="1" outline="0" fieldPosition="0">
        <references count="6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4838">
      <pivotArea dataOnly="0" labelOnly="1" outline="0" fieldPosition="0">
        <references count="6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4837">
      <pivotArea dataOnly="0" labelOnly="1" outline="0" fieldPosition="0">
        <references count="6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4836">
      <pivotArea dataOnly="0" labelOnly="1" outline="0" fieldPosition="0">
        <references count="6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4835">
      <pivotArea dataOnly="0" labelOnly="1" outline="0" fieldPosition="0">
        <references count="6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>
            <x v="463"/>
          </reference>
          <reference field="22" count="1" selected="0">
            <x v="0"/>
          </reference>
        </references>
      </pivotArea>
    </format>
    <format dxfId="4834">
      <pivotArea dataOnly="0" labelOnly="1" outline="0" fieldPosition="0">
        <references count="6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4833">
      <pivotArea dataOnly="0" labelOnly="1" outline="0" fieldPosition="0">
        <references count="6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>
            <x v="490"/>
          </reference>
          <reference field="22" count="1" selected="0">
            <x v="0"/>
          </reference>
        </references>
      </pivotArea>
    </format>
    <format dxfId="4832">
      <pivotArea dataOnly="0" labelOnly="1" outline="0" fieldPosition="0">
        <references count="6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>
            <x v="522"/>
          </reference>
          <reference field="22" count="1" selected="0">
            <x v="0"/>
          </reference>
        </references>
      </pivotArea>
    </format>
    <format dxfId="4831">
      <pivotArea dataOnly="0" labelOnly="1" outline="0" fieldPosition="0">
        <references count="6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4830">
      <pivotArea dataOnly="0" labelOnly="1" outline="0" fieldPosition="0">
        <references count="6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0"/>
          </reference>
        </references>
      </pivotArea>
    </format>
    <format dxfId="4829">
      <pivotArea dataOnly="0" labelOnly="1" outline="0" fieldPosition="0">
        <references count="6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>
            <x v="565"/>
          </reference>
          <reference field="22" count="1" selected="0">
            <x v="0"/>
          </reference>
        </references>
      </pivotArea>
    </format>
    <format dxfId="4828">
      <pivotArea dataOnly="0" labelOnly="1" outline="0" fieldPosition="0">
        <references count="6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>
            <x v="456"/>
          </reference>
          <reference field="22" count="1" selected="0">
            <x v="0"/>
          </reference>
        </references>
      </pivotArea>
    </format>
    <format dxfId="4827">
      <pivotArea dataOnly="0" labelOnly="1" outline="0" fieldPosition="0">
        <references count="6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>
            <x v="471"/>
          </reference>
          <reference field="22" count="1" selected="0">
            <x v="0"/>
          </reference>
        </references>
      </pivotArea>
    </format>
    <format dxfId="4826">
      <pivotArea dataOnly="0" labelOnly="1" outline="0" fieldPosition="0">
        <references count="6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0"/>
          </reference>
        </references>
      </pivotArea>
    </format>
    <format dxfId="4825">
      <pivotArea dataOnly="0" labelOnly="1" outline="0" fieldPosition="0">
        <references count="6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>
            <x v="378"/>
          </reference>
          <reference field="22" count="1" selected="0">
            <x v="0"/>
          </reference>
        </references>
      </pivotArea>
    </format>
    <format dxfId="4824">
      <pivotArea dataOnly="0" labelOnly="1" outline="0" fieldPosition="0">
        <references count="6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4823">
      <pivotArea dataOnly="0" labelOnly="1" outline="0" fieldPosition="0">
        <references count="6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>
            <x v="446"/>
          </reference>
          <reference field="22" count="1" selected="0">
            <x v="0"/>
          </reference>
        </references>
      </pivotArea>
    </format>
    <format dxfId="4822">
      <pivotArea dataOnly="0" labelOnly="1" outline="0" fieldPosition="0">
        <references count="6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>
            <x v="392"/>
          </reference>
          <reference field="22" count="1" selected="0">
            <x v="0"/>
          </reference>
        </references>
      </pivotArea>
    </format>
    <format dxfId="4821">
      <pivotArea dataOnly="0" labelOnly="1" outline="0" fieldPosition="0">
        <references count="6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4820">
      <pivotArea dataOnly="0" labelOnly="1" outline="0" fieldPosition="0">
        <references count="6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>
            <x v="422"/>
          </reference>
          <reference field="22" count="1" selected="0">
            <x v="0"/>
          </reference>
        </references>
      </pivotArea>
    </format>
    <format dxfId="4819">
      <pivotArea dataOnly="0" labelOnly="1" outline="0" fieldPosition="0">
        <references count="6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>
            <x v="497"/>
          </reference>
          <reference field="22" count="1" selected="0">
            <x v="0"/>
          </reference>
        </references>
      </pivotArea>
    </format>
    <format dxfId="4818">
      <pivotArea dataOnly="0" labelOnly="1" outline="0" fieldPosition="0">
        <references count="6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>
            <x v="457"/>
          </reference>
          <reference field="22" count="1" selected="0">
            <x v="0"/>
          </reference>
        </references>
      </pivotArea>
    </format>
    <format dxfId="4817">
      <pivotArea dataOnly="0" labelOnly="1" outline="0" fieldPosition="0">
        <references count="6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4816">
      <pivotArea dataOnly="0" labelOnly="1" outline="0" fieldPosition="0">
        <references count="6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>
            <x v="435"/>
          </reference>
          <reference field="22" count="1" selected="0">
            <x v="0"/>
          </reference>
        </references>
      </pivotArea>
    </format>
    <format dxfId="4815">
      <pivotArea dataOnly="0" labelOnly="1" outline="0" fieldPosition="0">
        <references count="6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>
            <x v="345"/>
          </reference>
          <reference field="22" count="1" selected="0">
            <x v="0"/>
          </reference>
        </references>
      </pivotArea>
    </format>
    <format dxfId="4814">
      <pivotArea dataOnly="0" labelOnly="1" outline="0" fieldPosition="0">
        <references count="6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>
            <x v="317"/>
          </reference>
          <reference field="22" count="1" selected="0">
            <x v="0"/>
          </reference>
        </references>
      </pivotArea>
    </format>
    <format dxfId="4813">
      <pivotArea dataOnly="0" labelOnly="1" outline="0" fieldPosition="0">
        <references count="6">
          <reference field="0" count="1" selected="0">
            <x v="951"/>
          </reference>
          <reference field="2" count="1" selected="0">
            <x v="376"/>
          </reference>
          <reference field="3" count="1" selected="0">
            <x v="297"/>
          </reference>
          <reference field="4" count="1" selected="0">
            <x v="2"/>
          </reference>
          <reference field="7" count="1">
            <x v="336"/>
          </reference>
          <reference field="22" count="1" selected="0">
            <x v="0"/>
          </reference>
        </references>
      </pivotArea>
    </format>
    <format dxfId="4812">
      <pivotArea dataOnly="0" labelOnly="1" outline="0" fieldPosition="0">
        <references count="6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4811">
      <pivotArea dataOnly="0" labelOnly="1" outline="0" fieldPosition="0">
        <references count="6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>
            <x v="387"/>
          </reference>
          <reference field="22" count="1" selected="0">
            <x v="0"/>
          </reference>
        </references>
      </pivotArea>
    </format>
    <format dxfId="4810">
      <pivotArea dataOnly="0" labelOnly="1" outline="0" fieldPosition="0">
        <references count="6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>
            <x v="436"/>
          </reference>
          <reference field="22" count="1" selected="0">
            <x v="0"/>
          </reference>
        </references>
      </pivotArea>
    </format>
    <format dxfId="4809">
      <pivotArea dataOnly="0" labelOnly="1" outline="0" fieldPosition="0">
        <references count="6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>
            <x v="502"/>
          </reference>
          <reference field="22" count="1" selected="0">
            <x v="0"/>
          </reference>
        </references>
      </pivotArea>
    </format>
    <format dxfId="4808">
      <pivotArea dataOnly="0" labelOnly="1" outline="0" fieldPosition="0">
        <references count="6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>
            <x v="505"/>
          </reference>
          <reference field="22" count="1" selected="0">
            <x v="0"/>
          </reference>
        </references>
      </pivotArea>
    </format>
    <format dxfId="4807">
      <pivotArea dataOnly="0" labelOnly="1" outline="0" fieldPosition="0">
        <references count="6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>
            <x v="479"/>
          </reference>
          <reference field="22" count="1" selected="0">
            <x v="0"/>
          </reference>
        </references>
      </pivotArea>
    </format>
    <format dxfId="4806">
      <pivotArea dataOnly="0" labelOnly="1" outline="0" fieldPosition="0">
        <references count="6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>
            <x v="452"/>
          </reference>
          <reference field="22" count="1" selected="0">
            <x v="0"/>
          </reference>
        </references>
      </pivotArea>
    </format>
    <format dxfId="4805">
      <pivotArea dataOnly="0" labelOnly="1" outline="0" fieldPosition="0">
        <references count="6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4804">
      <pivotArea dataOnly="0" labelOnly="1" outline="0" fieldPosition="0">
        <references count="6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>
            <x v="524"/>
          </reference>
          <reference field="22" count="1" selected="0">
            <x v="0"/>
          </reference>
        </references>
      </pivotArea>
    </format>
    <format dxfId="4803">
      <pivotArea dataOnly="0" labelOnly="1" outline="0" fieldPosition="0">
        <references count="6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0"/>
          </reference>
        </references>
      </pivotArea>
    </format>
    <format dxfId="4802">
      <pivotArea dataOnly="0" labelOnly="1" outline="0" fieldPosition="0">
        <references count="6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>
            <x v="546"/>
          </reference>
          <reference field="22" count="1" selected="0">
            <x v="0"/>
          </reference>
        </references>
      </pivotArea>
    </format>
    <format dxfId="4801">
      <pivotArea dataOnly="0" labelOnly="1" outline="0" fieldPosition="0">
        <references count="6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>
            <x v="504"/>
          </reference>
          <reference field="22" count="1" selected="0">
            <x v="0"/>
          </reference>
        </references>
      </pivotArea>
    </format>
    <format dxfId="4800">
      <pivotArea dataOnly="0" labelOnly="1" outline="0" fieldPosition="0">
        <references count="6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>
            <x v="526"/>
          </reference>
          <reference field="22" count="1" selected="0">
            <x v="0"/>
          </reference>
        </references>
      </pivotArea>
    </format>
    <format dxfId="4799">
      <pivotArea dataOnly="0" labelOnly="1" outline="0" fieldPosition="0">
        <references count="6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0"/>
          </reference>
        </references>
      </pivotArea>
    </format>
    <format dxfId="4798">
      <pivotArea dataOnly="0" labelOnly="1" outline="0" fieldPosition="0">
        <references count="6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>
            <x v="460"/>
          </reference>
          <reference field="22" count="1" selected="0">
            <x v="0"/>
          </reference>
        </references>
      </pivotArea>
    </format>
    <format dxfId="4797">
      <pivotArea dataOnly="0" labelOnly="1" outline="0" fieldPosition="0">
        <references count="6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>
            <x v="377"/>
          </reference>
          <reference field="22" count="1" selected="0">
            <x v="0"/>
          </reference>
        </references>
      </pivotArea>
    </format>
    <format dxfId="4796">
      <pivotArea dataOnly="0" labelOnly="1" outline="0" fieldPosition="0">
        <references count="6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>
            <x v="386"/>
          </reference>
          <reference field="22" count="1" selected="0">
            <x v="0"/>
          </reference>
        </references>
      </pivotArea>
    </format>
    <format dxfId="4795">
      <pivotArea dataOnly="0" labelOnly="1" outline="0" fieldPosition="0">
        <references count="6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>
            <x v="396"/>
          </reference>
          <reference field="22" count="1" selected="0">
            <x v="0"/>
          </reference>
        </references>
      </pivotArea>
    </format>
    <format dxfId="4794">
      <pivotArea dataOnly="0" labelOnly="1" outline="0" fieldPosition="0">
        <references count="6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>
            <x v="431"/>
          </reference>
          <reference field="22" count="1" selected="0">
            <x v="0"/>
          </reference>
        </references>
      </pivotArea>
    </format>
    <format dxfId="4793">
      <pivotArea dataOnly="0" labelOnly="1" outline="0" fieldPosition="0">
        <references count="6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4792">
      <pivotArea dataOnly="0" labelOnly="1" outline="0" fieldPosition="0">
        <references count="6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>
            <x v="402"/>
          </reference>
          <reference field="22" count="1" selected="0">
            <x v="0"/>
          </reference>
        </references>
      </pivotArea>
    </format>
    <format dxfId="4791">
      <pivotArea dataOnly="0" labelOnly="1" outline="0" fieldPosition="0">
        <references count="6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>
            <x v="538"/>
          </reference>
          <reference field="22" count="1" selected="0">
            <x v="0"/>
          </reference>
        </references>
      </pivotArea>
    </format>
    <format dxfId="4790">
      <pivotArea dataOnly="0" labelOnly="1" outline="0" fieldPosition="0">
        <references count="6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>
            <x v="472"/>
          </reference>
          <reference field="22" count="1" selected="0">
            <x v="0"/>
          </reference>
        </references>
      </pivotArea>
    </format>
    <format dxfId="4789">
      <pivotArea dataOnly="0" labelOnly="1" outline="0" fieldPosition="0">
        <references count="6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>
            <x v="521"/>
          </reference>
          <reference field="22" count="1" selected="0">
            <x v="0"/>
          </reference>
        </references>
      </pivotArea>
    </format>
    <format dxfId="4788">
      <pivotArea dataOnly="0" labelOnly="1" outline="0" fieldPosition="0">
        <references count="6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4787">
      <pivotArea dataOnly="0" labelOnly="1" outline="0" fieldPosition="0">
        <references count="6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>
            <x v="564"/>
          </reference>
          <reference field="22" count="1" selected="0">
            <x v="0"/>
          </reference>
        </references>
      </pivotArea>
    </format>
    <format dxfId="4786">
      <pivotArea dataOnly="0" labelOnly="1" outline="0" fieldPosition="0">
        <references count="6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>
            <x v="209"/>
          </reference>
          <reference field="22" count="1" selected="0">
            <x v="0"/>
          </reference>
        </references>
      </pivotArea>
    </format>
    <format dxfId="4785">
      <pivotArea dataOnly="0" labelOnly="1" outline="0" fieldPosition="0">
        <references count="6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>
            <x v="416"/>
          </reference>
          <reference field="22" count="1" selected="0">
            <x v="0"/>
          </reference>
        </references>
      </pivotArea>
    </format>
    <format dxfId="4784">
      <pivotArea dataOnly="0" labelOnly="1" outline="0" fieldPosition="0">
        <references count="6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>
            <x v="372"/>
          </reference>
          <reference field="22" count="1" selected="0">
            <x v="0"/>
          </reference>
        </references>
      </pivotArea>
    </format>
    <format dxfId="4783">
      <pivotArea dataOnly="0" labelOnly="1" outline="0" fieldPosition="0">
        <references count="6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>
            <x v="408"/>
          </reference>
          <reference field="22" count="1" selected="0">
            <x v="0"/>
          </reference>
        </references>
      </pivotArea>
    </format>
    <format dxfId="4782">
      <pivotArea dataOnly="0" labelOnly="1" outline="0" fieldPosition="0">
        <references count="6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4781">
      <pivotArea dataOnly="0" labelOnly="1" outline="0" fieldPosition="0">
        <references count="6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>
            <x v="445"/>
          </reference>
          <reference field="22" count="1" selected="0">
            <x v="0"/>
          </reference>
        </references>
      </pivotArea>
    </format>
    <format dxfId="4780">
      <pivotArea dataOnly="0" labelOnly="1" outline="0" fieldPosition="0">
        <references count="6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>
            <x v="459"/>
          </reference>
          <reference field="22" count="1" selected="0">
            <x v="0"/>
          </reference>
        </references>
      </pivotArea>
    </format>
    <format dxfId="4779">
      <pivotArea dataOnly="0" labelOnly="1" outline="0" fieldPosition="0">
        <references count="6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4778">
      <pivotArea dataOnly="0" labelOnly="1" outline="0" fieldPosition="0">
        <references count="6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4777">
      <pivotArea dataOnly="0" labelOnly="1" outline="0" fieldPosition="0">
        <references count="6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>
            <x v="356"/>
          </reference>
          <reference field="22" count="1" selected="0">
            <x v="0"/>
          </reference>
        </references>
      </pivotArea>
    </format>
    <format dxfId="4776">
      <pivotArea dataOnly="0" labelOnly="1" outline="0" fieldPosition="0">
        <references count="6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>
            <x v="409"/>
          </reference>
          <reference field="22" count="1" selected="0">
            <x v="0"/>
          </reference>
        </references>
      </pivotArea>
    </format>
    <format dxfId="4775">
      <pivotArea dataOnly="0" labelOnly="1" outline="0" fieldPosition="0">
        <references count="6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>
            <x v="433"/>
          </reference>
          <reference field="22" count="1" selected="0">
            <x v="0"/>
          </reference>
        </references>
      </pivotArea>
    </format>
    <format dxfId="4774">
      <pivotArea dataOnly="0" labelOnly="1" outline="0" fieldPosition="0">
        <references count="6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>
            <x v="434"/>
          </reference>
          <reference field="22" count="1" selected="0">
            <x v="0"/>
          </reference>
        </references>
      </pivotArea>
    </format>
    <format dxfId="4773">
      <pivotArea dataOnly="0" labelOnly="1" outline="0" fieldPosition="0">
        <references count="6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>
            <x v="475"/>
          </reference>
          <reference field="22" count="1" selected="0">
            <x v="0"/>
          </reference>
        </references>
      </pivotArea>
    </format>
    <format dxfId="4772">
      <pivotArea dataOnly="0" labelOnly="1" outline="0" fieldPosition="0">
        <references count="6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>
            <x v="399"/>
          </reference>
          <reference field="22" count="1" selected="0">
            <x v="0"/>
          </reference>
        </references>
      </pivotArea>
    </format>
    <format dxfId="4771">
      <pivotArea dataOnly="0" labelOnly="1" outline="0" fieldPosition="0">
        <references count="6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4770">
      <pivotArea dataOnly="0" labelOnly="1" outline="0" fieldPosition="0">
        <references count="6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9"/>
          </reference>
          <reference field="22" count="1" selected="0">
            <x v="0"/>
          </reference>
        </references>
      </pivotArea>
    </format>
    <format dxfId="4769">
      <pivotArea dataOnly="0" labelOnly="1" outline="0" fieldPosition="0">
        <references count="6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>
            <x v="388"/>
          </reference>
          <reference field="22" count="1" selected="0">
            <x v="0"/>
          </reference>
        </references>
      </pivotArea>
    </format>
    <format dxfId="4768">
      <pivotArea dataOnly="0" labelOnly="1" outline="0" fieldPosition="0">
        <references count="6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4767">
      <pivotArea dataOnly="0" labelOnly="1" outline="0" fieldPosition="0">
        <references count="6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4766">
      <pivotArea dataOnly="0" labelOnly="1" outline="0" fieldPosition="0">
        <references count="6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4765">
      <pivotArea dataOnly="0" labelOnly="1" outline="0" fieldPosition="0">
        <references count="6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4764">
      <pivotArea dataOnly="0" labelOnly="1" outline="0" fieldPosition="0">
        <references count="6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>
            <x v="525"/>
          </reference>
          <reference field="22" count="1" selected="0">
            <x v="0"/>
          </reference>
        </references>
      </pivotArea>
    </format>
    <format dxfId="4763">
      <pivotArea dataOnly="0" labelOnly="1" outline="0" fieldPosition="0">
        <references count="6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>
            <x v="559"/>
          </reference>
          <reference field="22" count="1" selected="0">
            <x v="0"/>
          </reference>
        </references>
      </pivotArea>
    </format>
    <format dxfId="4762">
      <pivotArea dataOnly="0" labelOnly="1" outline="0" fieldPosition="0">
        <references count="6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>
            <x v="449"/>
          </reference>
          <reference field="22" count="1" selected="0">
            <x v="0"/>
          </reference>
        </references>
      </pivotArea>
    </format>
    <format dxfId="4761">
      <pivotArea dataOnly="0" labelOnly="1" outline="0" fieldPosition="0">
        <references count="6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>
            <x v="405"/>
          </reference>
          <reference field="22" count="1" selected="0">
            <x v="0"/>
          </reference>
        </references>
      </pivotArea>
    </format>
    <format dxfId="4760">
      <pivotArea dataOnly="0" labelOnly="1" outline="0" fieldPosition="0">
        <references count="6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>
            <x v="410"/>
          </reference>
          <reference field="22" count="1" selected="0">
            <x v="0"/>
          </reference>
        </references>
      </pivotArea>
    </format>
    <format dxfId="4759">
      <pivotArea dataOnly="0" labelOnly="1" outline="0" fieldPosition="0">
        <references count="6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4758">
      <pivotArea dataOnly="0" labelOnly="1" outline="0" fieldPosition="0">
        <references count="6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>
            <x v="381"/>
          </reference>
          <reference field="22" count="1" selected="0">
            <x v="0"/>
          </reference>
        </references>
      </pivotArea>
    </format>
    <format dxfId="4757">
      <pivotArea dataOnly="0" labelOnly="1" outline="0" fieldPosition="0">
        <references count="6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>
            <x v="510"/>
          </reference>
          <reference field="22" count="1" selected="0">
            <x v="0"/>
          </reference>
        </references>
      </pivotArea>
    </format>
    <format dxfId="4756">
      <pivotArea dataOnly="0" labelOnly="1" outline="0" fieldPosition="0">
        <references count="6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>
            <x v="485"/>
          </reference>
          <reference field="22" count="1" selected="0">
            <x v="0"/>
          </reference>
        </references>
      </pivotArea>
    </format>
    <format dxfId="4755">
      <pivotArea dataOnly="0" labelOnly="1" outline="0" fieldPosition="0">
        <references count="6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4754">
      <pivotArea dataOnly="0" labelOnly="1" outline="0" fieldPosition="0">
        <references count="6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>
            <x v="570"/>
          </reference>
          <reference field="22" count="1" selected="0">
            <x v="0"/>
          </reference>
        </references>
      </pivotArea>
    </format>
    <format dxfId="4753">
      <pivotArea dataOnly="0" labelOnly="1" outline="0" fieldPosition="0">
        <references count="6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>
            <x v="562"/>
          </reference>
          <reference field="22" count="1" selected="0">
            <x v="0"/>
          </reference>
        </references>
      </pivotArea>
    </format>
    <format dxfId="4752">
      <pivotArea dataOnly="0" labelOnly="1" outline="0" fieldPosition="0">
        <references count="6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>
            <x v="373"/>
          </reference>
          <reference field="22" count="1" selected="0">
            <x v="1"/>
          </reference>
        </references>
      </pivotArea>
    </format>
    <format dxfId="4751">
      <pivotArea dataOnly="0" labelOnly="1" outline="0" fieldPosition="0">
        <references count="6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>
            <x v="323"/>
          </reference>
          <reference field="22" count="1" selected="0">
            <x v="1"/>
          </reference>
        </references>
      </pivotArea>
    </format>
    <format dxfId="4750">
      <pivotArea dataOnly="0" labelOnly="1" outline="0" fieldPosition="0">
        <references count="6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>
            <x v="325"/>
          </reference>
          <reference field="22" count="1" selected="0">
            <x v="1"/>
          </reference>
        </references>
      </pivotArea>
    </format>
    <format dxfId="4749">
      <pivotArea dataOnly="0" labelOnly="1" outline="0" fieldPosition="0">
        <references count="6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>
            <x v="354"/>
          </reference>
          <reference field="22" count="1" selected="0">
            <x v="1"/>
          </reference>
        </references>
      </pivotArea>
    </format>
    <format dxfId="4748">
      <pivotArea dataOnly="0" labelOnly="1" outline="0" fieldPosition="0">
        <references count="6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>
            <x v="327"/>
          </reference>
          <reference field="22" count="1" selected="0">
            <x v="1"/>
          </reference>
        </references>
      </pivotArea>
    </format>
    <format dxfId="4747">
      <pivotArea dataOnly="0" labelOnly="1" outline="0" fieldPosition="0">
        <references count="6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>
            <x v="362"/>
          </reference>
          <reference field="22" count="1" selected="0">
            <x v="1"/>
          </reference>
        </references>
      </pivotArea>
    </format>
    <format dxfId="4746">
      <pivotArea dataOnly="0" labelOnly="1" outline="0" fieldPosition="0">
        <references count="6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>
            <x v="398"/>
          </reference>
          <reference field="22" count="1" selected="0">
            <x v="1"/>
          </reference>
        </references>
      </pivotArea>
    </format>
    <format dxfId="4745">
      <pivotArea dataOnly="0" labelOnly="1" outline="0" fieldPosition="0">
        <references count="6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>
            <x v="309"/>
          </reference>
          <reference field="22" count="1" selected="0">
            <x v="1"/>
          </reference>
        </references>
      </pivotArea>
    </format>
    <format dxfId="4744">
      <pivotArea dataOnly="0" labelOnly="1" outline="0" fieldPosition="0">
        <references count="6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>
            <x v="319"/>
          </reference>
          <reference field="22" count="1" selected="0">
            <x v="1"/>
          </reference>
        </references>
      </pivotArea>
    </format>
    <format dxfId="4743">
      <pivotArea dataOnly="0" labelOnly="1" outline="0" fieldPosition="0">
        <references count="6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>
            <x v="275"/>
          </reference>
          <reference field="22" count="1" selected="0">
            <x v="1"/>
          </reference>
        </references>
      </pivotArea>
    </format>
    <format dxfId="4742">
      <pivotArea dataOnly="0" labelOnly="1" outline="0" fieldPosition="0">
        <references count="6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>
            <x v="339"/>
          </reference>
          <reference field="22" count="1" selected="0">
            <x v="1"/>
          </reference>
        </references>
      </pivotArea>
    </format>
    <format dxfId="4741">
      <pivotArea dataOnly="0" labelOnly="1" outline="0" fieldPosition="0">
        <references count="6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>
            <x v="374"/>
          </reference>
          <reference field="22" count="1" selected="0">
            <x v="1"/>
          </reference>
        </references>
      </pivotArea>
    </format>
    <format dxfId="4740">
      <pivotArea dataOnly="0" labelOnly="1" outline="0" fieldPosition="0">
        <references count="6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>
            <x v="376"/>
          </reference>
          <reference field="22" count="1" selected="0">
            <x v="1"/>
          </reference>
        </references>
      </pivotArea>
    </format>
    <format dxfId="4739">
      <pivotArea dataOnly="0" labelOnly="1" outline="0" fieldPosition="0">
        <references count="6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>
            <x v="326"/>
          </reference>
          <reference field="22" count="1" selected="0">
            <x v="1"/>
          </reference>
        </references>
      </pivotArea>
    </format>
    <format dxfId="4738">
      <pivotArea dataOnly="0" labelOnly="1" outline="0" fieldPosition="0">
        <references count="6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>
            <x v="390"/>
          </reference>
          <reference field="22" count="1" selected="0">
            <x v="1"/>
          </reference>
        </references>
      </pivotArea>
    </format>
    <format dxfId="4737">
      <pivotArea dataOnly="0" labelOnly="1" outline="0" fieldPosition="0">
        <references count="6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>
            <x v="412"/>
          </reference>
          <reference field="22" count="1" selected="0">
            <x v="1"/>
          </reference>
        </references>
      </pivotArea>
    </format>
    <format dxfId="4736">
      <pivotArea dataOnly="0" labelOnly="1" outline="0" fieldPosition="0">
        <references count="6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1"/>
          </reference>
        </references>
      </pivotArea>
    </format>
    <format dxfId="4735">
      <pivotArea dataOnly="0" labelOnly="1" outline="0" fieldPosition="0">
        <references count="6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>
            <x v="380"/>
          </reference>
          <reference field="22" count="1" selected="0">
            <x v="1"/>
          </reference>
        </references>
      </pivotArea>
    </format>
    <format dxfId="4734">
      <pivotArea dataOnly="0" labelOnly="1" outline="0" fieldPosition="0">
        <references count="6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>
            <x v="320"/>
          </reference>
          <reference field="22" count="1" selected="0">
            <x v="1"/>
          </reference>
        </references>
      </pivotArea>
    </format>
    <format dxfId="4733">
      <pivotArea dataOnly="0" labelOnly="1" outline="0" fieldPosition="0">
        <references count="6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>
            <x v="399"/>
          </reference>
          <reference field="22" count="1" selected="0">
            <x v="3"/>
          </reference>
        </references>
      </pivotArea>
    </format>
    <format dxfId="4732">
      <pivotArea dataOnly="0" labelOnly="1" outline="0" fieldPosition="0">
        <references count="6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>
            <x v="423"/>
          </reference>
          <reference field="22" count="1" selected="0">
            <x v="3"/>
          </reference>
        </references>
      </pivotArea>
    </format>
    <format dxfId="4731">
      <pivotArea dataOnly="0" labelOnly="1" outline="0" fieldPosition="0">
        <references count="6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>
            <x v="307"/>
          </reference>
          <reference field="22" count="1" selected="0">
            <x v="3"/>
          </reference>
        </references>
      </pivotArea>
    </format>
    <format dxfId="4730">
      <pivotArea dataOnly="0" labelOnly="1" outline="0" fieldPosition="0">
        <references count="6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>
            <x v="478"/>
          </reference>
          <reference field="22" count="1" selected="0">
            <x v="3"/>
          </reference>
        </references>
      </pivotArea>
    </format>
    <format dxfId="4729">
      <pivotArea dataOnly="0" labelOnly="1" outline="0" fieldPosition="0">
        <references count="6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>
            <x v="353"/>
          </reference>
          <reference field="22" count="1" selected="0">
            <x v="3"/>
          </reference>
        </references>
      </pivotArea>
    </format>
    <format dxfId="4728">
      <pivotArea dataOnly="0" labelOnly="1" outline="0" fieldPosition="0">
        <references count="6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>
            <x v="360"/>
          </reference>
          <reference field="22" count="1" selected="0">
            <x v="3"/>
          </reference>
        </references>
      </pivotArea>
    </format>
    <format dxfId="4727">
      <pivotArea dataOnly="0" labelOnly="1" outline="0" fieldPosition="0">
        <references count="6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>
            <x v="250"/>
          </reference>
          <reference field="22" count="1" selected="0">
            <x v="3"/>
          </reference>
        </references>
      </pivotArea>
    </format>
    <format dxfId="4726">
      <pivotArea dataOnly="0" labelOnly="1" outline="0" fieldPosition="0">
        <references count="6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3"/>
          </reference>
        </references>
      </pivotArea>
    </format>
    <format dxfId="4725">
      <pivotArea dataOnly="0" labelOnly="1" outline="0" fieldPosition="0">
        <references count="6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>
            <x v="430"/>
          </reference>
          <reference field="22" count="1" selected="0">
            <x v="3"/>
          </reference>
        </references>
      </pivotArea>
    </format>
    <format dxfId="4724">
      <pivotArea dataOnly="0" labelOnly="1" outline="0" fieldPosition="0">
        <references count="6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>
            <x v="440"/>
          </reference>
          <reference field="22" count="1" selected="0">
            <x v="3"/>
          </reference>
        </references>
      </pivotArea>
    </format>
    <format dxfId="4723">
      <pivotArea dataOnly="0" labelOnly="1" outline="0" fieldPosition="0">
        <references count="6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>
            <x v="516"/>
          </reference>
          <reference field="22" count="1" selected="0">
            <x v="3"/>
          </reference>
        </references>
      </pivotArea>
    </format>
    <format dxfId="4722">
      <pivotArea dataOnly="0" labelOnly="1" outline="0" fieldPosition="0">
        <references count="6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>
            <x v="518"/>
          </reference>
          <reference field="22" count="1" selected="0">
            <x v="3"/>
          </reference>
        </references>
      </pivotArea>
    </format>
    <format dxfId="4721">
      <pivotArea dataOnly="0" labelOnly="1" outline="0" fieldPosition="0">
        <references count="6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>
            <x v="525"/>
          </reference>
          <reference field="22" count="1" selected="0">
            <x v="3"/>
          </reference>
        </references>
      </pivotArea>
    </format>
    <format dxfId="4720">
      <pivotArea dataOnly="0" labelOnly="1" outline="0" fieldPosition="0">
        <references count="6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>
            <x v="540"/>
          </reference>
          <reference field="22" count="1" selected="0">
            <x v="3"/>
          </reference>
        </references>
      </pivotArea>
    </format>
    <format dxfId="4719">
      <pivotArea dataOnly="0" labelOnly="1" outline="0" fieldPosition="0">
        <references count="6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3"/>
          </reference>
        </references>
      </pivotArea>
    </format>
    <format dxfId="4718">
      <pivotArea dataOnly="0" labelOnly="1" outline="0" fieldPosition="0">
        <references count="6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>
            <x v="551"/>
          </reference>
          <reference field="22" count="1" selected="0">
            <x v="3"/>
          </reference>
        </references>
      </pivotArea>
    </format>
    <format dxfId="4717">
      <pivotArea dataOnly="0" labelOnly="1" outline="0" fieldPosition="0">
        <references count="6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>
            <x v="344"/>
          </reference>
          <reference field="22" count="1" selected="0">
            <x v="3"/>
          </reference>
        </references>
      </pivotArea>
    </format>
    <format dxfId="4716">
      <pivotArea dataOnly="0" labelOnly="1" outline="0" fieldPosition="0">
        <references count="6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5"/>
          </reference>
          <reference field="22" count="1" selected="0">
            <x v="3"/>
          </reference>
        </references>
      </pivotArea>
    </format>
    <format dxfId="4715">
      <pivotArea dataOnly="0" labelOnly="1" outline="0" fieldPosition="0">
        <references count="6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7"/>
          </reference>
          <reference field="22" count="1" selected="0">
            <x v="3"/>
          </reference>
        </references>
      </pivotArea>
    </format>
    <format dxfId="4714">
      <pivotArea dataOnly="0" labelOnly="1" outline="0" fieldPosition="0">
        <references count="6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3"/>
          </reference>
        </references>
      </pivotArea>
    </format>
    <format dxfId="4713">
      <pivotArea dataOnly="0" labelOnly="1" outline="0" fieldPosition="0">
        <references count="6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>
            <x v="423"/>
          </reference>
          <reference field="22" count="1" selected="0">
            <x v="3"/>
          </reference>
        </references>
      </pivotArea>
    </format>
    <format dxfId="4712">
      <pivotArea dataOnly="0" labelOnly="1" outline="0" fieldPosition="0">
        <references count="6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>
            <x v="385"/>
          </reference>
          <reference field="22" count="1" selected="0">
            <x v="3"/>
          </reference>
        </references>
      </pivotArea>
    </format>
    <format dxfId="4711">
      <pivotArea dataOnly="0" labelOnly="1" outline="0" fieldPosition="0">
        <references count="6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>
            <x v="455"/>
          </reference>
          <reference field="22" count="1" selected="0">
            <x v="3"/>
          </reference>
        </references>
      </pivotArea>
    </format>
    <format dxfId="4710">
      <pivotArea dataOnly="0" labelOnly="1" outline="0" fieldPosition="0">
        <references count="6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>
            <x v="507"/>
          </reference>
          <reference field="22" count="1" selected="0">
            <x v="3"/>
          </reference>
        </references>
      </pivotArea>
    </format>
    <format dxfId="4709">
      <pivotArea dataOnly="0" labelOnly="1" outline="0" fieldPosition="0">
        <references count="6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>
            <x v="492"/>
          </reference>
          <reference field="22" count="1" selected="0">
            <x v="3"/>
          </reference>
        </references>
      </pivotArea>
    </format>
    <format dxfId="4708">
      <pivotArea dataOnly="0" labelOnly="1" outline="0" fieldPosition="0">
        <references count="6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>
            <x v="566"/>
          </reference>
          <reference field="22" count="1" selected="0">
            <x v="4"/>
          </reference>
        </references>
      </pivotArea>
    </format>
    <format dxfId="4707">
      <pivotArea dataOnly="0" labelOnly="1" outline="0" fieldPosition="0">
        <references count="6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>
            <x v="434"/>
          </reference>
          <reference field="22" count="1" selected="0">
            <x v="4"/>
          </reference>
        </references>
      </pivotArea>
    </format>
    <format dxfId="4706">
      <pivotArea dataOnly="0" labelOnly="1" outline="0" fieldPosition="0">
        <references count="6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4"/>
          </reference>
        </references>
      </pivotArea>
    </format>
    <format dxfId="4705">
      <pivotArea dataOnly="0" labelOnly="1" outline="0" fieldPosition="0">
        <references count="6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>
            <x v="346"/>
          </reference>
          <reference field="22" count="1" selected="0">
            <x v="4"/>
          </reference>
        </references>
      </pivotArea>
    </format>
    <format dxfId="4704">
      <pivotArea dataOnly="0" labelOnly="1" outline="0" fieldPosition="0">
        <references count="6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>
            <x v="406"/>
          </reference>
          <reference field="22" count="1" selected="0">
            <x v="4"/>
          </reference>
        </references>
      </pivotArea>
    </format>
    <format dxfId="4703">
      <pivotArea dataOnly="0" labelOnly="1" outline="0" fieldPosition="0">
        <references count="6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4"/>
          </reference>
        </references>
      </pivotArea>
    </format>
    <format dxfId="4702">
      <pivotArea dataOnly="0" labelOnly="1" outline="0" fieldPosition="0">
        <references count="6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>
            <x v="489"/>
          </reference>
          <reference field="22" count="1" selected="0">
            <x v="4"/>
          </reference>
        </references>
      </pivotArea>
    </format>
    <format dxfId="4701">
      <pivotArea dataOnly="0" labelOnly="1" outline="0" fieldPosition="0">
        <references count="6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4700">
      <pivotArea dataOnly="0" labelOnly="1" outline="0" fieldPosition="0">
        <references count="6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4"/>
          </reference>
        </references>
      </pivotArea>
    </format>
    <format dxfId="4699">
      <pivotArea dataOnly="0" labelOnly="1" outline="0" fieldPosition="0">
        <references count="6">
          <reference field="0" count="1" selected="0">
            <x v="1335"/>
          </reference>
          <reference field="2" count="1" selected="0">
            <x v="154"/>
          </reference>
          <reference field="3" count="1" selected="0">
            <x v="368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4"/>
          </reference>
        </references>
      </pivotArea>
    </format>
    <format dxfId="4698">
      <pivotArea dataOnly="0" labelOnly="1" outline="0" fieldPosition="0">
        <references count="6">
          <reference field="0" count="1" selected="0">
            <x v="1305"/>
          </reference>
          <reference field="2" count="1" selected="0">
            <x v="154"/>
          </reference>
          <reference field="3" count="1" selected="0">
            <x v="36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4"/>
          </reference>
        </references>
      </pivotArea>
    </format>
    <format dxfId="4697">
      <pivotArea dataOnly="0" labelOnly="1" outline="0" fieldPosition="0">
        <references count="6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>
            <x v="438"/>
          </reference>
          <reference field="22" count="1" selected="0">
            <x v="4"/>
          </reference>
        </references>
      </pivotArea>
    </format>
    <format dxfId="4696">
      <pivotArea dataOnly="0" labelOnly="1" outline="0" fieldPosition="0">
        <references count="6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>
            <x v="439"/>
          </reference>
          <reference field="22" count="1" selected="0">
            <x v="4"/>
          </reference>
        </references>
      </pivotArea>
    </format>
    <format dxfId="4695">
      <pivotArea dataOnly="0" labelOnly="1" outline="0" fieldPosition="0">
        <references count="6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>
            <x v="454"/>
          </reference>
          <reference field="22" count="1" selected="0">
            <x v="4"/>
          </reference>
        </references>
      </pivotArea>
    </format>
    <format dxfId="4694">
      <pivotArea dataOnly="0" labelOnly="1" outline="0" fieldPosition="0">
        <references count="6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>
            <x v="461"/>
          </reference>
          <reference field="22" count="1" selected="0">
            <x v="4"/>
          </reference>
        </references>
      </pivotArea>
    </format>
    <format dxfId="4693">
      <pivotArea dataOnly="0" labelOnly="1" outline="0" fieldPosition="0">
        <references count="6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>
            <x v="451"/>
          </reference>
          <reference field="22" count="1" selected="0">
            <x v="4"/>
          </reference>
        </references>
      </pivotArea>
    </format>
    <format dxfId="4692">
      <pivotArea dataOnly="0" labelOnly="1" outline="0" fieldPosition="0">
        <references count="6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>
            <x v="407"/>
          </reference>
          <reference field="22" count="1" selected="0">
            <x v="4"/>
          </reference>
        </references>
      </pivotArea>
    </format>
    <format dxfId="4691">
      <pivotArea dataOnly="0" labelOnly="1" outline="0" fieldPosition="0">
        <references count="6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>
            <x v="441"/>
          </reference>
          <reference field="22" count="1" selected="0">
            <x v="4"/>
          </reference>
        </references>
      </pivotArea>
    </format>
    <format dxfId="4690">
      <pivotArea dataOnly="0" labelOnly="1" outline="0" fieldPosition="0">
        <references count="6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>
            <x v="389"/>
          </reference>
          <reference field="22" count="1" selected="0">
            <x v="4"/>
          </reference>
        </references>
      </pivotArea>
    </format>
    <format dxfId="4689">
      <pivotArea dataOnly="0" labelOnly="1" outline="0" fieldPosition="0">
        <references count="6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>
            <x v="482"/>
          </reference>
          <reference field="22" count="1" selected="0">
            <x v="4"/>
          </reference>
        </references>
      </pivotArea>
    </format>
    <format dxfId="4688">
      <pivotArea dataOnly="0" labelOnly="1" outline="0" fieldPosition="0">
        <references count="6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4"/>
          </reference>
        </references>
      </pivotArea>
    </format>
    <format dxfId="4687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4"/>
          </reference>
        </references>
      </pivotArea>
    </format>
    <format dxfId="4686">
      <pivotArea dataOnly="0" labelOnly="1" outline="0" fieldPosition="0">
        <references count="6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4"/>
          </reference>
        </references>
      </pivotArea>
    </format>
    <format dxfId="4685">
      <pivotArea dataOnly="0" labelOnly="1" outline="0" fieldPosition="0">
        <references count="6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>
            <x v="499"/>
          </reference>
          <reference field="22" count="1" selected="0">
            <x v="4"/>
          </reference>
        </references>
      </pivotArea>
    </format>
    <format dxfId="4684">
      <pivotArea dataOnly="0" labelOnly="1" outline="0" fieldPosition="0">
        <references count="6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>
            <x v="391"/>
          </reference>
          <reference field="22" count="1" selected="0">
            <x v="4"/>
          </reference>
        </references>
      </pivotArea>
    </format>
    <format dxfId="4683">
      <pivotArea dataOnly="0" labelOnly="1" outline="0" fieldPosition="0">
        <references count="6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>
            <x v="525"/>
          </reference>
          <reference field="22" count="1" selected="0">
            <x v="4"/>
          </reference>
        </references>
      </pivotArea>
    </format>
    <format dxfId="4682">
      <pivotArea dataOnly="0" labelOnly="1" outline="0" fieldPosition="0">
        <references count="6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>
            <x v="484"/>
          </reference>
          <reference field="22" count="1" selected="0">
            <x v="4"/>
          </reference>
        </references>
      </pivotArea>
    </format>
    <format dxfId="4681">
      <pivotArea dataOnly="0" labelOnly="1" outline="0" fieldPosition="0">
        <references count="6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>
            <x v="498"/>
          </reference>
          <reference field="22" count="1" selected="0">
            <x v="4"/>
          </reference>
        </references>
      </pivotArea>
    </format>
    <format dxfId="4680">
      <pivotArea dataOnly="0" labelOnly="1" outline="0" fieldPosition="0">
        <references count="6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>
            <x v="541"/>
          </reference>
          <reference field="22" count="1" selected="0">
            <x v="4"/>
          </reference>
        </references>
      </pivotArea>
    </format>
    <format dxfId="4679">
      <pivotArea dataOnly="0" labelOnly="1" outline="0" fieldPosition="0">
        <references count="6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4"/>
          </reference>
        </references>
      </pivotArea>
    </format>
    <format dxfId="4678">
      <pivotArea dataOnly="0" labelOnly="1" outline="0" fieldPosition="0">
        <references count="6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4"/>
          </reference>
        </references>
      </pivotArea>
    </format>
    <format dxfId="4677">
      <pivotArea dataOnly="0" labelOnly="1" outline="0" fieldPosition="0">
        <references count="6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>
            <x v="569"/>
          </reference>
          <reference field="22" count="1" selected="0">
            <x v="4"/>
          </reference>
        </references>
      </pivotArea>
    </format>
    <format dxfId="4676">
      <pivotArea dataOnly="0" labelOnly="1" outline="0" fieldPosition="0">
        <references count="6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>
            <x v="534"/>
          </reference>
          <reference field="22" count="1" selected="0">
            <x v="4"/>
          </reference>
        </references>
      </pivotArea>
    </format>
    <format dxfId="4675">
      <pivotArea dataOnly="0" labelOnly="1" outline="0" fieldPosition="0">
        <references count="6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>
            <x v="548"/>
          </reference>
          <reference field="22" count="1" selected="0">
            <x v="4"/>
          </reference>
        </references>
      </pivotArea>
    </format>
    <format dxfId="4674">
      <pivotArea dataOnly="0" labelOnly="1" outline="0" fieldPosition="0">
        <references count="6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4"/>
          </reference>
        </references>
      </pivotArea>
    </format>
    <format dxfId="4673">
      <pivotArea dataOnly="0" labelOnly="1" outline="0" fieldPosition="0">
        <references count="6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>
            <x v="465"/>
          </reference>
          <reference field="22" count="1" selected="0">
            <x v="4"/>
          </reference>
        </references>
      </pivotArea>
    </format>
    <format dxfId="4672">
      <pivotArea dataOnly="0" labelOnly="1" outline="0" fieldPosition="0">
        <references count="6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>
            <x v="337"/>
          </reference>
          <reference field="22" count="1" selected="0">
            <x v="4"/>
          </reference>
        </references>
      </pivotArea>
    </format>
    <format dxfId="4671">
      <pivotArea dataOnly="0" labelOnly="1" outline="0" fieldPosition="0">
        <references count="6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>
            <x v="350"/>
          </reference>
          <reference field="22" count="1" selected="0">
            <x v="4"/>
          </reference>
        </references>
      </pivotArea>
    </format>
    <format dxfId="4670">
      <pivotArea dataOnly="0" labelOnly="1" outline="0" fieldPosition="0">
        <references count="6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>
            <x v="453"/>
          </reference>
          <reference field="22" count="1" selected="0">
            <x v="4"/>
          </reference>
        </references>
      </pivotArea>
    </format>
    <format dxfId="4669">
      <pivotArea dataOnly="0" labelOnly="1" outline="0" fieldPosition="0">
        <references count="6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>
            <x v="508"/>
          </reference>
          <reference field="22" count="1" selected="0">
            <x v="4"/>
          </reference>
        </references>
      </pivotArea>
    </format>
    <format dxfId="4668">
      <pivotArea dataOnly="0" labelOnly="1" outline="0" fieldPosition="0">
        <references count="6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>
            <x v="532"/>
          </reference>
          <reference field="22" count="1" selected="0">
            <x v="4"/>
          </reference>
        </references>
      </pivotArea>
    </format>
    <format dxfId="4667">
      <pivotArea dataOnly="0" labelOnly="1" outline="0" fieldPosition="0">
        <references count="6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>
            <x v="561"/>
          </reference>
          <reference field="22" count="1" selected="0">
            <x v="4"/>
          </reference>
        </references>
      </pivotArea>
    </format>
    <format dxfId="4666">
      <pivotArea dataOnly="0" labelOnly="1" outline="0" fieldPosition="0">
        <references count="6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>
            <x v="477"/>
          </reference>
          <reference field="22" count="1" selected="0">
            <x v="4"/>
          </reference>
        </references>
      </pivotArea>
    </format>
    <format dxfId="4665">
      <pivotArea dataOnly="0" labelOnly="1" outline="0" fieldPosition="0">
        <references count="6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>
            <x v="545"/>
          </reference>
          <reference field="22" count="1" selected="0">
            <x v="4"/>
          </reference>
        </references>
      </pivotArea>
    </format>
    <format dxfId="4664">
      <pivotArea dataOnly="0" labelOnly="1" outline="0" fieldPosition="0">
        <references count="6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>
            <x v="552"/>
          </reference>
          <reference field="22" count="1" selected="0">
            <x v="4"/>
          </reference>
        </references>
      </pivotArea>
    </format>
    <format dxfId="4663">
      <pivotArea dataOnly="0" labelOnly="1" outline="0" fieldPosition="0">
        <references count="6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>
            <x v="447"/>
          </reference>
          <reference field="22" count="1" selected="0">
            <x v="4"/>
          </reference>
        </references>
      </pivotArea>
    </format>
    <format dxfId="4662">
      <pivotArea dataOnly="0" labelOnly="1" outline="0" fieldPosition="0">
        <references count="6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>
            <x v="420"/>
          </reference>
          <reference field="22" count="1" selected="0">
            <x v="4"/>
          </reference>
        </references>
      </pivotArea>
    </format>
    <format dxfId="4661">
      <pivotArea dataOnly="0" labelOnly="1" outline="0" fieldPosition="0">
        <references count="6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>
            <x v="480"/>
          </reference>
          <reference field="22" count="1" selected="0">
            <x v="5"/>
          </reference>
        </references>
      </pivotArea>
    </format>
    <format dxfId="4660">
      <pivotArea dataOnly="0" labelOnly="1" outline="0" fieldPosition="0">
        <references count="6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>
            <x v="396"/>
          </reference>
          <reference field="22" count="1" selected="0">
            <x v="5"/>
          </reference>
        </references>
      </pivotArea>
    </format>
    <format dxfId="4659">
      <pivotArea dataOnly="0" labelOnly="1" outline="0" fieldPosition="0">
        <references count="6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5"/>
          </reference>
        </references>
      </pivotArea>
    </format>
    <format dxfId="4658">
      <pivotArea dataOnly="0" labelOnly="1" outline="0" fieldPosition="0">
        <references count="6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>
            <x v="515"/>
          </reference>
          <reference field="22" count="1" selected="0">
            <x v="5"/>
          </reference>
        </references>
      </pivotArea>
    </format>
    <format dxfId="4657">
      <pivotArea dataOnly="0" labelOnly="1" outline="0" fieldPosition="0">
        <references count="6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>
            <x v="536"/>
          </reference>
          <reference field="22" count="1" selected="0">
            <x v="5"/>
          </reference>
        </references>
      </pivotArea>
    </format>
    <format dxfId="4656">
      <pivotArea dataOnly="0" labelOnly="1" outline="0" fieldPosition="0">
        <references count="6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>
            <x v="543"/>
          </reference>
          <reference field="22" count="1" selected="0">
            <x v="5"/>
          </reference>
        </references>
      </pivotArea>
    </format>
    <format dxfId="4655">
      <pivotArea dataOnly="0" labelOnly="1" outline="0" fieldPosition="0">
        <references count="6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5"/>
          </reference>
        </references>
      </pivotArea>
    </format>
    <format dxfId="4654">
      <pivotArea dataOnly="0" labelOnly="1" outline="0" fieldPosition="0">
        <references count="6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>
            <x v="368"/>
          </reference>
          <reference field="22" count="1" selected="0">
            <x v="5"/>
          </reference>
        </references>
      </pivotArea>
    </format>
    <format dxfId="4653">
      <pivotArea dataOnly="0" labelOnly="1" outline="0" fieldPosition="0">
        <references count="6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>
            <x v="485"/>
          </reference>
          <reference field="22" count="1" selected="0">
            <x v="5"/>
          </reference>
        </references>
      </pivotArea>
    </format>
    <format dxfId="4652">
      <pivotArea dataOnly="0" labelOnly="1" outline="0" fieldPosition="0">
        <references count="6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5"/>
          </reference>
        </references>
      </pivotArea>
    </format>
    <format dxfId="4651">
      <pivotArea dataOnly="0" labelOnly="1" outline="0" fieldPosition="0">
        <references count="6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>
            <x v="488"/>
          </reference>
          <reference field="22" count="1" selected="0">
            <x v="5"/>
          </reference>
        </references>
      </pivotArea>
    </format>
    <format dxfId="4650">
      <pivotArea dataOnly="0" labelOnly="1" outline="0" fieldPosition="0">
        <references count="6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>
            <x v="419"/>
          </reference>
          <reference field="22" count="1" selected="0">
            <x v="5"/>
          </reference>
        </references>
      </pivotArea>
    </format>
    <format dxfId="4649">
      <pivotArea dataOnly="0" labelOnly="1" outline="0" fieldPosition="0">
        <references count="6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>
            <x v="518"/>
          </reference>
          <reference field="22" count="1" selected="0">
            <x v="5"/>
          </reference>
        </references>
      </pivotArea>
    </format>
    <format dxfId="4648">
      <pivotArea dataOnly="0" labelOnly="1" outline="0" fieldPosition="0">
        <references count="6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>
            <x v="355"/>
          </reference>
          <reference field="22" count="1" selected="0">
            <x v="5"/>
          </reference>
        </references>
      </pivotArea>
    </format>
    <format dxfId="4647">
      <pivotArea dataOnly="0" labelOnly="1" outline="0" fieldPosition="0">
        <references count="6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5"/>
          </reference>
        </references>
      </pivotArea>
    </format>
    <format dxfId="4646">
      <pivotArea dataOnly="0" labelOnly="1" outline="0" fieldPosition="0">
        <references count="6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>
            <x v="475"/>
          </reference>
          <reference field="22" count="1" selected="0">
            <x v="5"/>
          </reference>
        </references>
      </pivotArea>
    </format>
    <format dxfId="4645">
      <pivotArea dataOnly="0" labelOnly="1" outline="0" fieldPosition="0">
        <references count="6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>
            <x v="416"/>
          </reference>
          <reference field="22" count="1" selected="0">
            <x v="5"/>
          </reference>
        </references>
      </pivotArea>
    </format>
    <format dxfId="4644">
      <pivotArea dataOnly="0" labelOnly="1" outline="0" fieldPosition="0">
        <references count="6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5"/>
          </reference>
        </references>
      </pivotArea>
    </format>
    <format dxfId="4643">
      <pivotArea dataOnly="0" labelOnly="1" outline="0" fieldPosition="0">
        <references count="6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>
            <x v="379"/>
          </reference>
          <reference field="22" count="1" selected="0">
            <x v="5"/>
          </reference>
        </references>
      </pivotArea>
    </format>
    <format dxfId="4642">
      <pivotArea dataOnly="0" labelOnly="1" outline="0" fieldPosition="0">
        <references count="6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5"/>
          </reference>
        </references>
      </pivotArea>
    </format>
    <format dxfId="4641">
      <pivotArea dataOnly="0" labelOnly="1" outline="0" fieldPosition="0">
        <references count="6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>
            <x v="506"/>
          </reference>
          <reference field="22" count="1" selected="0">
            <x v="5"/>
          </reference>
        </references>
      </pivotArea>
    </format>
    <format dxfId="4640">
      <pivotArea dataOnly="0" labelOnly="1" outline="0" fieldPosition="0">
        <references count="6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>
            <x v="491"/>
          </reference>
          <reference field="22" count="1" selected="0">
            <x v="5"/>
          </reference>
        </references>
      </pivotArea>
    </format>
    <format dxfId="4639">
      <pivotArea dataOnly="0" labelOnly="1" outline="0" fieldPosition="0">
        <references count="6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>
            <x v="473"/>
          </reference>
          <reference field="22" count="1" selected="0">
            <x v="5"/>
          </reference>
        </references>
      </pivotArea>
    </format>
    <format dxfId="4638">
      <pivotArea dataOnly="0" labelOnly="1" outline="0" fieldPosition="0">
        <references count="6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>
            <x v="554"/>
          </reference>
          <reference field="22" count="1" selected="0">
            <x v="5"/>
          </reference>
        </references>
      </pivotArea>
    </format>
    <format dxfId="4637">
      <pivotArea dataOnly="0" labelOnly="1" outline="0" fieldPosition="0">
        <references count="6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5"/>
          </reference>
        </references>
      </pivotArea>
    </format>
    <format dxfId="4636">
      <pivotArea dataOnly="0" labelOnly="1" outline="0" fieldPosition="0">
        <references count="6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>
            <x v="540"/>
          </reference>
          <reference field="22" count="1" selected="0">
            <x v="5"/>
          </reference>
        </references>
      </pivotArea>
    </format>
    <format dxfId="4635">
      <pivotArea dataOnly="0" labelOnly="1" outline="0" fieldPosition="0">
        <references count="6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>
            <x v="544"/>
          </reference>
          <reference field="22" count="1" selected="0">
            <x v="5"/>
          </reference>
        </references>
      </pivotArea>
    </format>
    <format dxfId="4634">
      <pivotArea dataOnly="0" labelOnly="1" outline="0" fieldPosition="0">
        <references count="6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>
            <x v="549"/>
          </reference>
          <reference field="22" count="1" selected="0">
            <x v="5"/>
          </reference>
        </references>
      </pivotArea>
    </format>
    <format dxfId="4633">
      <pivotArea dataOnly="0" labelOnly="1" outline="0" fieldPosition="0">
        <references count="6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>
            <x v="495"/>
          </reference>
          <reference field="22" count="1" selected="0">
            <x v="5"/>
          </reference>
        </references>
      </pivotArea>
    </format>
    <format dxfId="4632">
      <pivotArea dataOnly="0" labelOnly="1" outline="0" fieldPosition="0">
        <references count="6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>
            <x v="323"/>
          </reference>
          <reference field="22" count="1" selected="0">
            <x v="5"/>
          </reference>
        </references>
      </pivotArea>
    </format>
    <format dxfId="4631">
      <pivotArea dataOnly="0" labelOnly="1" outline="0" fieldPosition="0">
        <references count="6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>
            <x v="371"/>
          </reference>
          <reference field="22" count="1" selected="0">
            <x v="5"/>
          </reference>
        </references>
      </pivotArea>
    </format>
    <format dxfId="4630">
      <pivotArea dataOnly="0" labelOnly="1" outline="0" fieldPosition="0">
        <references count="6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>
            <x v="411"/>
          </reference>
          <reference field="22" count="1" selected="0">
            <x v="5"/>
          </reference>
        </references>
      </pivotArea>
    </format>
    <format dxfId="4629">
      <pivotArea dataOnly="0" labelOnly="1" outline="0" fieldPosition="0">
        <references count="6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>
            <x v="475"/>
          </reference>
          <reference field="22" count="1" selected="0">
            <x v="5"/>
          </reference>
        </references>
      </pivotArea>
    </format>
    <format dxfId="4628">
      <pivotArea dataOnly="0" labelOnly="1" outline="0" fieldPosition="0">
        <references count="6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>
            <x v="437"/>
          </reference>
          <reference field="22" count="1" selected="0">
            <x v="5"/>
          </reference>
        </references>
      </pivotArea>
    </format>
    <format dxfId="4627">
      <pivotArea dataOnly="0" labelOnly="1" outline="0" fieldPosition="0">
        <references count="6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>
            <x v="503"/>
          </reference>
          <reference field="22" count="1" selected="0">
            <x v="5"/>
          </reference>
        </references>
      </pivotArea>
    </format>
    <format dxfId="4626">
      <pivotArea dataOnly="0" labelOnly="1" outline="0" fieldPosition="0">
        <references count="6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>
            <x v="543"/>
          </reference>
          <reference field="22" count="1" selected="0">
            <x v="5"/>
          </reference>
        </references>
      </pivotArea>
    </format>
    <format dxfId="4625">
      <pivotArea dataOnly="0" labelOnly="1" outline="0" fieldPosition="0">
        <references count="6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5"/>
          </reference>
        </references>
      </pivotArea>
    </format>
    <format dxfId="4624">
      <pivotArea dataOnly="0" labelOnly="1" outline="0" fieldPosition="0">
        <references count="6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>
            <x v="503"/>
          </reference>
          <reference field="22" count="1" selected="0">
            <x v="5"/>
          </reference>
        </references>
      </pivotArea>
    </format>
    <format dxfId="4623">
      <pivotArea dataOnly="0" labelOnly="1" outline="0" fieldPosition="0">
        <references count="6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>
            <x v="530"/>
          </reference>
          <reference field="22" count="1" selected="0">
            <x v="5"/>
          </reference>
        </references>
      </pivotArea>
    </format>
    <format dxfId="4622">
      <pivotArea dataOnly="0" labelOnly="1" outline="0" fieldPosition="0">
        <references count="6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>
            <x v="351"/>
          </reference>
          <reference field="22" count="1" selected="0">
            <x v="5"/>
          </reference>
        </references>
      </pivotArea>
    </format>
    <format dxfId="4621">
      <pivotArea dataOnly="0" labelOnly="1" outline="0" fieldPosition="0">
        <references count="6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>
            <x v="404"/>
          </reference>
          <reference field="22" count="1" selected="0">
            <x v="5"/>
          </reference>
        </references>
      </pivotArea>
    </format>
    <format dxfId="4620">
      <pivotArea dataOnly="0" labelOnly="1" outline="0" fieldPosition="0">
        <references count="6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5"/>
          </reference>
        </references>
      </pivotArea>
    </format>
    <format dxfId="4619">
      <pivotArea dataOnly="0" labelOnly="1" outline="0" fieldPosition="0">
        <references count="6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>
            <x v="361"/>
          </reference>
          <reference field="22" count="1" selected="0">
            <x v="5"/>
          </reference>
        </references>
      </pivotArea>
    </format>
    <format dxfId="4618">
      <pivotArea dataOnly="0" labelOnly="1" outline="0" fieldPosition="0">
        <references count="6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>
            <x v="380"/>
          </reference>
          <reference field="22" count="1" selected="0">
            <x v="6"/>
          </reference>
        </references>
      </pivotArea>
    </format>
    <format dxfId="4617">
      <pivotArea dataOnly="0" labelOnly="1" outline="0" fieldPosition="0">
        <references count="6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6"/>
          </reference>
        </references>
      </pivotArea>
    </format>
    <format dxfId="4616">
      <pivotArea dataOnly="0" labelOnly="1" outline="0" fieldPosition="0">
        <references count="6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6"/>
          </reference>
        </references>
      </pivotArea>
    </format>
    <format dxfId="4615">
      <pivotArea dataOnly="0" labelOnly="1" outline="0" fieldPosition="0">
        <references count="6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>
            <x v="370"/>
          </reference>
          <reference field="22" count="1" selected="0">
            <x v="6"/>
          </reference>
        </references>
      </pivotArea>
    </format>
    <format dxfId="4614">
      <pivotArea dataOnly="0" labelOnly="1" outline="0" fieldPosition="0">
        <references count="6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>
            <x v="537"/>
          </reference>
          <reference field="22" count="1" selected="0">
            <x v="6"/>
          </reference>
        </references>
      </pivotArea>
    </format>
    <format dxfId="4613">
      <pivotArea dataOnly="0" labelOnly="1" outline="0" fieldPosition="0">
        <references count="6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>
            <x v="388"/>
          </reference>
          <reference field="22" count="1" selected="0">
            <x v="6"/>
          </reference>
        </references>
      </pivotArea>
    </format>
    <format dxfId="4612">
      <pivotArea dataOnly="0" labelOnly="1" outline="0" fieldPosition="0">
        <references count="6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>
            <x v="366"/>
          </reference>
          <reference field="22" count="1" selected="0">
            <x v="6"/>
          </reference>
        </references>
      </pivotArea>
    </format>
    <format dxfId="4611">
      <pivotArea dataOnly="0" labelOnly="1" outline="0" fieldPosition="0">
        <references count="6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>
            <x v="512"/>
          </reference>
          <reference field="22" count="1" selected="0">
            <x v="6"/>
          </reference>
        </references>
      </pivotArea>
    </format>
    <format dxfId="4610">
      <pivotArea dataOnly="0" labelOnly="1" outline="0" fieldPosition="0">
        <references count="6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>
            <x v="394"/>
          </reference>
          <reference field="22" count="1" selected="0">
            <x v="6"/>
          </reference>
        </references>
      </pivotArea>
    </format>
    <format dxfId="4609">
      <pivotArea dataOnly="0" labelOnly="1" outline="0" fieldPosition="0">
        <references count="6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>
            <x v="488"/>
          </reference>
          <reference field="22" count="1" selected="0">
            <x v="6"/>
          </reference>
        </references>
      </pivotArea>
    </format>
    <format dxfId="4608">
      <pivotArea dataOnly="0" labelOnly="1" outline="0" fieldPosition="0">
        <references count="6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>
            <x v="509"/>
          </reference>
          <reference field="22" count="1" selected="0">
            <x v="6"/>
          </reference>
        </references>
      </pivotArea>
    </format>
    <format dxfId="4607">
      <pivotArea dataOnly="0" labelOnly="1" outline="0" fieldPosition="0">
        <references count="6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>
            <x v="469"/>
          </reference>
          <reference field="22" count="1" selected="0">
            <x v="6"/>
          </reference>
        </references>
      </pivotArea>
    </format>
    <format dxfId="4606">
      <pivotArea dataOnly="0" labelOnly="1" outline="0" fieldPosition="0">
        <references count="6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>
            <x v="491"/>
          </reference>
          <reference field="22" count="1" selected="0">
            <x v="6"/>
          </reference>
        </references>
      </pivotArea>
    </format>
    <format dxfId="4605">
      <pivotArea dataOnly="0" labelOnly="1" outline="0" fieldPosition="0">
        <references count="6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>
            <x v="364"/>
          </reference>
          <reference field="22" count="1" selected="0">
            <x v="7"/>
          </reference>
        </references>
      </pivotArea>
    </format>
    <format dxfId="4604">
      <pivotArea dataOnly="0" labelOnly="1" outline="0" fieldPosition="0">
        <references count="6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7"/>
          </reference>
        </references>
      </pivotArea>
    </format>
    <format dxfId="4603">
      <pivotArea dataOnly="0" labelOnly="1" outline="0" fieldPosition="0">
        <references count="6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7"/>
          </reference>
        </references>
      </pivotArea>
    </format>
    <format dxfId="4602">
      <pivotArea dataOnly="0" labelOnly="1" outline="0" fieldPosition="0">
        <references count="6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7"/>
          </reference>
        </references>
      </pivotArea>
    </format>
    <format dxfId="4601">
      <pivotArea dataOnly="0" labelOnly="1" outline="0" fieldPosition="0">
        <references count="6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>
            <x v="417"/>
          </reference>
          <reference field="22" count="1" selected="0">
            <x v="7"/>
          </reference>
        </references>
      </pivotArea>
    </format>
    <format dxfId="4600">
      <pivotArea dataOnly="0" labelOnly="1" outline="0" fieldPosition="0">
        <references count="6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>
            <x v="411"/>
          </reference>
          <reference field="22" count="1" selected="0">
            <x v="7"/>
          </reference>
        </references>
      </pivotArea>
    </format>
    <format dxfId="4599">
      <pivotArea dataOnly="0" labelOnly="1" outline="0" fieldPosition="0">
        <references count="6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>
            <x v="442"/>
          </reference>
          <reference field="22" count="1" selected="0">
            <x v="7"/>
          </reference>
        </references>
      </pivotArea>
    </format>
    <format dxfId="4598">
      <pivotArea dataOnly="0" labelOnly="1" outline="0" fieldPosition="0">
        <references count="6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7"/>
          </reference>
        </references>
      </pivotArea>
    </format>
    <format dxfId="4597">
      <pivotArea dataOnly="0" labelOnly="1" outline="0" fieldPosition="0">
        <references count="6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7"/>
          </reference>
        </references>
      </pivotArea>
    </format>
    <format dxfId="4596">
      <pivotArea dataOnly="0" labelOnly="1" outline="0" fieldPosition="0">
        <references count="6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7"/>
          </reference>
        </references>
      </pivotArea>
    </format>
    <format dxfId="4595">
      <pivotArea dataOnly="0" labelOnly="1" outline="0" fieldPosition="0">
        <references count="6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7"/>
          </reference>
        </references>
      </pivotArea>
    </format>
    <format dxfId="4594">
      <pivotArea dataOnly="0" labelOnly="1" outline="0" fieldPosition="0">
        <references count="6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7"/>
          </reference>
        </references>
      </pivotArea>
    </format>
    <format dxfId="4593">
      <pivotArea dataOnly="0" labelOnly="1" outline="0" fieldPosition="0">
        <references count="6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>
            <x v="486"/>
          </reference>
          <reference field="22" count="1" selected="0">
            <x v="7"/>
          </reference>
        </references>
      </pivotArea>
    </format>
    <format dxfId="4592">
      <pivotArea dataOnly="0" labelOnly="1" outline="0" fieldPosition="0">
        <references count="6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7"/>
          </reference>
        </references>
      </pivotArea>
    </format>
    <format dxfId="4591">
      <pivotArea dataOnly="0" labelOnly="1" outline="0" fieldPosition="0">
        <references count="6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>
            <x v="560"/>
          </reference>
          <reference field="22" count="1" selected="0">
            <x v="7"/>
          </reference>
        </references>
      </pivotArea>
    </format>
    <format dxfId="4590">
      <pivotArea dataOnly="0" labelOnly="1" outline="0" fieldPosition="0">
        <references count="6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7"/>
          </reference>
        </references>
      </pivotArea>
    </format>
    <format dxfId="4589">
      <pivotArea dataOnly="0" labelOnly="1" outline="0" fieldPosition="0">
        <references count="6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>
            <x v="528"/>
          </reference>
          <reference field="22" count="1" selected="0">
            <x v="7"/>
          </reference>
        </references>
      </pivotArea>
    </format>
    <format dxfId="4588">
      <pivotArea dataOnly="0" labelOnly="1" outline="0" fieldPosition="0">
        <references count="6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>
            <x v="533"/>
          </reference>
          <reference field="22" count="1" selected="0">
            <x v="7"/>
          </reference>
        </references>
      </pivotArea>
    </format>
    <format dxfId="4587">
      <pivotArea dataOnly="0" labelOnly="1" outline="0" fieldPosition="0">
        <references count="6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>
            <x v="553"/>
          </reference>
          <reference field="22" count="1" selected="0">
            <x v="7"/>
          </reference>
        </references>
      </pivotArea>
    </format>
    <format dxfId="4586">
      <pivotArea dataOnly="0" labelOnly="1" outline="0" fieldPosition="0">
        <references count="6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>
            <x v="349"/>
          </reference>
          <reference field="22" count="1" selected="0">
            <x v="7"/>
          </reference>
        </references>
      </pivotArea>
    </format>
    <format dxfId="4585">
      <pivotArea dataOnly="0" labelOnly="1" outline="0" fieldPosition="0">
        <references count="6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>
            <x v="355"/>
          </reference>
          <reference field="22" count="1" selected="0">
            <x v="7"/>
          </reference>
        </references>
      </pivotArea>
    </format>
    <format dxfId="4584">
      <pivotArea dataOnly="0" labelOnly="1" outline="0" fieldPosition="0">
        <references count="7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>
            <x v="568"/>
          </reference>
          <reference field="22" count="1" selected="0">
            <x v="0"/>
          </reference>
        </references>
      </pivotArea>
    </format>
    <format dxfId="4583">
      <pivotArea dataOnly="0" labelOnly="1" outline="0" fieldPosition="0">
        <references count="7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>
            <x v="86"/>
          </reference>
          <reference field="22" count="1" selected="0">
            <x v="0"/>
          </reference>
        </references>
      </pivotArea>
    </format>
    <format dxfId="4582">
      <pivotArea dataOnly="0" labelOnly="1" outline="0" fieldPosition="0">
        <references count="7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>
            <x v="500"/>
          </reference>
          <reference field="22" count="1" selected="0">
            <x v="0"/>
          </reference>
        </references>
      </pivotArea>
    </format>
    <format dxfId="4581">
      <pivotArea dataOnly="0" labelOnly="1" outline="0" fieldPosition="0">
        <references count="7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>
            <x v="94"/>
          </reference>
          <reference field="22" count="1" selected="0">
            <x v="0"/>
          </reference>
        </references>
      </pivotArea>
    </format>
    <format dxfId="4580">
      <pivotArea dataOnly="0" labelOnly="1" outline="0" fieldPosition="0">
        <references count="7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4579">
      <pivotArea dataOnly="0" labelOnly="1" outline="0" fieldPosition="0">
        <references count="7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>
            <x v="517"/>
          </reference>
          <reference field="22" count="1" selected="0">
            <x v="0"/>
          </reference>
        </references>
      </pivotArea>
    </format>
    <format dxfId="4578">
      <pivotArea dataOnly="0" labelOnly="1" outline="0" fieldPosition="0">
        <references count="7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>
            <x v="489"/>
          </reference>
          <reference field="22" count="1" selected="0">
            <x v="0"/>
          </reference>
        </references>
      </pivotArea>
    </format>
    <format dxfId="4577">
      <pivotArea dataOnly="0" labelOnly="1" outline="0" fieldPosition="0">
        <references count="7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 selected="0">
            <x v="382"/>
          </reference>
          <reference field="8" count="1">
            <x v="614"/>
          </reference>
          <reference field="22" count="1" selected="0">
            <x v="0"/>
          </reference>
        </references>
      </pivotArea>
    </format>
    <format dxfId="4576">
      <pivotArea dataOnly="0" labelOnly="1" outline="0" fieldPosition="0">
        <references count="7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81"/>
          </reference>
          <reference field="22" count="1" selected="0">
            <x v="0"/>
          </reference>
        </references>
      </pivotArea>
    </format>
    <format dxfId="4575">
      <pivotArea dataOnly="0" labelOnly="1" outline="0" fieldPosition="0">
        <references count="7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4574">
      <pivotArea dataOnly="0" labelOnly="1" outline="0" fieldPosition="0">
        <references count="7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 selected="0">
            <x v="395"/>
          </reference>
          <reference field="8" count="1">
            <x v="602"/>
          </reference>
          <reference field="22" count="1" selected="0">
            <x v="0"/>
          </reference>
        </references>
      </pivotArea>
    </format>
    <format dxfId="4573">
      <pivotArea dataOnly="0" labelOnly="1" outline="0" fieldPosition="0">
        <references count="7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4572">
      <pivotArea dataOnly="0" labelOnly="1" outline="0" fieldPosition="0">
        <references count="7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0"/>
          </reference>
        </references>
      </pivotArea>
    </format>
    <format dxfId="4571">
      <pivotArea dataOnly="0" labelOnly="1" outline="0" fieldPosition="0">
        <references count="7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 selected="0">
            <x v="500"/>
          </reference>
          <reference field="8" count="1">
            <x v="470"/>
          </reference>
          <reference field="22" count="1" selected="0">
            <x v="0"/>
          </reference>
        </references>
      </pivotArea>
    </format>
    <format dxfId="4570">
      <pivotArea dataOnly="0" labelOnly="1" outline="0" fieldPosition="0">
        <references count="7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>
            <x v="91"/>
          </reference>
          <reference field="22" count="1" selected="0">
            <x v="0"/>
          </reference>
        </references>
      </pivotArea>
    </format>
    <format dxfId="4569">
      <pivotArea dataOnly="0" labelOnly="1" outline="0" fieldPosition="0">
        <references count="7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>
            <x v="87"/>
          </reference>
          <reference field="22" count="1" selected="0">
            <x v="0"/>
          </reference>
        </references>
      </pivotArea>
    </format>
    <format dxfId="4568">
      <pivotArea dataOnly="0" labelOnly="1" outline="0" fieldPosition="0">
        <references count="7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>
            <x v="115"/>
          </reference>
          <reference field="22" count="1" selected="0">
            <x v="0"/>
          </reference>
        </references>
      </pivotArea>
    </format>
    <format dxfId="4567">
      <pivotArea dataOnly="0" labelOnly="1" outline="0" fieldPosition="0">
        <references count="7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>
            <x v="101"/>
          </reference>
          <reference field="22" count="1" selected="0">
            <x v="0"/>
          </reference>
        </references>
      </pivotArea>
    </format>
    <format dxfId="4566">
      <pivotArea dataOnly="0" labelOnly="1" outline="0" fieldPosition="0">
        <references count="7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 selected="0">
            <x v="493"/>
          </reference>
          <reference field="8" count="1">
            <x v="471"/>
          </reference>
          <reference field="22" count="1" selected="0">
            <x v="0"/>
          </reference>
        </references>
      </pivotArea>
    </format>
    <format dxfId="4565">
      <pivotArea dataOnly="0" labelOnly="1" outline="0" fieldPosition="0">
        <references count="7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4564">
      <pivotArea dataOnly="0" labelOnly="1" outline="0" fieldPosition="0">
        <references count="7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>
            <x v="582"/>
          </reference>
          <reference field="22" count="1" selected="0">
            <x v="0"/>
          </reference>
        </references>
      </pivotArea>
    </format>
    <format dxfId="4563">
      <pivotArea dataOnly="0" labelOnly="1" outline="0" fieldPosition="0">
        <references count="7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 selected="0">
            <x v="516"/>
          </reference>
          <reference field="8" count="1">
            <x v="554"/>
          </reference>
          <reference field="22" count="1" selected="0">
            <x v="0"/>
          </reference>
        </references>
      </pivotArea>
    </format>
    <format dxfId="4562">
      <pivotArea dataOnly="0" labelOnly="1" outline="0" fieldPosition="0">
        <references count="7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 selected="0">
            <x v="517"/>
          </reference>
          <reference field="8" count="1">
            <x v="121"/>
          </reference>
          <reference field="22" count="1" selected="0">
            <x v="0"/>
          </reference>
        </references>
      </pivotArea>
    </format>
    <format dxfId="4561">
      <pivotArea dataOnly="0" labelOnly="1" outline="0" fieldPosition="0">
        <references count="7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450"/>
          </reference>
          <reference field="8" count="1">
            <x v="508"/>
          </reference>
          <reference field="22" count="1" selected="0">
            <x v="0"/>
          </reference>
        </references>
      </pivotArea>
    </format>
    <format dxfId="4560">
      <pivotArea dataOnly="0" labelOnly="1" outline="0" fieldPosition="0">
        <references count="7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4559">
      <pivotArea dataOnly="0" labelOnly="1" outline="0" fieldPosition="0">
        <references count="7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>
            <x v="83"/>
          </reference>
          <reference field="22" count="1" selected="0">
            <x v="0"/>
          </reference>
        </references>
      </pivotArea>
    </format>
    <format dxfId="4558">
      <pivotArea dataOnly="0" labelOnly="1" outline="0" fieldPosition="0">
        <references count="7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>
            <x v="97"/>
          </reference>
          <reference field="22" count="1" selected="0">
            <x v="0"/>
          </reference>
        </references>
      </pivotArea>
    </format>
    <format dxfId="4557">
      <pivotArea dataOnly="0" labelOnly="1" outline="0" fieldPosition="0">
        <references count="7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>
            <x v="542"/>
          </reference>
          <reference field="22" count="1" selected="0">
            <x v="0"/>
          </reference>
        </references>
      </pivotArea>
    </format>
    <format dxfId="4556">
      <pivotArea dataOnly="0" labelOnly="1" outline="0" fieldPosition="0">
        <references count="7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513"/>
          </reference>
          <reference field="22" count="1" selected="0">
            <x v="0"/>
          </reference>
        </references>
      </pivotArea>
    </format>
    <format dxfId="4555">
      <pivotArea dataOnly="0" labelOnly="1" outline="0" fieldPosition="0">
        <references count="7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 selected="0">
            <x v="556"/>
          </reference>
          <reference field="8" count="1">
            <x v="597"/>
          </reference>
          <reference field="22" count="1" selected="0">
            <x v="0"/>
          </reference>
        </references>
      </pivotArea>
    </format>
    <format dxfId="4554">
      <pivotArea dataOnly="0" labelOnly="1" outline="0" fieldPosition="0">
        <references count="7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4553">
      <pivotArea dataOnly="0" labelOnly="1" outline="0" fieldPosition="0">
        <references count="7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4552">
      <pivotArea dataOnly="0" labelOnly="1" outline="0" fieldPosition="0">
        <references count="7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>
            <x v="102"/>
          </reference>
          <reference field="22" count="1" selected="0">
            <x v="0"/>
          </reference>
        </references>
      </pivotArea>
    </format>
    <format dxfId="4551">
      <pivotArea dataOnly="0" labelOnly="1" outline="0" fieldPosition="0">
        <references count="7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0"/>
          </reference>
        </references>
      </pivotArea>
    </format>
    <format dxfId="4550">
      <pivotArea dataOnly="0" labelOnly="1" outline="0" fieldPosition="0">
        <references count="7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4549">
      <pivotArea dataOnly="0" labelOnly="1" outline="0" fieldPosition="0">
        <references count="7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4548">
      <pivotArea dataOnly="0" labelOnly="1" outline="0" fieldPosition="0">
        <references count="7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4547">
      <pivotArea dataOnly="0" labelOnly="1" outline="0" fieldPosition="0">
        <references count="7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 selected="0">
            <x v="463"/>
          </reference>
          <reference field="8" count="1">
            <x v="128"/>
          </reference>
          <reference field="22" count="1" selected="0">
            <x v="0"/>
          </reference>
        </references>
      </pivotArea>
    </format>
    <format dxfId="4546">
      <pivotArea dataOnly="0" labelOnly="1" outline="0" fieldPosition="0">
        <references count="7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4545">
      <pivotArea dataOnly="0" labelOnly="1" outline="0" fieldPosition="0">
        <references count="7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 selected="0">
            <x v="490"/>
          </reference>
          <reference field="8" count="1">
            <x v="136"/>
          </reference>
          <reference field="22" count="1" selected="0">
            <x v="0"/>
          </reference>
        </references>
      </pivotArea>
    </format>
    <format dxfId="4544">
      <pivotArea dataOnly="0" labelOnly="1" outline="0" fieldPosition="0">
        <references count="7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 selected="0">
            <x v="522"/>
          </reference>
          <reference field="8" count="1">
            <x v="598"/>
          </reference>
          <reference field="22" count="1" selected="0">
            <x v="0"/>
          </reference>
        </references>
      </pivotArea>
    </format>
    <format dxfId="4543">
      <pivotArea dataOnly="0" labelOnly="1" outline="0" fieldPosition="0">
        <references count="7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4542">
      <pivotArea dataOnly="0" labelOnly="1" outline="0" fieldPosition="0">
        <references count="7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0"/>
          </reference>
        </references>
      </pivotArea>
    </format>
    <format dxfId="4541">
      <pivotArea dataOnly="0" labelOnly="1" outline="0" fieldPosition="0">
        <references count="7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 selected="0">
            <x v="565"/>
          </reference>
          <reference field="8" count="1">
            <x v="486"/>
          </reference>
          <reference field="22" count="1" selected="0">
            <x v="0"/>
          </reference>
        </references>
      </pivotArea>
    </format>
    <format dxfId="4540">
      <pivotArea dataOnly="0" labelOnly="1" outline="0" fieldPosition="0">
        <references count="7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>
            <x v="80"/>
          </reference>
          <reference field="22" count="1" selected="0">
            <x v="0"/>
          </reference>
        </references>
      </pivotArea>
    </format>
    <format dxfId="4539">
      <pivotArea dataOnly="0" labelOnly="1" outline="0" fieldPosition="0">
        <references count="7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>
            <x v="88"/>
          </reference>
          <reference field="22" count="1" selected="0">
            <x v="0"/>
          </reference>
        </references>
      </pivotArea>
    </format>
    <format dxfId="4538">
      <pivotArea dataOnly="0" labelOnly="1" outline="0" fieldPosition="0">
        <references count="7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4537">
      <pivotArea dataOnly="0" labelOnly="1" outline="0" fieldPosition="0">
        <references count="7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 selected="0">
            <x v="378"/>
          </reference>
          <reference field="8" count="1">
            <x v="587"/>
          </reference>
          <reference field="22" count="1" selected="0">
            <x v="0"/>
          </reference>
        </references>
      </pivotArea>
    </format>
    <format dxfId="4536">
      <pivotArea dataOnly="0" labelOnly="1" outline="0" fieldPosition="0">
        <references count="7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4535">
      <pivotArea dataOnly="0" labelOnly="1" outline="0" fieldPosition="0">
        <references count="7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 selected="0">
            <x v="446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4534">
      <pivotArea dataOnly="0" labelOnly="1" outline="0" fieldPosition="0">
        <references count="7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 selected="0">
            <x v="392"/>
          </reference>
          <reference field="8" count="1">
            <x v="530"/>
          </reference>
          <reference field="22" count="1" selected="0">
            <x v="0"/>
          </reference>
        </references>
      </pivotArea>
    </format>
    <format dxfId="4533">
      <pivotArea dataOnly="0" labelOnly="1" outline="0" fieldPosition="0">
        <references count="7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3"/>
          </reference>
          <reference field="8" count="1">
            <x v="89"/>
          </reference>
          <reference field="22" count="1" selected="0">
            <x v="0"/>
          </reference>
        </references>
      </pivotArea>
    </format>
    <format dxfId="4532">
      <pivotArea dataOnly="0" labelOnly="1" outline="0" fieldPosition="0">
        <references count="7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>
            <x v="591"/>
          </reference>
          <reference field="22" count="1" selected="0">
            <x v="0"/>
          </reference>
        </references>
      </pivotArea>
    </format>
    <format dxfId="4531">
      <pivotArea dataOnly="0" labelOnly="1" outline="0" fieldPosition="0">
        <references count="7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 selected="0">
            <x v="497"/>
          </reference>
          <reference field="8" count="1">
            <x v="473"/>
          </reference>
          <reference field="22" count="1" selected="0">
            <x v="0"/>
          </reference>
        </references>
      </pivotArea>
    </format>
    <format dxfId="4530">
      <pivotArea dataOnly="0" labelOnly="1" outline="0" fieldPosition="0">
        <references count="7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 selected="0">
            <x v="457"/>
          </reference>
          <reference field="8" count="1">
            <x v="155"/>
          </reference>
          <reference field="22" count="1" selected="0">
            <x v="0"/>
          </reference>
        </references>
      </pivotArea>
    </format>
    <format dxfId="4529">
      <pivotArea dataOnly="0" labelOnly="1" outline="0" fieldPosition="0">
        <references count="7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4528">
      <pivotArea dataOnly="0" labelOnly="1" outline="0" fieldPosition="0">
        <references count="7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 selected="0">
            <x v="435"/>
          </reference>
          <reference field="8" count="1">
            <x v="604"/>
          </reference>
          <reference field="22" count="1" selected="0">
            <x v="0"/>
          </reference>
        </references>
      </pivotArea>
    </format>
    <format dxfId="4527">
      <pivotArea dataOnly="0" labelOnly="1" outline="0" fieldPosition="0">
        <references count="7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4526">
      <pivotArea dataOnly="0" labelOnly="1" outline="0" fieldPosition="0">
        <references count="7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 selected="0">
            <x v="317"/>
          </reference>
          <reference field="8" count="1">
            <x v="549"/>
          </reference>
          <reference field="22" count="1" selected="0">
            <x v="0"/>
          </reference>
        </references>
      </pivotArea>
    </format>
    <format dxfId="4525">
      <pivotArea dataOnly="0" labelOnly="1" outline="0" fieldPosition="0">
        <references count="7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4524">
      <pivotArea dataOnly="0" labelOnly="1" outline="0" fieldPosition="0">
        <references count="7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>
            <x v="529"/>
          </reference>
          <reference field="22" count="1" selected="0">
            <x v="0"/>
          </reference>
        </references>
      </pivotArea>
    </format>
    <format dxfId="4523">
      <pivotArea dataOnly="0" labelOnly="1" outline="0" fieldPosition="0">
        <references count="7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>
            <x v="595"/>
          </reference>
          <reference field="22" count="1" selected="0">
            <x v="0"/>
          </reference>
        </references>
      </pivotArea>
    </format>
    <format dxfId="4522">
      <pivotArea dataOnly="0" labelOnly="1" outline="0" fieldPosition="0">
        <references count="7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2"/>
          </reference>
          <reference field="8" count="1">
            <x v="475"/>
          </reference>
          <reference field="22" count="1" selected="0">
            <x v="0"/>
          </reference>
        </references>
      </pivotArea>
    </format>
    <format dxfId="4521">
      <pivotArea dataOnly="0" labelOnly="1" outline="0" fieldPosition="0">
        <references count="7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05"/>
          </reference>
          <reference field="8" count="1">
            <x v="514"/>
          </reference>
          <reference field="22" count="1" selected="0">
            <x v="0"/>
          </reference>
        </references>
      </pivotArea>
    </format>
    <format dxfId="4520">
      <pivotArea dataOnly="0" labelOnly="1" outline="0" fieldPosition="0">
        <references count="7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>
            <x v="92"/>
          </reference>
          <reference field="22" count="1" selected="0">
            <x v="0"/>
          </reference>
        </references>
      </pivotArea>
    </format>
    <format dxfId="4519">
      <pivotArea dataOnly="0" labelOnly="1" outline="0" fieldPosition="0">
        <references count="7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 selected="0">
            <x v="452"/>
          </reference>
          <reference field="8" count="1">
            <x v="518"/>
          </reference>
          <reference field="22" count="1" selected="0">
            <x v="0"/>
          </reference>
        </references>
      </pivotArea>
    </format>
    <format dxfId="4518">
      <pivotArea dataOnly="0" labelOnly="1" outline="0" fieldPosition="0">
        <references count="7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4517">
      <pivotArea dataOnly="0" labelOnly="1" outline="0" fieldPosition="0">
        <references count="7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 selected="0">
            <x v="524"/>
          </reference>
          <reference field="8" count="1">
            <x v="570"/>
          </reference>
          <reference field="22" count="1" selected="0">
            <x v="0"/>
          </reference>
        </references>
      </pivotArea>
    </format>
    <format dxfId="4516">
      <pivotArea dataOnly="0" labelOnly="1" outline="0" fieldPosition="0">
        <references count="7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0"/>
          </reference>
        </references>
      </pivotArea>
    </format>
    <format dxfId="4515">
      <pivotArea dataOnly="0" labelOnly="1" outline="0" fieldPosition="0">
        <references count="7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 selected="0">
            <x v="546"/>
          </reference>
          <reference field="8" count="1">
            <x v="589"/>
          </reference>
          <reference field="22" count="1" selected="0">
            <x v="0"/>
          </reference>
        </references>
      </pivotArea>
    </format>
    <format dxfId="4514">
      <pivotArea dataOnly="0" labelOnly="1" outline="0" fieldPosition="0">
        <references count="7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 selected="0">
            <x v="504"/>
          </reference>
          <reference field="8" count="1">
            <x v="547"/>
          </reference>
          <reference field="22" count="1" selected="0">
            <x v="0"/>
          </reference>
        </references>
      </pivotArea>
    </format>
    <format dxfId="4513">
      <pivotArea dataOnly="0" labelOnly="1" outline="0" fieldPosition="0">
        <references count="7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>
            <x v="586"/>
          </reference>
          <reference field="22" count="1" selected="0">
            <x v="0"/>
          </reference>
        </references>
      </pivotArea>
    </format>
    <format dxfId="4512">
      <pivotArea dataOnly="0" labelOnly="1" outline="0" fieldPosition="0">
        <references count="7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0"/>
          </reference>
        </references>
      </pivotArea>
    </format>
    <format dxfId="4511">
      <pivotArea dataOnly="0" labelOnly="1" outline="0" fieldPosition="0">
        <references count="7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>
            <x v="535"/>
          </reference>
          <reference field="22" count="1" selected="0">
            <x v="0"/>
          </reference>
        </references>
      </pivotArea>
    </format>
    <format dxfId="4510">
      <pivotArea dataOnly="0" labelOnly="1" outline="0" fieldPosition="0">
        <references count="7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 selected="0">
            <x v="377"/>
          </reference>
          <reference field="8" count="1">
            <x v="534"/>
          </reference>
          <reference field="22" count="1" selected="0">
            <x v="0"/>
          </reference>
        </references>
      </pivotArea>
    </format>
    <format dxfId="4509">
      <pivotArea dataOnly="0" labelOnly="1" outline="0" fieldPosition="0">
        <references count="7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>
            <x v="104"/>
          </reference>
          <reference field="22" count="1" selected="0">
            <x v="0"/>
          </reference>
        </references>
      </pivotArea>
    </format>
    <format dxfId="4508">
      <pivotArea dataOnly="0" labelOnly="1" outline="0" fieldPosition="0">
        <references count="7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 selected="0">
            <x v="396"/>
          </reference>
          <reference field="8" count="1">
            <x v="114"/>
          </reference>
          <reference field="22" count="1" selected="0">
            <x v="0"/>
          </reference>
        </references>
      </pivotArea>
    </format>
    <format dxfId="4507">
      <pivotArea dataOnly="0" labelOnly="1" outline="0" fieldPosition="0">
        <references count="7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 selected="0">
            <x v="431"/>
          </reference>
          <reference field="8" count="1">
            <x v="103"/>
          </reference>
          <reference field="22" count="1" selected="0">
            <x v="0"/>
          </reference>
        </references>
      </pivotArea>
    </format>
    <format dxfId="4506">
      <pivotArea dataOnly="0" labelOnly="1" outline="0" fieldPosition="0">
        <references count="7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0"/>
          </reference>
        </references>
      </pivotArea>
    </format>
    <format dxfId="4505">
      <pivotArea dataOnly="0" labelOnly="1" outline="0" fieldPosition="0">
        <references count="7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 selected="0">
            <x v="402"/>
          </reference>
          <reference field="8" count="1">
            <x v="618"/>
          </reference>
          <reference field="22" count="1" selected="0">
            <x v="0"/>
          </reference>
        </references>
      </pivotArea>
    </format>
    <format dxfId="4504">
      <pivotArea dataOnly="0" labelOnly="1" outline="0" fieldPosition="0">
        <references count="7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 selected="0">
            <x v="538"/>
          </reference>
          <reference field="8" count="1">
            <x v="581"/>
          </reference>
          <reference field="22" count="1" selected="0">
            <x v="0"/>
          </reference>
        </references>
      </pivotArea>
    </format>
    <format dxfId="4503">
      <pivotArea dataOnly="0" labelOnly="1" outline="0" fieldPosition="0">
        <references count="7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 selected="0">
            <x v="472"/>
          </reference>
          <reference field="8" count="1">
            <x v="145"/>
          </reference>
          <reference field="22" count="1" selected="0">
            <x v="0"/>
          </reference>
        </references>
      </pivotArea>
    </format>
    <format dxfId="4502">
      <pivotArea dataOnly="0" labelOnly="1" outline="0" fieldPosition="0">
        <references count="7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 selected="0">
            <x v="521"/>
          </reference>
          <reference field="8" count="1">
            <x v="560"/>
          </reference>
          <reference field="22" count="1" selected="0">
            <x v="0"/>
          </reference>
        </references>
      </pivotArea>
    </format>
    <format dxfId="4501">
      <pivotArea dataOnly="0" labelOnly="1" outline="0" fieldPosition="0">
        <references count="7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 selected="0">
            <x v="442"/>
          </reference>
          <reference field="8" count="1">
            <x v="113"/>
          </reference>
          <reference field="22" count="1" selected="0">
            <x v="0"/>
          </reference>
        </references>
      </pivotArea>
    </format>
    <format dxfId="4500">
      <pivotArea dataOnly="0" labelOnly="1" outline="0" fieldPosition="0">
        <references count="7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 selected="0">
            <x v="564"/>
          </reference>
          <reference field="8" count="1">
            <x v="510"/>
          </reference>
          <reference field="22" count="1" selected="0">
            <x v="0"/>
          </reference>
        </references>
      </pivotArea>
    </format>
    <format dxfId="4499">
      <pivotArea dataOnly="0" labelOnly="1" outline="0" fieldPosition="0">
        <references count="7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 selected="0">
            <x v="209"/>
          </reference>
          <reference field="8" count="1">
            <x v="129"/>
          </reference>
          <reference field="22" count="1" selected="0">
            <x v="0"/>
          </reference>
        </references>
      </pivotArea>
    </format>
    <format dxfId="4498">
      <pivotArea dataOnly="0" labelOnly="1" outline="0" fieldPosition="0">
        <references count="7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4497">
      <pivotArea dataOnly="0" labelOnly="1" outline="0" fieldPosition="0">
        <references count="7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 selected="0">
            <x v="372"/>
          </reference>
          <reference field="8" count="1">
            <x v="479"/>
          </reference>
          <reference field="22" count="1" selected="0">
            <x v="0"/>
          </reference>
        </references>
      </pivotArea>
    </format>
    <format dxfId="4496">
      <pivotArea dataOnly="0" labelOnly="1" outline="0" fieldPosition="0">
        <references count="7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>
            <x v="575"/>
          </reference>
          <reference field="22" count="1" selected="0">
            <x v="0"/>
          </reference>
        </references>
      </pivotArea>
    </format>
    <format dxfId="4495">
      <pivotArea dataOnly="0" labelOnly="1" outline="0" fieldPosition="0">
        <references count="7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4494">
      <pivotArea dataOnly="0" labelOnly="1" outline="0" fieldPosition="0">
        <references count="7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>
            <x v="487"/>
          </reference>
          <reference field="22" count="1" selected="0">
            <x v="0"/>
          </reference>
        </references>
      </pivotArea>
    </format>
    <format dxfId="4493">
      <pivotArea dataOnly="0" labelOnly="1" outline="0" fieldPosition="0">
        <references count="7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>
            <x v="519"/>
          </reference>
          <reference field="22" count="1" selected="0">
            <x v="0"/>
          </reference>
        </references>
      </pivotArea>
    </format>
    <format dxfId="4492">
      <pivotArea dataOnly="0" labelOnly="1" outline="0" fieldPosition="0">
        <references count="7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4491">
      <pivotArea dataOnly="0" labelOnly="1" outline="0" fieldPosition="0">
        <references count="7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4490">
      <pivotArea dataOnly="0" labelOnly="1" outline="0" fieldPosition="0">
        <references count="7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>
            <x v="543"/>
          </reference>
          <reference field="22" count="1" selected="0">
            <x v="0"/>
          </reference>
        </references>
      </pivotArea>
    </format>
    <format dxfId="4489">
      <pivotArea dataOnly="0" labelOnly="1" outline="0" fieldPosition="0">
        <references count="7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 selected="0">
            <x v="409"/>
          </reference>
          <reference field="8" count="1">
            <x v="85"/>
          </reference>
          <reference field="22" count="1" selected="0">
            <x v="0"/>
          </reference>
        </references>
      </pivotArea>
    </format>
    <format dxfId="4488">
      <pivotArea dataOnly="0" labelOnly="1" outline="0" fieldPosition="0">
        <references count="7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>
            <x v="106"/>
          </reference>
          <reference field="22" count="1" selected="0">
            <x v="0"/>
          </reference>
        </references>
      </pivotArea>
    </format>
    <format dxfId="4487">
      <pivotArea dataOnly="0" labelOnly="1" outline="0" fieldPosition="0">
        <references count="7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0"/>
          </reference>
        </references>
      </pivotArea>
    </format>
    <format dxfId="4486">
      <pivotArea dataOnly="0" labelOnly="1" outline="0" fieldPosition="0">
        <references count="7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0"/>
          </reference>
        </references>
      </pivotArea>
    </format>
    <format dxfId="4485">
      <pivotArea dataOnly="0" labelOnly="1" outline="0" fieldPosition="0">
        <references count="7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4484">
      <pivotArea dataOnly="0" labelOnly="1" outline="0" fieldPosition="0">
        <references count="7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6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4483">
      <pivotArea dataOnly="0" labelOnly="1" outline="0" fieldPosition="0">
        <references count="7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9"/>
          </reference>
          <reference field="8" count="1">
            <x v="509"/>
          </reference>
          <reference field="22" count="1" selected="0">
            <x v="0"/>
          </reference>
        </references>
      </pivotArea>
    </format>
    <format dxfId="4482">
      <pivotArea dataOnly="0" labelOnly="1" outline="0" fieldPosition="0">
        <references count="7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 selected="0">
            <x v="388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4481">
      <pivotArea dataOnly="0" labelOnly="1" outline="0" fieldPosition="0">
        <references count="7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 selected="0">
            <x v="442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4480">
      <pivotArea dataOnly="0" labelOnly="1" outline="0" fieldPosition="0">
        <references count="7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0"/>
          </reference>
        </references>
      </pivotArea>
    </format>
    <format dxfId="4479">
      <pivotArea dataOnly="0" labelOnly="1" outline="0" fieldPosition="0">
        <references count="7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4478">
      <pivotArea dataOnly="0" labelOnly="1" outline="0" fieldPosition="0">
        <references count="7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4477">
      <pivotArea dataOnly="0" labelOnly="1" outline="0" fieldPosition="0">
        <references count="7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0"/>
          </reference>
        </references>
      </pivotArea>
    </format>
    <format dxfId="4476">
      <pivotArea dataOnly="0" labelOnly="1" outline="0" fieldPosition="0">
        <references count="7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 selected="0">
            <x v="559"/>
          </reference>
          <reference field="8" count="1">
            <x v="607"/>
          </reference>
          <reference field="22" count="1" selected="0">
            <x v="0"/>
          </reference>
        </references>
      </pivotArea>
    </format>
    <format dxfId="4475">
      <pivotArea dataOnly="0" labelOnly="1" outline="0" fieldPosition="0">
        <references count="7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 selected="0">
            <x v="44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4474">
      <pivotArea dataOnly="0" labelOnly="1" outline="0" fieldPosition="0">
        <references count="7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 selected="0">
            <x v="405"/>
          </reference>
          <reference field="8" count="1">
            <x v="516"/>
          </reference>
          <reference field="22" count="1" selected="0">
            <x v="0"/>
          </reference>
        </references>
      </pivotArea>
    </format>
    <format dxfId="4473">
      <pivotArea dataOnly="0" labelOnly="1" outline="0" fieldPosition="0">
        <references count="7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>
            <x v="502"/>
          </reference>
          <reference field="22" count="1" selected="0">
            <x v="0"/>
          </reference>
        </references>
      </pivotArea>
    </format>
    <format dxfId="4472">
      <pivotArea dataOnly="0" labelOnly="1" outline="0" fieldPosition="0">
        <references count="7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4471">
      <pivotArea dataOnly="0" labelOnly="1" outline="0" fieldPosition="0">
        <references count="7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>
            <x v="590"/>
          </reference>
          <reference field="22" count="1" selected="0">
            <x v="0"/>
          </reference>
        </references>
      </pivotArea>
    </format>
    <format dxfId="4470">
      <pivotArea dataOnly="0" labelOnly="1" outline="0" fieldPosition="0">
        <references count="7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 selected="0">
            <x v="510"/>
          </reference>
          <reference field="8" count="1">
            <x v="481"/>
          </reference>
          <reference field="22" count="1" selected="0">
            <x v="0"/>
          </reference>
        </references>
      </pivotArea>
    </format>
    <format dxfId="4469">
      <pivotArea dataOnly="0" labelOnly="1" outline="0" fieldPosition="0">
        <references count="7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 selected="0">
            <x v="485"/>
          </reference>
          <reference field="8" count="1">
            <x v="133"/>
          </reference>
          <reference field="22" count="1" selected="0">
            <x v="0"/>
          </reference>
        </references>
      </pivotArea>
    </format>
    <format dxfId="4468">
      <pivotArea dataOnly="0" labelOnly="1" outline="0" fieldPosition="0">
        <references count="7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4467">
      <pivotArea dataOnly="0" labelOnly="1" outline="0" fieldPosition="0">
        <references count="7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 selected="0">
            <x v="570"/>
          </reference>
          <reference field="8" count="1">
            <x v="578"/>
          </reference>
          <reference field="22" count="1" selected="0">
            <x v="0"/>
          </reference>
        </references>
      </pivotArea>
    </format>
    <format dxfId="4466">
      <pivotArea dataOnly="0" labelOnly="1" outline="0" fieldPosition="0">
        <references count="7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 selected="0">
            <x v="562"/>
          </reference>
          <reference field="8" count="1">
            <x v="606"/>
          </reference>
          <reference field="22" count="1" selected="0">
            <x v="0"/>
          </reference>
        </references>
      </pivotArea>
    </format>
    <format dxfId="4465">
      <pivotArea dataOnly="0" labelOnly="1" outline="0" fieldPosition="0">
        <references count="7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 selected="0">
            <x v="373"/>
          </reference>
          <reference field="8" count="1">
            <x v="483"/>
          </reference>
          <reference field="22" count="1" selected="0">
            <x v="1"/>
          </reference>
        </references>
      </pivotArea>
    </format>
    <format dxfId="4464">
      <pivotArea dataOnly="0" labelOnly="1" outline="0" fieldPosition="0">
        <references count="7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>
            <x v="57"/>
          </reference>
          <reference field="22" count="1" selected="0">
            <x v="1"/>
          </reference>
        </references>
      </pivotArea>
    </format>
    <format dxfId="4463">
      <pivotArea dataOnly="0" labelOnly="1" outline="0" fieldPosition="0">
        <references count="7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>
            <x v="499"/>
          </reference>
          <reference field="22" count="1" selected="0">
            <x v="1"/>
          </reference>
        </references>
      </pivotArea>
    </format>
    <format dxfId="4462">
      <pivotArea dataOnly="0" labelOnly="1" outline="0" fieldPosition="0">
        <references count="7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 selected="0">
            <x v="354"/>
          </reference>
          <reference field="8" count="1">
            <x v="76"/>
          </reference>
          <reference field="22" count="1" selected="0">
            <x v="1"/>
          </reference>
        </references>
      </pivotArea>
    </format>
    <format dxfId="4461">
      <pivotArea dataOnly="0" labelOnly="1" outline="0" fieldPosition="0">
        <references count="7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>
            <x v="60"/>
          </reference>
          <reference field="22" count="1" selected="0">
            <x v="1"/>
          </reference>
        </references>
      </pivotArea>
    </format>
    <format dxfId="4460">
      <pivotArea dataOnly="0" labelOnly="1" outline="0" fieldPosition="0">
        <references count="7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 selected="0">
            <x v="362"/>
          </reference>
          <reference field="8" count="1">
            <x v="520"/>
          </reference>
          <reference field="22" count="1" selected="0">
            <x v="1"/>
          </reference>
        </references>
      </pivotArea>
    </format>
    <format dxfId="4459">
      <pivotArea dataOnly="0" labelOnly="1" outline="0" fieldPosition="0">
        <references count="7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4458">
      <pivotArea dataOnly="0" labelOnly="1" outline="0" fieldPosition="0">
        <references count="7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 selected="0">
            <x v="309"/>
          </reference>
          <reference field="8" count="1">
            <x v="511"/>
          </reference>
          <reference field="22" count="1" selected="0">
            <x v="1"/>
          </reference>
        </references>
      </pivotArea>
    </format>
    <format dxfId="4457">
      <pivotArea dataOnly="0" labelOnly="1" outline="0" fieldPosition="0">
        <references count="7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 selected="0">
            <x v="319"/>
          </reference>
          <reference field="8" count="1">
            <x v="68"/>
          </reference>
          <reference field="22" count="1" selected="0">
            <x v="1"/>
          </reference>
        </references>
      </pivotArea>
    </format>
    <format dxfId="4456">
      <pivotArea dataOnly="0" labelOnly="1" outline="0" fieldPosition="0">
        <references count="7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 selected="0">
            <x v="275"/>
          </reference>
          <reference field="8" count="1">
            <x v="531"/>
          </reference>
          <reference field="22" count="1" selected="0">
            <x v="1"/>
          </reference>
        </references>
      </pivotArea>
    </format>
    <format dxfId="4455">
      <pivotArea dataOnly="0" labelOnly="1" outline="0" fieldPosition="0">
        <references count="7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>
            <x v="479"/>
          </reference>
          <reference field="22" count="1" selected="0">
            <x v="1"/>
          </reference>
        </references>
      </pivotArea>
    </format>
    <format dxfId="4454">
      <pivotArea dataOnly="0" labelOnly="1" outline="0" fieldPosition="0">
        <references count="7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 selected="0">
            <x v="374"/>
          </reference>
          <reference field="8" count="1">
            <x v="90"/>
          </reference>
          <reference field="22" count="1" selected="0">
            <x v="1"/>
          </reference>
        </references>
      </pivotArea>
    </format>
    <format dxfId="4453">
      <pivotArea dataOnly="0" labelOnly="1" outline="0" fieldPosition="0">
        <references count="7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 selected="0">
            <x v="376"/>
          </reference>
          <reference field="8" count="1">
            <x v="503"/>
          </reference>
          <reference field="22" count="1" selected="0">
            <x v="1"/>
          </reference>
        </references>
      </pivotArea>
    </format>
    <format dxfId="4452">
      <pivotArea dataOnly="0" labelOnly="1" outline="0" fieldPosition="0">
        <references count="7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>
            <x v="59"/>
          </reference>
          <reference field="22" count="1" selected="0">
            <x v="1"/>
          </reference>
        </references>
      </pivotArea>
    </format>
    <format dxfId="4451">
      <pivotArea dataOnly="0" labelOnly="1" outline="0" fieldPosition="0">
        <references count="7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>
            <x v="111"/>
          </reference>
          <reference field="22" count="1" selected="0">
            <x v="1"/>
          </reference>
        </references>
      </pivotArea>
    </format>
    <format dxfId="4450">
      <pivotArea dataOnly="0" labelOnly="1" outline="0" fieldPosition="0">
        <references count="7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 selected="0">
            <x v="412"/>
          </reference>
          <reference field="8" count="1">
            <x v="482"/>
          </reference>
          <reference field="22" count="1" selected="0">
            <x v="1"/>
          </reference>
        </references>
      </pivotArea>
    </format>
    <format dxfId="4449">
      <pivotArea dataOnly="0" labelOnly="1" outline="0" fieldPosition="0">
        <references count="7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4448">
      <pivotArea dataOnly="0" labelOnly="1" outline="0" fieldPosition="0">
        <references count="7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>
            <x v="521"/>
          </reference>
          <reference field="22" count="1" selected="0">
            <x v="1"/>
          </reference>
        </references>
      </pivotArea>
    </format>
    <format dxfId="4447">
      <pivotArea dataOnly="0" labelOnly="1" outline="0" fieldPosition="0">
        <references count="7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 selected="0">
            <x v="320"/>
          </reference>
          <reference field="8" count="1">
            <x v="504"/>
          </reference>
          <reference field="22" count="1" selected="0">
            <x v="1"/>
          </reference>
        </references>
      </pivotArea>
    </format>
    <format dxfId="4446">
      <pivotArea dataOnly="0" labelOnly="1" outline="0" fieldPosition="0">
        <references count="7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3"/>
          </reference>
        </references>
      </pivotArea>
    </format>
    <format dxfId="4445">
      <pivotArea dataOnly="0" labelOnly="1" outline="0" fieldPosition="0">
        <references count="7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>
            <x v="523"/>
          </reference>
          <reference field="22" count="1" selected="0">
            <x v="3"/>
          </reference>
        </references>
      </pivotArea>
    </format>
    <format dxfId="4444">
      <pivotArea dataOnly="0" labelOnly="1" outline="0" fieldPosition="0">
        <references count="7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>
            <x v="498"/>
          </reference>
          <reference field="22" count="1" selected="0">
            <x v="3"/>
          </reference>
        </references>
      </pivotArea>
    </format>
    <format dxfId="4443">
      <pivotArea dataOnly="0" labelOnly="1" outline="0" fieldPosition="0">
        <references count="7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>
            <x v="95"/>
          </reference>
          <reference field="22" count="1" selected="0">
            <x v="3"/>
          </reference>
        </references>
      </pivotArea>
    </format>
    <format dxfId="4442">
      <pivotArea dataOnly="0" labelOnly="1" outline="0" fieldPosition="0">
        <references count="7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>
            <x v="549"/>
          </reference>
          <reference field="22" count="1" selected="0">
            <x v="3"/>
          </reference>
        </references>
      </pivotArea>
    </format>
    <format dxfId="4441">
      <pivotArea dataOnly="0" labelOnly="1" outline="0" fieldPosition="0">
        <references count="7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>
            <x v="491"/>
          </reference>
          <reference field="22" count="1" selected="0">
            <x v="3"/>
          </reference>
        </references>
      </pivotArea>
    </format>
    <format dxfId="4440">
      <pivotArea dataOnly="0" labelOnly="1" outline="0" fieldPosition="0">
        <references count="7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>
            <x v="567"/>
          </reference>
          <reference field="22" count="1" selected="0">
            <x v="3"/>
          </reference>
        </references>
      </pivotArea>
    </format>
    <format dxfId="4439">
      <pivotArea dataOnly="0" labelOnly="1" outline="0" fieldPosition="0">
        <references count="7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3"/>
          </reference>
        </references>
      </pivotArea>
    </format>
    <format dxfId="4438">
      <pivotArea dataOnly="0" labelOnly="1" outline="0" fieldPosition="0">
        <references count="7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 selected="0">
            <x v="430"/>
          </reference>
          <reference field="8" count="1">
            <x v="134"/>
          </reference>
          <reference field="22" count="1" selected="0">
            <x v="3"/>
          </reference>
        </references>
      </pivotArea>
    </format>
    <format dxfId="4437">
      <pivotArea dataOnly="0" labelOnly="1" outline="0" fieldPosition="0">
        <references count="7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>
            <x v="139"/>
          </reference>
          <reference field="22" count="1" selected="0">
            <x v="3"/>
          </reference>
        </references>
      </pivotArea>
    </format>
    <format dxfId="4436">
      <pivotArea dataOnly="0" labelOnly="1" outline="0" fieldPosition="0">
        <references count="7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>
            <x v="558"/>
          </reference>
          <reference field="22" count="1" selected="0">
            <x v="3"/>
          </reference>
        </references>
      </pivotArea>
    </format>
    <format dxfId="4435">
      <pivotArea dataOnly="0" labelOnly="1" outline="0" fieldPosition="0">
        <references count="7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3"/>
          </reference>
        </references>
      </pivotArea>
    </format>
    <format dxfId="4434">
      <pivotArea dataOnly="0" labelOnly="1" outline="0" fieldPosition="0">
        <references count="7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 selected="0">
            <x v="525"/>
          </reference>
          <reference field="8" count="1">
            <x v="128"/>
          </reference>
          <reference field="22" count="1" selected="0">
            <x v="3"/>
          </reference>
        </references>
      </pivotArea>
    </format>
    <format dxfId="4433">
      <pivotArea dataOnly="0" labelOnly="1" outline="0" fieldPosition="0">
        <references count="7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3"/>
          </reference>
        </references>
      </pivotArea>
    </format>
    <format dxfId="4432">
      <pivotArea dataOnly="0" labelOnly="1" outline="0" fieldPosition="0">
        <references count="7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3"/>
          </reference>
        </references>
      </pivotArea>
    </format>
    <format dxfId="4431">
      <pivotArea dataOnly="0" labelOnly="1" outline="0" fieldPosition="0">
        <references count="7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 selected="0">
            <x v="551"/>
          </reference>
          <reference field="8" count="1">
            <x v="609"/>
          </reference>
          <reference field="22" count="1" selected="0">
            <x v="3"/>
          </reference>
        </references>
      </pivotArea>
    </format>
    <format dxfId="4430">
      <pivotArea dataOnly="0" labelOnly="1" outline="0" fieldPosition="0">
        <references count="7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 selected="0">
            <x v="344"/>
          </reference>
          <reference field="8" count="1">
            <x v="103"/>
          </reference>
          <reference field="22" count="1" selected="0">
            <x v="3"/>
          </reference>
        </references>
      </pivotArea>
    </format>
    <format dxfId="4429">
      <pivotArea dataOnly="0" labelOnly="1" outline="0" fieldPosition="0">
        <references count="7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3"/>
          </reference>
        </references>
      </pivotArea>
    </format>
    <format dxfId="4428">
      <pivotArea dataOnly="0" labelOnly="1" outline="0" fieldPosition="0">
        <references count="7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7"/>
          </reference>
          <reference field="8" count="1">
            <x v="477"/>
          </reference>
          <reference field="22" count="1" selected="0">
            <x v="3"/>
          </reference>
        </references>
      </pivotArea>
    </format>
    <format dxfId="4427">
      <pivotArea dataOnly="0" labelOnly="1" outline="0" fieldPosition="0">
        <references count="7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3"/>
          </reference>
        </references>
      </pivotArea>
    </format>
    <format dxfId="4426">
      <pivotArea dataOnly="0" labelOnly="1" outline="0" fieldPosition="0">
        <references count="7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>
            <x v="588"/>
          </reference>
          <reference field="22" count="1" selected="0">
            <x v="3"/>
          </reference>
        </references>
      </pivotArea>
    </format>
    <format dxfId="4425">
      <pivotArea dataOnly="0" labelOnly="1" outline="0" fieldPosition="0">
        <references count="7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>
            <x v="594"/>
          </reference>
          <reference field="22" count="1" selected="0">
            <x v="3"/>
          </reference>
        </references>
      </pivotArea>
    </format>
    <format dxfId="4424">
      <pivotArea dataOnly="0" labelOnly="1" outline="0" fieldPosition="0">
        <references count="7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>
            <x v="125"/>
          </reference>
          <reference field="22" count="1" selected="0">
            <x v="3"/>
          </reference>
        </references>
      </pivotArea>
    </format>
    <format dxfId="4423">
      <pivotArea dataOnly="0" labelOnly="1" outline="0" fieldPosition="0">
        <references count="7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>
            <x v="114"/>
          </reference>
          <reference field="22" count="1" selected="0">
            <x v="3"/>
          </reference>
        </references>
      </pivotArea>
    </format>
    <format dxfId="4422">
      <pivotArea dataOnly="0" labelOnly="1" outline="0" fieldPosition="0">
        <references count="7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>
            <x v="457"/>
          </reference>
          <reference field="22" count="1" selected="0">
            <x v="3"/>
          </reference>
        </references>
      </pivotArea>
    </format>
    <format dxfId="4421">
      <pivotArea dataOnly="0" labelOnly="1" outline="0" fieldPosition="0">
        <references count="7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 selected="0">
            <x v="566"/>
          </reference>
          <reference field="8" count="1">
            <x v="612"/>
          </reference>
          <reference field="22" count="1" selected="0">
            <x v="4"/>
          </reference>
        </references>
      </pivotArea>
    </format>
    <format dxfId="4420">
      <pivotArea dataOnly="0" labelOnly="1" outline="0" fieldPosition="0">
        <references count="7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4"/>
          </reference>
        </references>
      </pivotArea>
    </format>
    <format dxfId="4419">
      <pivotArea dataOnly="0" labelOnly="1" outline="0" fieldPosition="0">
        <references count="7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79"/>
          </reference>
          <reference field="22" count="1" selected="0">
            <x v="4"/>
          </reference>
        </references>
      </pivotArea>
    </format>
    <format dxfId="4418">
      <pivotArea dataOnly="0" labelOnly="1" outline="0" fieldPosition="0">
        <references count="7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 selected="0">
            <x v="346"/>
          </reference>
          <reference field="8" count="1">
            <x v="492"/>
          </reference>
          <reference field="22" count="1" selected="0">
            <x v="4"/>
          </reference>
        </references>
      </pivotArea>
    </format>
    <format dxfId="4417">
      <pivotArea dataOnly="0" labelOnly="1" outline="0" fieldPosition="0">
        <references count="7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>
            <x v="615"/>
          </reference>
          <reference field="22" count="1" selected="0">
            <x v="4"/>
          </reference>
        </references>
      </pivotArea>
    </format>
    <format dxfId="4416">
      <pivotArea dataOnly="0" labelOnly="1" outline="0" fieldPosition="0">
        <references count="7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4"/>
          </reference>
        </references>
      </pivotArea>
    </format>
    <format dxfId="4415">
      <pivotArea dataOnly="0" labelOnly="1" outline="0" fieldPosition="0">
        <references count="7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 selected="0">
            <x v="489"/>
          </reference>
          <reference field="8" count="1">
            <x v="135"/>
          </reference>
          <reference field="22" count="1" selected="0">
            <x v="4"/>
          </reference>
        </references>
      </pivotArea>
    </format>
    <format dxfId="4414">
      <pivotArea dataOnly="0" labelOnly="1" outline="0" fieldPosition="0">
        <references count="7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4"/>
          </reference>
        </references>
      </pivotArea>
    </format>
    <format dxfId="4413">
      <pivotArea dataOnly="0" labelOnly="1" outline="0" fieldPosition="0">
        <references count="7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4"/>
          </reference>
        </references>
      </pivotArea>
    </format>
    <format dxfId="4412">
      <pivotArea dataOnly="0" labelOnly="1" outline="0" fieldPosition="0">
        <references count="7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38"/>
          </reference>
          <reference field="8" count="1">
            <x v="109"/>
          </reference>
          <reference field="22" count="1" selected="0">
            <x v="4"/>
          </reference>
        </references>
      </pivotArea>
    </format>
    <format dxfId="4411">
      <pivotArea dataOnly="0" labelOnly="1" outline="0" fieldPosition="0">
        <references count="7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 selected="0">
            <x v="439"/>
          </reference>
          <reference field="8" count="1">
            <x v="110"/>
          </reference>
          <reference field="22" count="1" selected="0">
            <x v="4"/>
          </reference>
        </references>
      </pivotArea>
    </format>
    <format dxfId="4410">
      <pivotArea dataOnly="0" labelOnly="1" outline="0" fieldPosition="0">
        <references count="7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 selected="0">
            <x v="454"/>
          </reference>
          <reference field="8" count="1">
            <x v="124"/>
          </reference>
          <reference field="22" count="1" selected="0">
            <x v="4"/>
          </reference>
        </references>
      </pivotArea>
    </format>
    <format dxfId="4409">
      <pivotArea dataOnly="0" labelOnly="1" outline="0" fieldPosition="0">
        <references count="7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61"/>
          </reference>
          <reference field="8" count="1">
            <x v="127"/>
          </reference>
          <reference field="22" count="1" selected="0">
            <x v="4"/>
          </reference>
        </references>
      </pivotArea>
    </format>
    <format dxfId="4408">
      <pivotArea dataOnly="0" labelOnly="1" outline="0" fieldPosition="0">
        <references count="7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 selected="0">
            <x v="451"/>
          </reference>
          <reference field="8" count="1">
            <x v="120"/>
          </reference>
          <reference field="22" count="1" selected="0">
            <x v="4"/>
          </reference>
        </references>
      </pivotArea>
    </format>
    <format dxfId="4407">
      <pivotArea dataOnly="0" labelOnly="1" outline="0" fieldPosition="0">
        <references count="7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84"/>
          </reference>
          <reference field="22" count="1" selected="0">
            <x v="4"/>
          </reference>
        </references>
      </pivotArea>
    </format>
    <format dxfId="4406">
      <pivotArea dataOnly="0" labelOnly="1" outline="0" fieldPosition="0">
        <references count="7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 selected="0">
            <x v="441"/>
          </reference>
          <reference field="8" count="1">
            <x v="112"/>
          </reference>
          <reference field="22" count="1" selected="0">
            <x v="4"/>
          </reference>
        </references>
      </pivotArea>
    </format>
    <format dxfId="4405">
      <pivotArea dataOnly="0" labelOnly="1" outline="0" fieldPosition="0">
        <references count="7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 selected="0">
            <x v="389"/>
          </reference>
          <reference field="8" count="1">
            <x v="610"/>
          </reference>
          <reference field="22" count="1" selected="0">
            <x v="4"/>
          </reference>
        </references>
      </pivotArea>
    </format>
    <format dxfId="4404">
      <pivotArea dataOnly="0" labelOnly="1" outline="0" fieldPosition="0">
        <references count="7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>
            <x v="572"/>
          </reference>
          <reference field="22" count="1" selected="0">
            <x v="4"/>
          </reference>
        </references>
      </pivotArea>
    </format>
    <format dxfId="4403">
      <pivotArea dataOnly="0" labelOnly="1" outline="0" fieldPosition="0">
        <references count="7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4"/>
          </reference>
        </references>
      </pivotArea>
    </format>
    <format dxfId="4402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4401">
      <pivotArea dataOnly="0" labelOnly="1" outline="0" fieldPosition="0">
        <references count="7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4"/>
          </reference>
        </references>
      </pivotArea>
    </format>
    <format dxfId="4400">
      <pivotArea dataOnly="0" labelOnly="1" outline="0" fieldPosition="0">
        <references count="7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4"/>
          </reference>
        </references>
      </pivotArea>
    </format>
    <format dxfId="4399">
      <pivotArea dataOnly="0" labelOnly="1" outline="0" fieldPosition="0">
        <references count="7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>
            <x v="151"/>
          </reference>
          <reference field="22" count="1" selected="0">
            <x v="4"/>
          </reference>
        </references>
      </pivotArea>
    </format>
    <format dxfId="4398">
      <pivotArea dataOnly="0" labelOnly="1" outline="0" fieldPosition="0">
        <references count="7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4"/>
          </reference>
        </references>
      </pivotArea>
    </format>
    <format dxfId="4397">
      <pivotArea dataOnly="0" labelOnly="1" outline="0" fieldPosition="0">
        <references count="7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 selected="0">
            <x v="484"/>
          </reference>
          <reference field="8" count="1">
            <x v="544"/>
          </reference>
          <reference field="22" count="1" selected="0">
            <x v="4"/>
          </reference>
        </references>
      </pivotArea>
    </format>
    <format dxfId="4396">
      <pivotArea dataOnly="0" labelOnly="1" outline="0" fieldPosition="0">
        <references count="7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 selected="0">
            <x v="498"/>
          </reference>
          <reference field="8" count="1">
            <x v="484"/>
          </reference>
          <reference field="22" count="1" selected="0">
            <x v="4"/>
          </reference>
        </references>
      </pivotArea>
    </format>
    <format dxfId="4395">
      <pivotArea dataOnly="0" labelOnly="1" outline="0" fieldPosition="0">
        <references count="7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>
            <x v="583"/>
          </reference>
          <reference field="22" count="1" selected="0">
            <x v="4"/>
          </reference>
        </references>
      </pivotArea>
    </format>
    <format dxfId="4394">
      <pivotArea dataOnly="0" labelOnly="1" outline="0" fieldPosition="0">
        <references count="7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4"/>
          </reference>
        </references>
      </pivotArea>
    </format>
    <format dxfId="4393">
      <pivotArea dataOnly="0" labelOnly="1" outline="0" fieldPosition="0">
        <references count="7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4392">
      <pivotArea dataOnly="0" labelOnly="1" outline="0" fieldPosition="0">
        <references count="7">
          <reference field="0" count="1" selected="0">
            <x v="1375"/>
          </reference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68"/>
          </reference>
          <reference field="22" count="1" selected="0">
            <x v="4"/>
          </reference>
        </references>
      </pivotArea>
    </format>
    <format dxfId="4391">
      <pivotArea dataOnly="0" labelOnly="1" outline="0" fieldPosition="0">
        <references count="7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 selected="0">
            <x v="569"/>
          </reference>
          <reference field="8" count="1">
            <x v="617"/>
          </reference>
          <reference field="22" count="1" selected="0">
            <x v="4"/>
          </reference>
        </references>
      </pivotArea>
    </format>
    <format dxfId="4390">
      <pivotArea dataOnly="0" labelOnly="1" outline="0" fieldPosition="0">
        <references count="7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 selected="0">
            <x v="534"/>
          </reference>
          <reference field="8" count="1">
            <x v="584"/>
          </reference>
          <reference field="22" count="1" selected="0">
            <x v="4"/>
          </reference>
        </references>
      </pivotArea>
    </format>
    <format dxfId="4389">
      <pivotArea dataOnly="0" labelOnly="1" outline="0" fieldPosition="0">
        <references count="7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 selected="0">
            <x v="548"/>
          </reference>
          <reference field="8" count="1">
            <x v="600"/>
          </reference>
          <reference field="22" count="1" selected="0">
            <x v="4"/>
          </reference>
        </references>
      </pivotArea>
    </format>
    <format dxfId="4388">
      <pivotArea dataOnly="0" labelOnly="1" outline="0" fieldPosition="0">
        <references count="7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4"/>
          </reference>
        </references>
      </pivotArea>
    </format>
    <format dxfId="4387">
      <pivotArea dataOnly="0" labelOnly="1" outline="0" fieldPosition="0">
        <references count="7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 selected="0">
            <x v="465"/>
          </reference>
          <reference field="8" count="1">
            <x v="525"/>
          </reference>
          <reference field="22" count="1" selected="0">
            <x v="4"/>
          </reference>
        </references>
      </pivotArea>
    </format>
    <format dxfId="4386">
      <pivotArea dataOnly="0" labelOnly="1" outline="0" fieldPosition="0">
        <references count="7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 selected="0">
            <x v="337"/>
          </reference>
          <reference field="8" count="1">
            <x v="555"/>
          </reference>
          <reference field="22" count="1" selected="0">
            <x v="4"/>
          </reference>
        </references>
      </pivotArea>
    </format>
    <format dxfId="4385">
      <pivotArea dataOnly="0" labelOnly="1" outline="0" fieldPosition="0">
        <references count="7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>
            <x v="480"/>
          </reference>
          <reference field="22" count="1" selected="0">
            <x v="4"/>
          </reference>
        </references>
      </pivotArea>
    </format>
    <format dxfId="4384">
      <pivotArea dataOnly="0" labelOnly="1" outline="0" fieldPosition="0">
        <references count="7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4"/>
          </reference>
        </references>
      </pivotArea>
    </format>
    <format dxfId="4383">
      <pivotArea dataOnly="0" labelOnly="1" outline="0" fieldPosition="0">
        <references count="7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>
            <x v="566"/>
          </reference>
          <reference field="22" count="1" selected="0">
            <x v="4"/>
          </reference>
        </references>
      </pivotArea>
    </format>
    <format dxfId="4382">
      <pivotArea dataOnly="0" labelOnly="1" outline="0" fieldPosition="0">
        <references count="7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4"/>
          </reference>
        </references>
      </pivotArea>
    </format>
    <format dxfId="4381">
      <pivotArea dataOnly="0" labelOnly="1" outline="0" fieldPosition="0">
        <references count="7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 selected="0">
            <x v="561"/>
          </reference>
          <reference field="8" count="1">
            <x v="494"/>
          </reference>
          <reference field="22" count="1" selected="0">
            <x v="4"/>
          </reference>
        </references>
      </pivotArea>
    </format>
    <format dxfId="4380">
      <pivotArea dataOnly="0" labelOnly="1" outline="0" fieldPosition="0">
        <references count="7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>
            <x v="527"/>
          </reference>
          <reference field="22" count="1" selected="0">
            <x v="4"/>
          </reference>
        </references>
      </pivotArea>
    </format>
    <format dxfId="4379">
      <pivotArea dataOnly="0" labelOnly="1" outline="0" fieldPosition="0">
        <references count="7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 selected="0">
            <x v="545"/>
          </reference>
          <reference field="8" count="1">
            <x v="148"/>
          </reference>
          <reference field="22" count="1" selected="0">
            <x v="4"/>
          </reference>
        </references>
      </pivotArea>
    </format>
    <format dxfId="4378">
      <pivotArea dataOnly="0" labelOnly="1" outline="0" fieldPosition="0">
        <references count="7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>
            <x v="134"/>
          </reference>
          <reference field="22" count="1" selected="0">
            <x v="4"/>
          </reference>
        </references>
      </pivotArea>
    </format>
    <format dxfId="4377">
      <pivotArea dataOnly="0" labelOnly="1" outline="0" fieldPosition="0">
        <references count="7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 selected="0">
            <x v="447"/>
          </reference>
          <reference field="8" count="1">
            <x v="117"/>
          </reference>
          <reference field="22" count="1" selected="0">
            <x v="4"/>
          </reference>
        </references>
      </pivotArea>
    </format>
    <format dxfId="4376">
      <pivotArea dataOnly="0" labelOnly="1" outline="0" fieldPosition="0">
        <references count="7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>
            <x v="94"/>
          </reference>
          <reference field="22" count="1" selected="0">
            <x v="4"/>
          </reference>
        </references>
      </pivotArea>
    </format>
    <format dxfId="4375">
      <pivotArea dataOnly="0" labelOnly="1" outline="0" fieldPosition="0">
        <references count="7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>
            <x v="96"/>
          </reference>
          <reference field="22" count="1" selected="0">
            <x v="5"/>
          </reference>
        </references>
      </pivotArea>
    </format>
    <format dxfId="4374">
      <pivotArea dataOnly="0" labelOnly="1" outline="0" fieldPosition="0">
        <references count="7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>
            <x v="75"/>
          </reference>
          <reference field="22" count="1" selected="0">
            <x v="5"/>
          </reference>
        </references>
      </pivotArea>
    </format>
    <format dxfId="4373">
      <pivotArea dataOnly="0" labelOnly="1" outline="0" fieldPosition="0">
        <references count="7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82"/>
          </reference>
          <reference field="22" count="1" selected="0">
            <x v="5"/>
          </reference>
        </references>
      </pivotArea>
    </format>
    <format dxfId="4372">
      <pivotArea dataOnly="0" labelOnly="1" outline="0" fieldPosition="0">
        <references count="7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 selected="0">
            <x v="515"/>
          </reference>
          <reference field="8" count="1">
            <x v="573"/>
          </reference>
          <reference field="22" count="1" selected="0">
            <x v="5"/>
          </reference>
        </references>
      </pivotArea>
    </format>
    <format dxfId="4371">
      <pivotArea dataOnly="0" labelOnly="1" outline="0" fieldPosition="0">
        <references count="7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 selected="0">
            <x v="536"/>
          </reference>
          <reference field="8" count="1">
            <x v="507"/>
          </reference>
          <reference field="22" count="1" selected="0">
            <x v="5"/>
          </reference>
        </references>
      </pivotArea>
    </format>
    <format dxfId="4370">
      <pivotArea dataOnly="0" labelOnly="1" outline="0" fieldPosition="0">
        <references count="7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5"/>
          </reference>
        </references>
      </pivotArea>
    </format>
    <format dxfId="4369">
      <pivotArea dataOnly="0" labelOnly="1" outline="0" fieldPosition="0">
        <references count="7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4368">
      <pivotArea dataOnly="0" labelOnly="1" outline="0" fieldPosition="0">
        <references count="7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368"/>
          </reference>
          <reference field="8" count="1">
            <x v="576"/>
          </reference>
          <reference field="22" count="1" selected="0">
            <x v="5"/>
          </reference>
        </references>
      </pivotArea>
    </format>
    <format dxfId="4367">
      <pivotArea dataOnly="0" labelOnly="1" outline="0" fieldPosition="0">
        <references count="7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>
            <x v="99"/>
          </reference>
          <reference field="22" count="1" selected="0">
            <x v="5"/>
          </reference>
        </references>
      </pivotArea>
    </format>
    <format dxfId="4366">
      <pivotArea dataOnly="0" labelOnly="1" outline="0" fieldPosition="0">
        <references count="7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5"/>
          </reference>
        </references>
      </pivotArea>
    </format>
    <format dxfId="4365">
      <pivotArea dataOnly="0" labelOnly="1" outline="0" fieldPosition="0">
        <references count="7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4364">
      <pivotArea dataOnly="0" labelOnly="1" outline="0" fieldPosition="0">
        <references count="7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 selected="0">
            <x v="419"/>
          </reference>
          <reference field="8" count="1">
            <x v="131"/>
          </reference>
          <reference field="22" count="1" selected="0">
            <x v="5"/>
          </reference>
        </references>
      </pivotArea>
    </format>
    <format dxfId="4363">
      <pivotArea dataOnly="0" labelOnly="1" outline="0" fieldPosition="0">
        <references count="7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5"/>
          </reference>
        </references>
      </pivotArea>
    </format>
    <format dxfId="4362">
      <pivotArea dataOnly="0" labelOnly="1" outline="0" fieldPosition="0">
        <references count="7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>
            <x v="93"/>
          </reference>
          <reference field="22" count="1" selected="0">
            <x v="5"/>
          </reference>
        </references>
      </pivotArea>
    </format>
    <format dxfId="4361">
      <pivotArea dataOnly="0" labelOnly="1" outline="0" fieldPosition="0">
        <references count="7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4360">
      <pivotArea dataOnly="0" labelOnly="1" outline="0" fieldPosition="0">
        <references count="7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>
            <x v="93"/>
          </reference>
          <reference field="22" count="1" selected="0">
            <x v="5"/>
          </reference>
        </references>
      </pivotArea>
    </format>
    <format dxfId="4359">
      <pivotArea dataOnly="0" labelOnly="1" outline="0" fieldPosition="0">
        <references count="7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5"/>
          </reference>
        </references>
      </pivotArea>
    </format>
    <format dxfId="4358">
      <pivotArea dataOnly="0" labelOnly="1" outline="0" fieldPosition="0">
        <references count="7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77"/>
          </reference>
          <reference field="22" count="1" selected="0">
            <x v="5"/>
          </reference>
        </references>
      </pivotArea>
    </format>
    <format dxfId="4357">
      <pivotArea dataOnly="0" labelOnly="1" outline="0" fieldPosition="0">
        <references count="7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 selected="0">
            <x v="379"/>
          </reference>
          <reference field="8" count="1">
            <x v="98"/>
          </reference>
          <reference field="22" count="1" selected="0">
            <x v="5"/>
          </reference>
        </references>
      </pivotArea>
    </format>
    <format dxfId="4356">
      <pivotArea dataOnly="0" labelOnly="1" outline="0" fieldPosition="0">
        <references count="7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4355">
      <pivotArea dataOnly="0" labelOnly="1" outline="0" fieldPosition="0">
        <references count="7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 selected="0">
            <x v="506"/>
          </reference>
          <reference field="8" count="1">
            <x v="522"/>
          </reference>
          <reference field="22" count="1" selected="0">
            <x v="5"/>
          </reference>
        </references>
      </pivotArea>
    </format>
    <format dxfId="4354">
      <pivotArea dataOnly="0" labelOnly="1" outline="0" fieldPosition="0">
        <references count="7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>
            <x v="452"/>
          </reference>
          <reference field="22" count="1" selected="0">
            <x v="5"/>
          </reference>
        </references>
      </pivotArea>
    </format>
    <format dxfId="4353">
      <pivotArea dataOnly="0" labelOnly="1" outline="0" fieldPosition="0">
        <references count="7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 selected="0">
            <x v="473"/>
          </reference>
          <reference field="8" count="1">
            <x v="454"/>
          </reference>
          <reference field="22" count="1" selected="0">
            <x v="5"/>
          </reference>
        </references>
      </pivotArea>
    </format>
    <format dxfId="4352">
      <pivotArea dataOnly="0" labelOnly="1" outline="0" fieldPosition="0">
        <references count="7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>
            <x v="493"/>
          </reference>
          <reference field="22" count="1" selected="0">
            <x v="5"/>
          </reference>
        </references>
      </pivotArea>
    </format>
    <format dxfId="4351">
      <pivotArea dataOnly="0" labelOnly="1" outline="0" fieldPosition="0">
        <references count="7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5"/>
          </reference>
        </references>
      </pivotArea>
    </format>
    <format dxfId="4350">
      <pivotArea dataOnly="0" labelOnly="1" outline="0" fieldPosition="0">
        <references count="7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5"/>
          </reference>
        </references>
      </pivotArea>
    </format>
    <format dxfId="4349">
      <pivotArea dataOnly="0" labelOnly="1" outline="0" fieldPosition="0">
        <references count="7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 selected="0">
            <x v="544"/>
          </reference>
          <reference field="8" count="1">
            <x v="485"/>
          </reference>
          <reference field="22" count="1" selected="0">
            <x v="5"/>
          </reference>
        </references>
      </pivotArea>
    </format>
    <format dxfId="4348">
      <pivotArea dataOnly="0" labelOnly="1" outline="0" fieldPosition="0">
        <references count="7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 selected="0">
            <x v="549"/>
          </reference>
          <reference field="8" count="1">
            <x v="450"/>
          </reference>
          <reference field="22" count="1" selected="0">
            <x v="5"/>
          </reference>
        </references>
      </pivotArea>
    </format>
    <format dxfId="4347">
      <pivotArea dataOnly="0" labelOnly="1" outline="0" fieldPosition="0">
        <references count="7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5"/>
          </reference>
        </references>
      </pivotArea>
    </format>
    <format dxfId="4346">
      <pivotArea dataOnly="0" labelOnly="1" outline="0" fieldPosition="0">
        <references count="7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 selected="0">
            <x v="323"/>
          </reference>
          <reference field="8" count="1">
            <x v="98"/>
          </reference>
          <reference field="22" count="1" selected="0">
            <x v="5"/>
          </reference>
        </references>
      </pivotArea>
    </format>
    <format dxfId="4345">
      <pivotArea dataOnly="0" labelOnly="1" outline="0" fieldPosition="0">
        <references count="7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 selected="0">
            <x v="371"/>
          </reference>
          <reference field="8" count="1">
            <x v="85"/>
          </reference>
          <reference field="22" count="1" selected="0">
            <x v="5"/>
          </reference>
        </references>
      </pivotArea>
    </format>
    <format dxfId="4344">
      <pivotArea dataOnly="0" labelOnly="1" outline="0" fieldPosition="0">
        <references count="7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 selected="0">
            <x v="411"/>
          </reference>
          <reference field="8" count="1">
            <x v="130"/>
          </reference>
          <reference field="22" count="1" selected="0">
            <x v="5"/>
          </reference>
        </references>
      </pivotArea>
    </format>
    <format dxfId="4343">
      <pivotArea dataOnly="0" labelOnly="1" outline="0" fieldPosition="0">
        <references count="7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5"/>
          </reference>
        </references>
      </pivotArea>
    </format>
    <format dxfId="4342">
      <pivotArea dataOnly="0" labelOnly="1" outline="0" fieldPosition="0">
        <references count="7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5"/>
          </reference>
        </references>
      </pivotArea>
    </format>
    <format dxfId="4341">
      <pivotArea dataOnly="0" labelOnly="1" outline="0" fieldPosition="0">
        <references count="7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5"/>
          </reference>
        </references>
      </pivotArea>
    </format>
    <format dxfId="4340">
      <pivotArea dataOnly="0" labelOnly="1" outline="0" fieldPosition="0">
        <references count="7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5"/>
          </reference>
        </references>
      </pivotArea>
    </format>
    <format dxfId="4339">
      <pivotArea dataOnly="0" labelOnly="1" outline="0" fieldPosition="0">
        <references count="7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5"/>
          </reference>
        </references>
      </pivotArea>
    </format>
    <format dxfId="4338">
      <pivotArea dataOnly="0" labelOnly="1" outline="0" fieldPosition="0">
        <references count="7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5"/>
          </reference>
        </references>
      </pivotArea>
    </format>
    <format dxfId="4337">
      <pivotArea dataOnly="0" labelOnly="1" outline="0" fieldPosition="0">
        <references count="7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 selected="0">
            <x v="530"/>
          </reference>
          <reference field="8" count="1">
            <x v="538"/>
          </reference>
          <reference field="22" count="1" selected="0">
            <x v="5"/>
          </reference>
        </references>
      </pivotArea>
    </format>
    <format dxfId="4336">
      <pivotArea dataOnly="0" labelOnly="1" outline="0" fieldPosition="0">
        <references count="7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351"/>
          </reference>
          <reference field="8" count="1">
            <x v="74"/>
          </reference>
          <reference field="22" count="1" selected="0">
            <x v="5"/>
          </reference>
        </references>
      </pivotArea>
    </format>
    <format dxfId="4335">
      <pivotArea dataOnly="0" labelOnly="1" outline="0" fieldPosition="0">
        <references count="7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 selected="0">
            <x v="404"/>
          </reference>
          <reference field="8" count="1">
            <x v="126"/>
          </reference>
          <reference field="22" count="1" selected="0">
            <x v="5"/>
          </reference>
        </references>
      </pivotArea>
    </format>
    <format dxfId="4334">
      <pivotArea dataOnly="0" labelOnly="1" outline="0" fieldPosition="0">
        <references count="7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5"/>
          </reference>
        </references>
      </pivotArea>
    </format>
    <format dxfId="4333">
      <pivotArea dataOnly="0" labelOnly="1" outline="0" fieldPosition="0">
        <references count="7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 selected="0">
            <x v="361"/>
          </reference>
          <reference field="8" count="1">
            <x v="98"/>
          </reference>
          <reference field="22" count="1" selected="0">
            <x v="5"/>
          </reference>
        </references>
      </pivotArea>
    </format>
    <format dxfId="4332">
      <pivotArea dataOnly="0" labelOnly="1" outline="0" fieldPosition="0">
        <references count="7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 selected="0">
            <x v="380"/>
          </reference>
          <reference field="8" count="1">
            <x v="542"/>
          </reference>
          <reference field="22" count="1" selected="0">
            <x v="6"/>
          </reference>
        </references>
      </pivotArea>
    </format>
    <format dxfId="4331">
      <pivotArea dataOnly="0" labelOnly="1" outline="0" fieldPosition="0">
        <references count="7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6"/>
          </reference>
        </references>
      </pivotArea>
    </format>
    <format dxfId="4330">
      <pivotArea dataOnly="0" labelOnly="1" outline="0" fieldPosition="0">
        <references count="7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102"/>
          </reference>
          <reference field="22" count="1" selected="0">
            <x v="6"/>
          </reference>
        </references>
      </pivotArea>
    </format>
    <format dxfId="4329">
      <pivotArea dataOnly="0" labelOnly="1" outline="0" fieldPosition="0">
        <references count="7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>
            <x v="83"/>
          </reference>
          <reference field="22" count="1" selected="0">
            <x v="6"/>
          </reference>
        </references>
      </pivotArea>
    </format>
    <format dxfId="4328">
      <pivotArea dataOnly="0" labelOnly="1" outline="0" fieldPosition="0">
        <references count="7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 selected="0">
            <x v="537"/>
          </reference>
          <reference field="8" count="1">
            <x v="552"/>
          </reference>
          <reference field="22" count="1" selected="0">
            <x v="6"/>
          </reference>
        </references>
      </pivotArea>
    </format>
    <format dxfId="4327">
      <pivotArea dataOnly="0" labelOnly="1" outline="0" fieldPosition="0">
        <references count="7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>
            <x v="108"/>
          </reference>
          <reference field="22" count="1" selected="0">
            <x v="6"/>
          </reference>
        </references>
      </pivotArea>
    </format>
    <format dxfId="4326">
      <pivotArea dataOnly="0" labelOnly="1" outline="0" fieldPosition="0">
        <references count="7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 selected="0">
            <x v="366"/>
          </reference>
          <reference field="8" count="1">
            <x v="122"/>
          </reference>
          <reference field="22" count="1" selected="0">
            <x v="6"/>
          </reference>
        </references>
      </pivotArea>
    </format>
    <format dxfId="4325">
      <pivotArea dataOnly="0" labelOnly="1" outline="0" fieldPosition="0">
        <references count="7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6"/>
          </reference>
        </references>
      </pivotArea>
    </format>
    <format dxfId="4324">
      <pivotArea dataOnly="0" labelOnly="1" outline="0" fieldPosition="0">
        <references count="7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6"/>
          </reference>
        </references>
      </pivotArea>
    </format>
    <format dxfId="4323">
      <pivotArea dataOnly="0" labelOnly="1" outline="0" fieldPosition="0">
        <references count="7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6"/>
          </reference>
        </references>
      </pivotArea>
    </format>
    <format dxfId="4322">
      <pivotArea dataOnly="0" labelOnly="1" outline="0" fieldPosition="0">
        <references count="7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6"/>
          </reference>
        </references>
      </pivotArea>
    </format>
    <format dxfId="4321">
      <pivotArea dataOnly="0" labelOnly="1" outline="0" fieldPosition="0">
        <references count="7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 selected="0">
            <x v="469"/>
          </reference>
          <reference field="8" count="1">
            <x v="159"/>
          </reference>
          <reference field="22" count="1" selected="0">
            <x v="6"/>
          </reference>
        </references>
      </pivotArea>
    </format>
    <format dxfId="4320">
      <pivotArea dataOnly="0" labelOnly="1" outline="0" fieldPosition="0">
        <references count="7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>
            <x v="472"/>
          </reference>
          <reference field="22" count="1" selected="0">
            <x v="6"/>
          </reference>
        </references>
      </pivotArea>
    </format>
    <format dxfId="4319">
      <pivotArea dataOnly="0" labelOnly="1" outline="0" fieldPosition="0">
        <references count="7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 selected="0">
            <x v="364"/>
          </reference>
          <reference field="8" count="1">
            <x v="593"/>
          </reference>
          <reference field="22" count="1" selected="0">
            <x v="7"/>
          </reference>
        </references>
      </pivotArea>
    </format>
    <format dxfId="4318">
      <pivotArea dataOnly="0" labelOnly="1" outline="0" fieldPosition="0">
        <references count="7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7"/>
          </reference>
        </references>
      </pivotArea>
    </format>
    <format dxfId="4317">
      <pivotArea dataOnly="0" labelOnly="1" outline="0" fieldPosition="0">
        <references count="7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73"/>
          </reference>
          <reference field="22" count="1" selected="0">
            <x v="7"/>
          </reference>
        </references>
      </pivotArea>
    </format>
    <format dxfId="4316">
      <pivotArea dataOnly="0" labelOnly="1" outline="0" fieldPosition="0">
        <references count="7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7"/>
          </reference>
        </references>
      </pivotArea>
    </format>
    <format dxfId="4315">
      <pivotArea dataOnly="0" labelOnly="1" outline="0" fieldPosition="0">
        <references count="7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>
            <x v="539"/>
          </reference>
          <reference field="22" count="1" selected="0">
            <x v="7"/>
          </reference>
        </references>
      </pivotArea>
    </format>
    <format dxfId="4314">
      <pivotArea dataOnly="0" labelOnly="1" outline="0" fieldPosition="0">
        <references count="7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>
            <x v="479"/>
          </reference>
          <reference field="22" count="1" selected="0">
            <x v="7"/>
          </reference>
        </references>
      </pivotArea>
    </format>
    <format dxfId="4313">
      <pivotArea dataOnly="0" labelOnly="1" outline="0" fieldPosition="0">
        <references count="7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>
            <x v="73"/>
          </reference>
          <reference field="22" count="1" selected="0">
            <x v="7"/>
          </reference>
        </references>
      </pivotArea>
    </format>
    <format dxfId="4312">
      <pivotArea dataOnly="0" labelOnly="1" outline="0" fieldPosition="0">
        <references count="7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7"/>
          </reference>
        </references>
      </pivotArea>
    </format>
    <format dxfId="4311">
      <pivotArea dataOnly="0" labelOnly="1" outline="0" fieldPosition="0">
        <references count="7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516"/>
          </reference>
          <reference field="22" count="1" selected="0">
            <x v="7"/>
          </reference>
        </references>
      </pivotArea>
    </format>
    <format dxfId="4310">
      <pivotArea dataOnly="0" labelOnly="1" outline="0" fieldPosition="0">
        <references count="7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79"/>
          </reference>
          <reference field="22" count="1" selected="0">
            <x v="7"/>
          </reference>
        </references>
      </pivotArea>
    </format>
    <format dxfId="4309">
      <pivotArea dataOnly="0" labelOnly="1" outline="0" fieldPosition="0">
        <references count="7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118"/>
          </reference>
          <reference field="22" count="1" selected="0">
            <x v="7"/>
          </reference>
        </references>
      </pivotArea>
    </format>
    <format dxfId="4308">
      <pivotArea dataOnly="0" labelOnly="1" outline="0" fieldPosition="0">
        <references count="7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7"/>
          </reference>
        </references>
      </pivotArea>
    </format>
    <format dxfId="4307">
      <pivotArea dataOnly="0" labelOnly="1" outline="0" fieldPosition="0">
        <references count="7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>
            <x v="100"/>
          </reference>
          <reference field="22" count="1" selected="0">
            <x v="7"/>
          </reference>
        </references>
      </pivotArea>
    </format>
    <format dxfId="4306">
      <pivotArea dataOnly="0" labelOnly="1" outline="0" fieldPosition="0">
        <references count="7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550"/>
          </reference>
          <reference field="22" count="1" selected="0">
            <x v="7"/>
          </reference>
        </references>
      </pivotArea>
    </format>
    <format dxfId="4305">
      <pivotArea dataOnly="0" labelOnly="1" outline="0" fieldPosition="0">
        <references count="7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>
            <x v="137"/>
          </reference>
          <reference field="22" count="1" selected="0">
            <x v="7"/>
          </reference>
        </references>
      </pivotArea>
    </format>
    <format dxfId="4304">
      <pivotArea dataOnly="0" labelOnly="1" outline="0" fieldPosition="0">
        <references count="7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>
            <x v="551"/>
          </reference>
          <reference field="22" count="1" selected="0">
            <x v="7"/>
          </reference>
        </references>
      </pivotArea>
    </format>
    <format dxfId="4303">
      <pivotArea dataOnly="0" labelOnly="1" outline="0" fieldPosition="0">
        <references count="7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>
            <x v="536"/>
          </reference>
          <reference field="22" count="1" selected="0">
            <x v="7"/>
          </reference>
        </references>
      </pivotArea>
    </format>
    <format dxfId="4302">
      <pivotArea dataOnly="0" labelOnly="1" outline="0" fieldPosition="0">
        <references count="7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>
            <x v="571"/>
          </reference>
          <reference field="22" count="1" selected="0">
            <x v="7"/>
          </reference>
        </references>
      </pivotArea>
    </format>
    <format dxfId="4301">
      <pivotArea dataOnly="0" labelOnly="1" outline="0" fieldPosition="0">
        <references count="7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>
            <x v="490"/>
          </reference>
          <reference field="22" count="1" selected="0">
            <x v="7"/>
          </reference>
        </references>
      </pivotArea>
    </format>
    <format dxfId="4300">
      <pivotArea dataOnly="0" labelOnly="1" outline="0" fieldPosition="0">
        <references count="7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 selected="0">
            <x v="349"/>
          </reference>
          <reference field="8" count="1">
            <x v="79"/>
          </reference>
          <reference field="22" count="1" selected="0">
            <x v="7"/>
          </reference>
        </references>
      </pivotArea>
    </format>
    <format dxfId="4299">
      <pivotArea dataOnly="0" labelOnly="1" outline="0" fieldPosition="0">
        <references count="7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7"/>
          </reference>
        </references>
      </pivotArea>
    </format>
    <format dxfId="4298">
      <pivotArea dataOnly="0" labelOnly="1" outline="0" fieldPosition="0">
        <references count="8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 selected="0">
            <x v="56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97">
      <pivotArea dataOnly="0" labelOnly="1" outline="0" fieldPosition="0">
        <references count="8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 selected="0">
            <x v="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96">
      <pivotArea dataOnly="0" labelOnly="1" outline="0" fieldPosition="0">
        <references count="8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 selected="0">
            <x v="50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95">
      <pivotArea dataOnly="0" labelOnly="1" outline="0" fieldPosition="0">
        <references count="8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 selected="0">
            <x v="9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94">
      <pivotArea dataOnly="0" labelOnly="1" outline="0" fieldPosition="0">
        <references count="8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93">
      <pivotArea dataOnly="0" labelOnly="1" outline="0" fieldPosition="0">
        <references count="8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92">
      <pivotArea dataOnly="0" labelOnly="1" outline="0" fieldPosition="0">
        <references count="8">
          <reference field="0" count="1" selected="0">
            <x v="1483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91">
      <pivotArea dataOnly="0" labelOnly="1" outline="0" fieldPosition="0">
        <references count="8">
          <reference field="0" count="1" selected="0">
            <x v="1487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90">
      <pivotArea dataOnly="0" labelOnly="1" outline="0" fieldPosition="0">
        <references count="8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9">
      <pivotArea dataOnly="0" labelOnly="1" outline="0" fieldPosition="0">
        <references count="8">
          <reference field="0" count="1" selected="0">
            <x v="651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8">
      <pivotArea dataOnly="0" labelOnly="1" outline="0" fieldPosition="0">
        <references count="8">
          <reference field="0" count="1" selected="0">
            <x v="986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7">
      <pivotArea dataOnly="0" labelOnly="1" outline="0" fieldPosition="0">
        <references count="8">
          <reference field="0" count="1" selected="0">
            <x v="98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6">
      <pivotArea dataOnly="0" labelOnly="1" outline="0" fieldPosition="0">
        <references count="8">
          <reference field="0" count="1" selected="0">
            <x v="992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5">
      <pivotArea dataOnly="0" labelOnly="1" outline="0" fieldPosition="0">
        <references count="8">
          <reference field="0" count="1" selected="0">
            <x v="1010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4">
      <pivotArea dataOnly="0" labelOnly="1" outline="0" fieldPosition="0">
        <references count="8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 selected="0">
            <x v="382"/>
          </reference>
          <reference field="8" count="1" selected="0">
            <x v="61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3">
      <pivotArea dataOnly="0" labelOnly="1" outline="0" fieldPosition="0">
        <references count="8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 selected="0">
            <x v="366"/>
          </reference>
          <reference field="8" count="1" selected="0">
            <x v="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2">
      <pivotArea dataOnly="0" labelOnly="1" outline="0" fieldPosition="0">
        <references count="8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1">
      <pivotArea dataOnly="0" labelOnly="1" outline="0" fieldPosition="0">
        <references count="8">
          <reference field="0" count="1" selected="0">
            <x v="1324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80">
      <pivotArea dataOnly="0" labelOnly="1" outline="0" fieldPosition="0">
        <references count="8">
          <reference field="0" count="1" selected="0">
            <x v="1325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9">
      <pivotArea dataOnly="0" labelOnly="1" outline="0" fieldPosition="0">
        <references count="8">
          <reference field="0" count="1" selected="0">
            <x v="1326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8">
      <pivotArea dataOnly="0" labelOnly="1" outline="0" fieldPosition="0">
        <references count="8">
          <reference field="0" count="1" selected="0">
            <x v="1327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7">
      <pivotArea dataOnly="0" labelOnly="1" outline="0" fieldPosition="0">
        <references count="8">
          <reference field="0" count="1" selected="0">
            <x v="1008"/>
          </reference>
          <reference field="2" count="1" selected="0">
            <x v="76"/>
          </reference>
          <reference field="3" count="1" selected="0">
            <x v="1292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6">
      <pivotArea dataOnly="0" labelOnly="1" outline="0" fieldPosition="0">
        <references count="8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5">
      <pivotArea dataOnly="0" labelOnly="1" outline="0" fieldPosition="0">
        <references count="8">
          <reference field="0" count="1" selected="0">
            <x v="1372"/>
          </reference>
          <reference field="2" count="1" selected="0">
            <x v="77"/>
          </reference>
          <reference field="3" count="1" selected="0">
            <x v="472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4">
      <pivotArea dataOnly="0" labelOnly="1" outline="0" fieldPosition="0">
        <references count="8">
          <reference field="0" count="1" selected="0">
            <x v="1110"/>
          </reference>
          <reference field="2" count="1" selected="0">
            <x v="77"/>
          </reference>
          <reference field="3" count="1" selected="0">
            <x v="473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73">
      <pivotArea dataOnly="0" labelOnly="1" outline="0" fieldPosition="0">
        <references count="8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72">
      <pivotArea dataOnly="0" labelOnly="1" outline="0" fieldPosition="0">
        <references count="8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 selected="0">
            <x v="532"/>
          </reference>
          <reference field="8" count="1" selected="0">
            <x v="54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71">
      <pivotArea dataOnly="0" labelOnly="1" outline="0" fieldPosition="0">
        <references count="8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 selected="0">
            <x v="500"/>
          </reference>
          <reference field="8" count="1" selected="0">
            <x v="47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70">
      <pivotArea dataOnly="0" labelOnly="1" outline="0" fieldPosition="0">
        <references count="8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 selected="0">
            <x v="9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69">
      <pivotArea dataOnly="0" labelOnly="1" outline="0" fieldPosition="0">
        <references count="8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 selected="0">
            <x v="8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68">
      <pivotArea dataOnly="0" labelOnly="1" outline="0" fieldPosition="0">
        <references count="8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 selected="0">
            <x v="11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67">
      <pivotArea dataOnly="0" labelOnly="1" outline="0" fieldPosition="0">
        <references count="8">
          <reference field="0" count="1" selected="0">
            <x v="1414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 selected="0">
            <x v="11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66">
      <pivotArea dataOnly="0" labelOnly="1" outline="0" fieldPosition="0">
        <references count="8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 selected="0">
            <x v="10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65">
      <pivotArea dataOnly="0" labelOnly="1" outline="0" fieldPosition="0">
        <references count="8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 selected="0">
            <x v="493"/>
          </reference>
          <reference field="8" count="1" selected="0">
            <x v="47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64">
      <pivotArea dataOnly="0" labelOnly="1" outline="0" fieldPosition="0">
        <references count="8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63">
      <pivotArea dataOnly="0" labelOnly="1" outline="0" fieldPosition="0">
        <references count="8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 selected="0">
            <x v="58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62">
      <pivotArea dataOnly="0" labelOnly="1" outline="0" fieldPosition="0">
        <references count="8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 selected="0">
            <x v="516"/>
          </reference>
          <reference field="8" count="1" selected="0">
            <x v="55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61">
      <pivotArea dataOnly="0" labelOnly="1" outline="0" fieldPosition="0">
        <references count="8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 selected="0">
            <x v="517"/>
          </reference>
          <reference field="8" count="1" selected="0">
            <x v="12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60">
      <pivotArea dataOnly="0" labelOnly="1" outline="0" fieldPosition="0">
        <references count="8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450"/>
          </reference>
          <reference field="8" count="1" selected="0">
            <x v="50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59">
      <pivotArea dataOnly="0" labelOnly="1" outline="0" fieldPosition="0">
        <references count="8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 selected="0">
            <x v="366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58">
      <pivotArea dataOnly="0" labelOnly="1" outline="0" fieldPosition="0">
        <references count="8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 selected="0">
            <x v="8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57">
      <pivotArea dataOnly="0" labelOnly="1" outline="0" fieldPosition="0">
        <references count="8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 selected="0">
            <x v="9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56">
      <pivotArea dataOnly="0" labelOnly="1" outline="0" fieldPosition="0">
        <references count="8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 selected="0">
            <x v="54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55">
      <pivotArea dataOnly="0" labelOnly="1" outline="0" fieldPosition="0">
        <references count="8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51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54">
      <pivotArea dataOnly="0" labelOnly="1" outline="0" fieldPosition="0">
        <references count="8">
          <reference field="0" count="1" selected="0">
            <x v="1569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51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53">
      <pivotArea dataOnly="0" labelOnly="1" outline="0" fieldPosition="0">
        <references count="8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 selected="0">
            <x v="556"/>
          </reference>
          <reference field="8" count="1" selected="0">
            <x v="59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52">
      <pivotArea dataOnly="0" labelOnly="1" outline="0" fieldPosition="0">
        <references count="8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 selected="0">
            <x v="437"/>
          </reference>
          <reference field="8" count="1" selected="0">
            <x v="13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51">
      <pivotArea dataOnly="0" labelOnly="1" outline="0" fieldPosition="0">
        <references count="8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50">
      <pivotArea dataOnly="0" labelOnly="1" outline="0" fieldPosition="0">
        <references count="8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49">
      <pivotArea dataOnly="0" labelOnly="1" outline="0" fieldPosition="0">
        <references count="8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132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4248">
      <pivotArea dataOnly="0" labelOnly="1" outline="0" fieldPosition="0">
        <references count="8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4247">
      <pivotArea dataOnly="0" labelOnly="1" outline="0" fieldPosition="0">
        <references count="8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46">
      <pivotArea dataOnly="0" labelOnly="1" outline="0" fieldPosition="0">
        <references count="8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45">
      <pivotArea dataOnly="0" labelOnly="1" outline="0" fieldPosition="0">
        <references count="8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 selected="0">
            <x v="463"/>
          </reference>
          <reference field="8" count="1" selected="0">
            <x v="12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44">
      <pivotArea dataOnly="0" labelOnly="1" outline="0" fieldPosition="0">
        <references count="8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43">
      <pivotArea dataOnly="0" labelOnly="1" outline="0" fieldPosition="0">
        <references count="8">
          <reference field="0" count="1" selected="0">
            <x v="1609"/>
          </reference>
          <reference field="2" count="1" selected="0">
            <x v="1065"/>
          </reference>
          <reference field="3" count="1" selected="0">
            <x v="1134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42">
      <pivotArea dataOnly="0" labelOnly="1" outline="0" fieldPosition="0">
        <references count="8">
          <reference field="0" count="1" selected="0">
            <x v="1650"/>
          </reference>
          <reference field="2" count="1" selected="0">
            <x v="1065"/>
          </reference>
          <reference field="3" count="1" selected="0">
            <x v="1138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41">
      <pivotArea dataOnly="0" labelOnly="1" outline="0" fieldPosition="0">
        <references count="8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 selected="0">
            <x v="490"/>
          </reference>
          <reference field="8" count="1" selected="0">
            <x v="13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40">
      <pivotArea dataOnly="0" labelOnly="1" outline="0" fieldPosition="0">
        <references count="8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 selected="0">
            <x v="522"/>
          </reference>
          <reference field="8" count="1" selected="0">
            <x v="5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9">
      <pivotArea dataOnly="0" labelOnly="1" outline="0" fieldPosition="0">
        <references count="8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8">
      <pivotArea dataOnly="0" labelOnly="1" outline="0" fieldPosition="0">
        <references count="8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 selected="0">
            <x v="555"/>
          </reference>
          <reference field="8" count="1" selected="0">
            <x v="60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7">
      <pivotArea dataOnly="0" labelOnly="1" outline="0" fieldPosition="0">
        <references count="8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 selected="0">
            <x v="565"/>
          </reference>
          <reference field="8" count="1" selected="0">
            <x v="486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6">
      <pivotArea dataOnly="0" labelOnly="1" outline="0" fieldPosition="0">
        <references count="8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 selected="0">
            <x v="8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35">
      <pivotArea dataOnly="0" labelOnly="1" outline="0" fieldPosition="0">
        <references count="8">
          <reference field="0" count="1" selected="0">
            <x v="1580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2"/>
          </reference>
          <reference field="7" count="1" selected="0">
            <x v="456"/>
          </reference>
          <reference field="8" count="1" selected="0">
            <x v="8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34">
      <pivotArea dataOnly="0" labelOnly="1" outline="0" fieldPosition="0">
        <references count="8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 selected="0">
            <x v="8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33">
      <pivotArea dataOnly="0" labelOnly="1" outline="0" fieldPosition="0">
        <references count="8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2">
      <pivotArea dataOnly="0" labelOnly="1" outline="0" fieldPosition="0">
        <references count="8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 selected="0">
            <x v="378"/>
          </reference>
          <reference field="8" count="1" selected="0">
            <x v="58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31">
      <pivotArea dataOnly="0" labelOnly="1" outline="0" fieldPosition="0">
        <references count="8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30">
      <pivotArea dataOnly="0" labelOnly="1" outline="0" fieldPosition="0">
        <references count="8">
          <reference field="0" count="1" selected="0">
            <x v="1504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29">
      <pivotArea dataOnly="0" labelOnly="1" outline="0" fieldPosition="0">
        <references count="8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 selected="0">
            <x v="446"/>
          </reference>
          <reference field="8" count="1" selected="0">
            <x v="11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28">
      <pivotArea dataOnly="0" labelOnly="1" outline="0" fieldPosition="0">
        <references count="8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 selected="0">
            <x v="392"/>
          </reference>
          <reference field="8" count="1" selected="0">
            <x v="53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27">
      <pivotArea dataOnly="0" labelOnly="1" outline="0" fieldPosition="0">
        <references count="8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3"/>
          </reference>
          <reference field="8" count="1" selected="0">
            <x v="8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26">
      <pivotArea dataOnly="0" labelOnly="1" outline="0" fieldPosition="0">
        <references count="8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 selected="0">
            <x v="59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25">
      <pivotArea dataOnly="0" labelOnly="1" outline="0" fieldPosition="0">
        <references count="8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 selected="0">
            <x v="497"/>
          </reference>
          <reference field="8" count="1" selected="0">
            <x v="47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24">
      <pivotArea dataOnly="0" labelOnly="1" outline="0" fieldPosition="0">
        <references count="8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 selected="0">
            <x v="457"/>
          </reference>
          <reference field="8" count="1" selected="0">
            <x v="155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23">
      <pivotArea dataOnly="0" labelOnly="1" outline="0" fieldPosition="0">
        <references count="8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 selected="0">
            <x v="49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22">
      <pivotArea dataOnly="0" labelOnly="1" outline="0" fieldPosition="0">
        <references count="8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 selected="0">
            <x v="435"/>
          </reference>
          <reference field="8" count="1" selected="0">
            <x v="60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21">
      <pivotArea dataOnly="0" labelOnly="1" outline="0" fieldPosition="0">
        <references count="8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20">
      <pivotArea dataOnly="0" labelOnly="1" outline="0" fieldPosition="0">
        <references count="8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 selected="0">
            <x v="317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19">
      <pivotArea dataOnly="0" labelOnly="1" outline="0" fieldPosition="0">
        <references count="8">
          <reference field="0" count="1" selected="0">
            <x v="951"/>
          </reference>
          <reference field="2" count="1" selected="0">
            <x v="376"/>
          </reference>
          <reference field="3" count="1" selected="0">
            <x v="297"/>
          </reference>
          <reference field="4" count="1" selected="0">
            <x v="2"/>
          </reference>
          <reference field="7" count="1" selected="0">
            <x v="336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18">
      <pivotArea dataOnly="0" labelOnly="1" outline="0" fieldPosition="0">
        <references count="8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17">
      <pivotArea dataOnly="0" labelOnly="1" outline="0" fieldPosition="0">
        <references count="8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 selected="0">
            <x v="52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16">
      <pivotArea dataOnly="0" labelOnly="1" outline="0" fieldPosition="0">
        <references count="8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 selected="0">
            <x v="59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4215">
      <pivotArea dataOnly="0" labelOnly="1" outline="0" fieldPosition="0">
        <references count="8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2"/>
          </reference>
          <reference field="8" count="1" selected="0">
            <x v="475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14">
      <pivotArea dataOnly="0" labelOnly="1" outline="0" fieldPosition="0">
        <references count="8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05"/>
          </reference>
          <reference field="8" count="1" selected="0">
            <x v="51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13">
      <pivotArea dataOnly="0" labelOnly="1" outline="0" fieldPosition="0">
        <references count="8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4212">
      <pivotArea dataOnly="0" labelOnly="1" outline="0" fieldPosition="0">
        <references count="8">
          <reference field="0" count="1" selected="0">
            <x v="1628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11">
      <pivotArea dataOnly="0" labelOnly="1" outline="0" fieldPosition="0">
        <references count="8">
          <reference field="0" count="1" selected="0">
            <x v="1629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4210">
      <pivotArea dataOnly="0" labelOnly="1" outline="0" fieldPosition="0">
        <references count="8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 selected="0">
            <x v="452"/>
          </reference>
          <reference field="8" count="1" selected="0">
            <x v="5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09">
      <pivotArea dataOnly="0" labelOnly="1" outline="0" fieldPosition="0">
        <references count="8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8">
      <pivotArea dataOnly="0" labelOnly="1" outline="0" fieldPosition="0">
        <references count="8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 selected="0">
            <x v="524"/>
          </reference>
          <reference field="8" count="1" selected="0">
            <x v="57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207">
      <pivotArea dataOnly="0" labelOnly="1" outline="0" fieldPosition="0">
        <references count="8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 selected="0">
            <x v="530"/>
          </reference>
          <reference field="8" count="1" selected="0">
            <x v="13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6">
      <pivotArea dataOnly="0" labelOnly="1" outline="0" fieldPosition="0">
        <references count="8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 selected="0">
            <x v="546"/>
          </reference>
          <reference field="8" count="1" selected="0">
            <x v="58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205">
      <pivotArea dataOnly="0" labelOnly="1" outline="0" fieldPosition="0">
        <references count="8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 selected="0">
            <x v="504"/>
          </reference>
          <reference field="8" count="1" selected="0">
            <x v="54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4">
      <pivotArea dataOnly="0" labelOnly="1" outline="0" fieldPosition="0">
        <references count="8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3">
      <pivotArea dataOnly="0" labelOnly="1" outline="0" fieldPosition="0">
        <references count="8">
          <reference field="0" count="1" selected="0">
            <x v="1785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2">
      <pivotArea dataOnly="0" labelOnly="1" outline="0" fieldPosition="0">
        <references count="8">
          <reference field="0" count="1" selected="0">
            <x v="1786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1">
      <pivotArea dataOnly="0" labelOnly="1" outline="0" fieldPosition="0">
        <references count="8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200">
      <pivotArea dataOnly="0" labelOnly="1" outline="0" fieldPosition="0">
        <references count="8">
          <reference field="0" count="1" selected="0">
            <x v="1502"/>
          </reference>
          <reference field="2" count="1" selected="0">
            <x v="1140"/>
          </reference>
          <reference field="3" count="1" selected="0">
            <x v="1275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99">
      <pivotArea dataOnly="0" labelOnly="1" outline="0" fieldPosition="0">
        <references count="8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 selected="0">
            <x v="53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98">
      <pivotArea dataOnly="0" labelOnly="1" outline="0" fieldPosition="0">
        <references count="8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 selected="0">
            <x v="377"/>
          </reference>
          <reference field="8" count="1" selected="0">
            <x v="53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7">
      <pivotArea dataOnly="0" labelOnly="1" outline="0" fieldPosition="0">
        <references count="8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 selected="0">
            <x v="10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6">
      <pivotArea dataOnly="0" labelOnly="1" outline="0" fieldPosition="0">
        <references count="8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 selected="0">
            <x v="396"/>
          </reference>
          <reference field="8" count="1" selected="0">
            <x v="11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5">
      <pivotArea dataOnly="0" labelOnly="1" outline="0" fieldPosition="0">
        <references count="8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 selected="0">
            <x v="431"/>
          </reference>
          <reference field="8" count="1" selected="0">
            <x v="10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94">
      <pivotArea dataOnly="0" labelOnly="1" outline="0" fieldPosition="0">
        <references count="8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93">
      <pivotArea dataOnly="0" labelOnly="1" outline="0" fieldPosition="0">
        <references count="8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 selected="0">
            <x v="402"/>
          </reference>
          <reference field="8" count="1" selected="0">
            <x v="6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2">
      <pivotArea dataOnly="0" labelOnly="1" outline="0" fieldPosition="0">
        <references count="8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 selected="0">
            <x v="538"/>
          </reference>
          <reference field="8" count="1" selected="0">
            <x v="5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1">
      <pivotArea dataOnly="0" labelOnly="1" outline="0" fieldPosition="0">
        <references count="8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 selected="0">
            <x v="472"/>
          </reference>
          <reference field="8" count="1" selected="0">
            <x v="14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90">
      <pivotArea dataOnly="0" labelOnly="1" outline="0" fieldPosition="0">
        <references count="8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 selected="0">
            <x v="521"/>
          </reference>
          <reference field="8" count="1" selected="0">
            <x v="56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89">
      <pivotArea dataOnly="0" labelOnly="1" outline="0" fieldPosition="0">
        <references count="8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 selected="0">
            <x v="442"/>
          </reference>
          <reference field="8" count="1" selected="0">
            <x v="11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8">
      <pivotArea dataOnly="0" labelOnly="1" outline="0" fieldPosition="0">
        <references count="8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 selected="0">
            <x v="564"/>
          </reference>
          <reference field="8" count="1" selected="0">
            <x v="51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87">
      <pivotArea dataOnly="0" labelOnly="1" outline="0" fieldPosition="0">
        <references count="8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 selected="0">
            <x v="209"/>
          </reference>
          <reference field="8" count="1" selected="0">
            <x v="12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86">
      <pivotArea dataOnly="0" labelOnly="1" outline="0" fieldPosition="0">
        <references count="8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5">
      <pivotArea dataOnly="0" labelOnly="1" outline="0" fieldPosition="0">
        <references count="8">
          <reference field="0" count="1" selected="0">
            <x v="1485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4">
      <pivotArea dataOnly="0" labelOnly="1" outline="0" fieldPosition="0">
        <references count="8">
          <reference field="0" count="1" selected="0">
            <x v="1488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3">
      <pivotArea dataOnly="0" labelOnly="1" outline="0" fieldPosition="0">
        <references count="8">
          <reference field="0" count="1" selected="0">
            <x v="1489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2">
      <pivotArea dataOnly="0" labelOnly="1" outline="0" fieldPosition="0">
        <references count="8">
          <reference field="0" count="1" selected="0">
            <x v="1490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1">
      <pivotArea dataOnly="0" labelOnly="1" outline="0" fieldPosition="0">
        <references count="8">
          <reference field="0" count="1" selected="0">
            <x v="1491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80">
      <pivotArea dataOnly="0" labelOnly="1" outline="0" fieldPosition="0">
        <references count="8">
          <reference field="0" count="1" selected="0">
            <x v="1492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9">
      <pivotArea dataOnly="0" labelOnly="1" outline="0" fieldPosition="0">
        <references count="8">
          <reference field="0" count="1" selected="0">
            <x v="1493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8">
      <pivotArea dataOnly="0" labelOnly="1" outline="0" fieldPosition="0">
        <references count="8">
          <reference field="0" count="1" selected="0">
            <x v="149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7">
      <pivotArea dataOnly="0" labelOnly="1" outline="0" fieldPosition="0">
        <references count="8">
          <reference field="0" count="1" selected="0">
            <x v="1646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6">
      <pivotArea dataOnly="0" labelOnly="1" outline="0" fieldPosition="0">
        <references count="8">
          <reference field="0" count="1" selected="0">
            <x v="1647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5">
      <pivotArea dataOnly="0" labelOnly="1" outline="0" fieldPosition="0">
        <references count="8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 selected="0">
            <x v="372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74">
      <pivotArea dataOnly="0" labelOnly="1" outline="0" fieldPosition="0">
        <references count="8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3">
      <pivotArea dataOnly="0" labelOnly="1" outline="0" fieldPosition="0">
        <references count="8">
          <reference field="0" count="1" selected="0">
            <x v="142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2">
      <pivotArea dataOnly="0" labelOnly="1" outline="0" fieldPosition="0">
        <references count="8">
          <reference field="0" count="1" selected="0">
            <x v="1425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1">
      <pivotArea dataOnly="0" labelOnly="1" outline="0" fieldPosition="0">
        <references count="8">
          <reference field="0" count="1" selected="0">
            <x v="1426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70">
      <pivotArea dataOnly="0" labelOnly="1" outline="0" fieldPosition="0">
        <references count="8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 selected="0">
            <x v="49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69">
      <pivotArea dataOnly="0" labelOnly="1" outline="0" fieldPosition="0">
        <references count="8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 selected="0">
            <x v="48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68">
      <pivotArea dataOnly="0" labelOnly="1" outline="0" fieldPosition="0">
        <references count="8">
          <reference field="0" count="1" selected="0">
            <x v="1420"/>
          </reference>
          <reference field="2" count="1" selected="0">
            <x v="276"/>
          </reference>
          <reference field="3" count="1" selected="0">
            <x v="1251"/>
          </reference>
          <reference field="4" count="1" selected="0">
            <x v="4"/>
          </reference>
          <reference field="7" count="1" selected="0">
            <x v="445"/>
          </reference>
          <reference field="8" count="1" selected="0">
            <x v="48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67">
      <pivotArea dataOnly="0" labelOnly="1" outline="0" fieldPosition="0">
        <references count="8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 selected="0">
            <x v="51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6">
      <pivotArea dataOnly="0" labelOnly="1" outline="0" fieldPosition="0">
        <references count="8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5">
      <pivotArea dataOnly="0" labelOnly="1" outline="0" fieldPosition="0">
        <references count="8">
          <reference field="0" count="1" selected="0">
            <x v="1787"/>
          </reference>
          <reference field="2" count="1" selected="0">
            <x v="150"/>
          </reference>
          <reference field="3" count="1" selected="0">
            <x v="1304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4">
      <pivotArea dataOnly="0" labelOnly="1" outline="0" fieldPosition="0">
        <references count="8">
          <reference field="0" count="1" selected="0">
            <x v="1788"/>
          </reference>
          <reference field="2" count="1" selected="0">
            <x v="150"/>
          </reference>
          <reference field="3" count="1" selected="0">
            <x v="1305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3">
      <pivotArea dataOnly="0" labelOnly="1" outline="0" fieldPosition="0">
        <references count="8">
          <reference field="0" count="1" selected="0">
            <x v="1789"/>
          </reference>
          <reference field="2" count="1" selected="0">
            <x v="150"/>
          </reference>
          <reference field="3" count="1" selected="0">
            <x v="1306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2">
      <pivotArea dataOnly="0" labelOnly="1" outline="0" fieldPosition="0">
        <references count="8">
          <reference field="0" count="1" selected="0">
            <x v="1790"/>
          </reference>
          <reference field="2" count="1" selected="0">
            <x v="150"/>
          </reference>
          <reference field="3" count="1" selected="0">
            <x v="1307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1">
      <pivotArea dataOnly="0" labelOnly="1" outline="0" fieldPosition="0">
        <references count="8">
          <reference field="0" count="1" selected="0">
            <x v="1791"/>
          </reference>
          <reference field="2" count="1" selected="0">
            <x v="150"/>
          </reference>
          <reference field="3" count="1" selected="0">
            <x v="1308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60">
      <pivotArea dataOnly="0" labelOnly="1" outline="0" fieldPosition="0">
        <references count="8">
          <reference field="0" count="1" selected="0">
            <x v="1792"/>
          </reference>
          <reference field="2" count="1" selected="0">
            <x v="150"/>
          </reference>
          <reference field="3" count="1" selected="0">
            <x v="1309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59">
      <pivotArea dataOnly="0" labelOnly="1" outline="0" fieldPosition="0">
        <references count="8">
          <reference field="0" count="1" selected="0">
            <x v="1793"/>
          </reference>
          <reference field="2" count="1" selected="0">
            <x v="150"/>
          </reference>
          <reference field="3" count="1" selected="0">
            <x v="1310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58">
      <pivotArea dataOnly="0" labelOnly="1" outline="0" fieldPosition="0">
        <references count="8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57">
      <pivotArea dataOnly="0" labelOnly="1" outline="0" fieldPosition="0">
        <references count="8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6">
      <pivotArea dataOnly="0" labelOnly="1" outline="0" fieldPosition="0">
        <references count="8">
          <reference field="0" count="1" selected="0">
            <x v="1218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5">
      <pivotArea dataOnly="0" labelOnly="1" outline="0" fieldPosition="0">
        <references count="8">
          <reference field="0" count="1" selected="0">
            <x v="1219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4">
      <pivotArea dataOnly="0" labelOnly="1" outline="0" fieldPosition="0">
        <references count="8">
          <reference field="0" count="1" selected="0">
            <x v="1221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3">
      <pivotArea dataOnly="0" labelOnly="1" outline="0" fieldPosition="0">
        <references count="8">
          <reference field="0" count="1" selected="0">
            <x v="1222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2">
      <pivotArea dataOnly="0" labelOnly="1" outline="0" fieldPosition="0">
        <references count="8">
          <reference field="0" count="1" selected="0">
            <x v="1223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1">
      <pivotArea dataOnly="0" labelOnly="1" outline="0" fieldPosition="0">
        <references count="8">
          <reference field="0" count="1" selected="0">
            <x v="1224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50">
      <pivotArea dataOnly="0" labelOnly="1" outline="0" fieldPosition="0">
        <references count="8">
          <reference field="0" count="1" selected="0">
            <x v="1225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49">
      <pivotArea dataOnly="0" labelOnly="1" outline="0" fieldPosition="0">
        <references count="8">
          <reference field="0" count="1" selected="0">
            <x v="1226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48">
      <pivotArea dataOnly="0" labelOnly="1" outline="0" fieldPosition="0">
        <references count="8">
          <reference field="0" count="1" selected="0">
            <x v="1227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47">
      <pivotArea dataOnly="0" labelOnly="1" outline="0" fieldPosition="0">
        <references count="8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6">
      <pivotArea dataOnly="0" labelOnly="1" outline="0" fieldPosition="0">
        <references count="8">
          <reference field="0" count="1" selected="0">
            <x v="1149"/>
          </reference>
          <reference field="2" count="1" selected="0">
            <x v="306"/>
          </reference>
          <reference field="3" count="1" selected="0">
            <x v="1293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5">
      <pivotArea dataOnly="0" labelOnly="1" outline="0" fieldPosition="0">
        <references count="8">
          <reference field="0" count="1" selected="0">
            <x v="1429"/>
          </reference>
          <reference field="2" count="1" selected="0">
            <x v="306"/>
          </reference>
          <reference field="3" count="1" selected="0">
            <x v="1298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4">
      <pivotArea dataOnly="0" labelOnly="1" outline="0" fieldPosition="0">
        <references count="8">
          <reference field="0" count="1" selected="0">
            <x v="1432"/>
          </reference>
          <reference field="2" count="1" selected="0">
            <x v="306"/>
          </reference>
          <reference field="3" count="1" selected="0">
            <x v="1299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3">
      <pivotArea dataOnly="0" labelOnly="1" outline="0" fieldPosition="0">
        <references count="8">
          <reference field="0" count="1" selected="0">
            <x v="1433"/>
          </reference>
          <reference field="2" count="1" selected="0">
            <x v="306"/>
          </reference>
          <reference field="3" count="1" selected="0">
            <x v="1300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2">
      <pivotArea dataOnly="0" labelOnly="1" outline="0" fieldPosition="0">
        <references count="8">
          <reference field="0" count="1" selected="0">
            <x v="1434"/>
          </reference>
          <reference field="2" count="1" selected="0">
            <x v="306"/>
          </reference>
          <reference field="3" count="1" selected="0">
            <x v="1301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1">
      <pivotArea dataOnly="0" labelOnly="1" outline="0" fieldPosition="0">
        <references count="8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40">
      <pivotArea dataOnly="0" labelOnly="1" outline="0" fieldPosition="0">
        <references count="8">
          <reference field="0" count="1" selected="0">
            <x v="1518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9">
      <pivotArea dataOnly="0" labelOnly="1" outline="0" fieldPosition="0">
        <references count="8">
          <reference field="0" count="1" selected="0">
            <x v="1519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8">
      <pivotArea dataOnly="0" labelOnly="1" outline="0" fieldPosition="0">
        <references count="8">
          <reference field="0" count="1" selected="0">
            <x v="1520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7">
      <pivotArea dataOnly="0" labelOnly="1" outline="0" fieldPosition="0">
        <references count="8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6">
      <pivotArea dataOnly="0" labelOnly="1" outline="0" fieldPosition="0">
        <references count="8">
          <reference field="0" count="1" selected="0">
            <x v="1527"/>
          </reference>
          <reference field="2" count="1" selected="0">
            <x v="308"/>
          </reference>
          <reference field="3" count="1" selected="0">
            <x v="1316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5">
      <pivotArea dataOnly="0" labelOnly="1" outline="0" fieldPosition="0">
        <references count="8">
          <reference field="0" count="1" selected="0">
            <x v="1530"/>
          </reference>
          <reference field="2" count="1" selected="0">
            <x v="308"/>
          </reference>
          <reference field="3" count="1" selected="0">
            <x v="1317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4">
      <pivotArea dataOnly="0" labelOnly="1" outline="0" fieldPosition="0">
        <references count="8">
          <reference field="0" count="1" selected="0">
            <x v="1532"/>
          </reference>
          <reference field="2" count="1" selected="0">
            <x v="308"/>
          </reference>
          <reference field="3" count="1" selected="0">
            <x v="1318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3">
      <pivotArea dataOnly="0" labelOnly="1" outline="0" fieldPosition="0">
        <references count="8">
          <reference field="0" count="1" selected="0">
            <x v="1533"/>
          </reference>
          <reference field="2" count="1" selected="0">
            <x v="308"/>
          </reference>
          <reference field="3" count="1" selected="0">
            <x v="1319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2">
      <pivotArea dataOnly="0" labelOnly="1" outline="0" fieldPosition="0">
        <references count="8">
          <reference field="0" count="1" selected="0">
            <x v="1534"/>
          </reference>
          <reference field="2" count="1" selected="0">
            <x v="308"/>
          </reference>
          <reference field="3" count="1" selected="0">
            <x v="1320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1">
      <pivotArea dataOnly="0" labelOnly="1" outline="0" fieldPosition="0">
        <references count="8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30">
      <pivotArea dataOnly="0" labelOnly="1" outline="0" fieldPosition="0">
        <references count="8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 selected="0">
            <x v="399"/>
          </reference>
          <reference field="8" count="1" selected="0">
            <x v="11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29">
      <pivotArea dataOnly="0" labelOnly="1" outline="0" fieldPosition="0">
        <references count="8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6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28">
      <pivotArea dataOnly="0" labelOnly="1" outline="0" fieldPosition="0">
        <references count="8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9"/>
          </reference>
          <reference field="8" count="1" selected="0">
            <x v="50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27">
      <pivotArea dataOnly="0" labelOnly="1" outline="0" fieldPosition="0">
        <references count="8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4126">
      <pivotArea dataOnly="0" labelOnly="1" outline="0" fieldPosition="0">
        <references count="8">
          <reference field="0" count="1" selected="0">
            <x v="1352"/>
          </reference>
          <reference field="2" count="1" selected="0">
            <x v="381"/>
          </reference>
          <reference field="3" count="1" selected="0">
            <x v="355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4125">
      <pivotArea dataOnly="0" labelOnly="1" outline="0" fieldPosition="0">
        <references count="8">
          <reference field="0" count="1" selected="0">
            <x v="1353"/>
          </reference>
          <reference field="2" count="1" selected="0">
            <x v="382"/>
          </reference>
          <reference field="3" count="1" selected="0">
            <x v="107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4124">
      <pivotArea dataOnly="0" labelOnly="1" outline="0" fieldPosition="0">
        <references count="8">
          <reference field="0" count="1" selected="0">
            <x v="1354"/>
          </reference>
          <reference field="2" count="1" selected="0">
            <x v="383"/>
          </reference>
          <reference field="3" count="1" selected="0">
            <x v="272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4123">
      <pivotArea dataOnly="0" labelOnly="1" outline="0" fieldPosition="0">
        <references count="8">
          <reference field="0" count="1" selected="0">
            <x v="1355"/>
          </reference>
          <reference field="2" count="1" selected="0">
            <x v="384"/>
          </reference>
          <reference field="3" count="1" selected="0">
            <x v="138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4122">
      <pivotArea dataOnly="0" labelOnly="1" outline="0" fieldPosition="0">
        <references count="8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 selected="0">
            <x v="442"/>
          </reference>
          <reference field="8" count="1" selected="0">
            <x v="14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21">
      <pivotArea dataOnly="0" labelOnly="1" outline="0" fieldPosition="0">
        <references count="8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20">
      <pivotArea dataOnly="0" labelOnly="1" outline="0" fieldPosition="0">
        <references count="8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19">
      <pivotArea dataOnly="0" labelOnly="1" outline="0" fieldPosition="0">
        <references count="8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18">
      <pivotArea dataOnly="0" labelOnly="1" outline="0" fieldPosition="0">
        <references count="8">
          <reference field="0" count="1" selected="0">
            <x v="1716"/>
          </reference>
          <reference field="2" count="1" selected="0">
            <x v="497"/>
          </reference>
          <reference field="3" count="1" selected="0">
            <x v="1166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17">
      <pivotArea dataOnly="0" labelOnly="1" outline="0" fieldPosition="0">
        <references count="8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 selected="0">
            <x v="525"/>
          </reference>
          <reference field="8" count="1" selected="0">
            <x v="50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16">
      <pivotArea dataOnly="0" labelOnly="1" outline="0" fieldPosition="0">
        <references count="8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 selected="0">
            <x v="559"/>
          </reference>
          <reference field="8" count="1" selected="0">
            <x v="60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115">
      <pivotArea dataOnly="0" labelOnly="1" outline="0" fieldPosition="0">
        <references count="8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 selected="0">
            <x v="449"/>
          </reference>
          <reference field="8" count="1" selected="0">
            <x v="11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14">
      <pivotArea dataOnly="0" labelOnly="1" outline="0" fieldPosition="0">
        <references count="8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 selected="0">
            <x v="405"/>
          </reference>
          <reference field="8" count="1" selected="0">
            <x v="516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13">
      <pivotArea dataOnly="0" labelOnly="1" outline="0" fieldPosition="0">
        <references count="8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 selected="0">
            <x v="50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112">
      <pivotArea dataOnly="0" labelOnly="1" outline="0" fieldPosition="0">
        <references count="8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11">
      <pivotArea dataOnly="0" labelOnly="1" outline="0" fieldPosition="0">
        <references count="8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10">
      <pivotArea dataOnly="0" labelOnly="1" outline="0" fieldPosition="0">
        <references count="8">
          <reference field="0" count="1" selected="0">
            <x v="1314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9">
      <pivotArea dataOnly="0" labelOnly="1" outline="0" fieldPosition="0">
        <references count="8">
          <reference field="0" count="1" selected="0">
            <x v="1316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8">
      <pivotArea dataOnly="0" labelOnly="1" outline="0" fieldPosition="0">
        <references count="8">
          <reference field="0" count="1" selected="0">
            <x v="1318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7">
      <pivotArea dataOnly="0" labelOnly="1" outline="0" fieldPosition="0">
        <references count="8">
          <reference field="0" count="1" selected="0">
            <x v="1320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6">
      <pivotArea dataOnly="0" labelOnly="1" outline="0" fieldPosition="0">
        <references count="8">
          <reference field="0" count="1" selected="0">
            <x v="968"/>
          </reference>
          <reference field="2" count="1" selected="0">
            <x v="305"/>
          </reference>
          <reference field="3" count="1" selected="0">
            <x v="1291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5">
      <pivotArea dataOnly="0" labelOnly="1" outline="0" fieldPosition="0">
        <references count="8">
          <reference field="0" count="1" selected="0">
            <x v="1313"/>
          </reference>
          <reference field="2" count="1" selected="0">
            <x v="305"/>
          </reference>
          <reference field="3" count="1" selected="0">
            <x v="1294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4">
      <pivotArea dataOnly="0" labelOnly="1" outline="0" fieldPosition="0">
        <references count="8">
          <reference field="0" count="1" selected="0">
            <x v="1315"/>
          </reference>
          <reference field="2" count="1" selected="0">
            <x v="305"/>
          </reference>
          <reference field="3" count="1" selected="0">
            <x v="1295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3">
      <pivotArea dataOnly="0" labelOnly="1" outline="0" fieldPosition="0">
        <references count="8">
          <reference field="0" count="1" selected="0">
            <x v="1317"/>
          </reference>
          <reference field="2" count="1" selected="0">
            <x v="305"/>
          </reference>
          <reference field="3" count="1" selected="0">
            <x v="1296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2">
      <pivotArea dataOnly="0" labelOnly="1" outline="0" fieldPosition="0">
        <references count="8">
          <reference field="0" count="1" selected="0">
            <x v="1319"/>
          </reference>
          <reference field="2" count="1" selected="0">
            <x v="305"/>
          </reference>
          <reference field="3" count="1" selected="0">
            <x v="1297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1">
      <pivotArea dataOnly="0" labelOnly="1" outline="0" fieldPosition="0">
        <references count="8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 selected="0">
            <x v="510"/>
          </reference>
          <reference field="8" count="1" selected="0">
            <x v="4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100">
      <pivotArea dataOnly="0" labelOnly="1" outline="0" fieldPosition="0">
        <references count="8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099">
      <pivotArea dataOnly="0" labelOnly="1" outline="0" fieldPosition="0">
        <references count="8">
          <reference field="0" count="1" selected="0">
            <x v="1596"/>
          </reference>
          <reference field="2" count="1" selected="0">
            <x v="391"/>
          </reference>
          <reference field="3" count="1" selected="0">
            <x v="6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098">
      <pivotArea dataOnly="0" labelOnly="1" outline="0" fieldPosition="0">
        <references count="8">
          <reference field="0" count="1" selected="0">
            <x v="1601"/>
          </reference>
          <reference field="2" count="1" selected="0">
            <x v="392"/>
          </reference>
          <reference field="3" count="1" selected="0">
            <x v="224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097">
      <pivotArea dataOnly="0" labelOnly="1" outline="0" fieldPosition="0">
        <references count="8">
          <reference field="0" count="1" selected="0">
            <x v="1386"/>
          </reference>
          <reference field="2" count="1" selected="0">
            <x v="393"/>
          </reference>
          <reference field="3" count="1" selected="0">
            <x v="223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096">
      <pivotArea dataOnly="0" labelOnly="1" outline="0" fieldPosition="0">
        <references count="8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4095">
      <pivotArea dataOnly="0" labelOnly="1" outline="0" fieldPosition="0">
        <references count="8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 selected="0">
            <x v="570"/>
          </reference>
          <reference field="8" count="1" selected="0">
            <x v="57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4094">
      <pivotArea dataOnly="0" labelOnly="1" outline="0" fieldPosition="0">
        <references count="8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 selected="0">
            <x v="562"/>
          </reference>
          <reference field="8" count="1" selected="0">
            <x v="6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4093">
      <pivotArea dataOnly="0" labelOnly="1" outline="0" fieldPosition="0">
        <references count="8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 selected="0">
            <x v="373"/>
          </reference>
          <reference field="8" count="1" selected="0">
            <x v="483"/>
          </reference>
          <reference field="21" count="1">
            <x v="2"/>
          </reference>
          <reference field="22" count="1" selected="0">
            <x v="1"/>
          </reference>
        </references>
      </pivotArea>
    </format>
    <format dxfId="4092">
      <pivotArea dataOnly="0" labelOnly="1" outline="0" fieldPosition="0">
        <references count="8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 selected="0">
            <x v="5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91">
      <pivotArea dataOnly="0" labelOnly="1" outline="0" fieldPosition="0">
        <references count="8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 selected="0">
            <x v="49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90">
      <pivotArea dataOnly="0" labelOnly="1" outline="0" fieldPosition="0">
        <references count="8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 selected="0">
            <x v="354"/>
          </reference>
          <reference field="8" count="1" selected="0">
            <x v="76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9">
      <pivotArea dataOnly="0" labelOnly="1" outline="0" fieldPosition="0">
        <references count="8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 selected="0">
            <x v="6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88">
      <pivotArea dataOnly="0" labelOnly="1" outline="0" fieldPosition="0">
        <references count="8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 selected="0">
            <x v="362"/>
          </reference>
          <reference field="8" count="1" selected="0">
            <x v="520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7">
      <pivotArea dataOnly="0" labelOnly="1" outline="0" fieldPosition="0">
        <references count="8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86">
      <pivotArea dataOnly="0" labelOnly="1" outline="0" fieldPosition="0">
        <references count="8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 selected="0">
            <x v="309"/>
          </reference>
          <reference field="8" count="1" selected="0">
            <x v="51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5">
      <pivotArea dataOnly="0" labelOnly="1" outline="0" fieldPosition="0">
        <references count="8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 selected="0">
            <x v="319"/>
          </reference>
          <reference field="8" count="1" selected="0">
            <x v="68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4">
      <pivotArea dataOnly="0" labelOnly="1" outline="0" fieldPosition="0">
        <references count="8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3">
      <pivotArea dataOnly="0" labelOnly="1" outline="0" fieldPosition="0">
        <references count="8">
          <reference field="0" count="1" selected="0">
            <x v="908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2">
      <pivotArea dataOnly="0" labelOnly="1" outline="0" fieldPosition="0">
        <references count="8">
          <reference field="0" count="1" selected="0">
            <x v="907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1">
      <pivotArea dataOnly="0" labelOnly="1" outline="0" fieldPosition="0">
        <references count="8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80">
      <pivotArea dataOnly="0" labelOnly="1" outline="0" fieldPosition="0">
        <references count="8">
          <reference field="0" count="1" selected="0">
            <x v="1125"/>
          </reference>
          <reference field="2" count="1" selected="0">
            <x v="207"/>
          </reference>
          <reference field="3" count="1" selected="0">
            <x v="15"/>
          </reference>
          <reference field="4" count="1" selected="0">
            <x v="2"/>
          </reference>
          <reference field="7" count="1" selected="0">
            <x v="339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79">
      <pivotArea dataOnly="0" labelOnly="1" outline="0" fieldPosition="0">
        <references count="8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 selected="0">
            <x v="374"/>
          </reference>
          <reference field="8" count="1" selected="0">
            <x v="90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78">
      <pivotArea dataOnly="0" labelOnly="1" outline="0" fieldPosition="0">
        <references count="8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 selected="0">
            <x v="376"/>
          </reference>
          <reference field="8" count="1" selected="0">
            <x v="503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77">
      <pivotArea dataOnly="0" labelOnly="1" outline="0" fieldPosition="0">
        <references count="8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 selected="0">
            <x v="5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76">
      <pivotArea dataOnly="0" labelOnly="1" outline="0" fieldPosition="0">
        <references count="8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 selected="0">
            <x v="1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75">
      <pivotArea dataOnly="0" labelOnly="1" outline="0" fieldPosition="0">
        <references count="8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 selected="0">
            <x v="412"/>
          </reference>
          <reference field="8" count="1" selected="0">
            <x v="482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74">
      <pivotArea dataOnly="0" labelOnly="1" outline="0" fieldPosition="0">
        <references count="8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73">
      <pivotArea dataOnly="0" labelOnly="1" outline="0" fieldPosition="0">
        <references count="8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 selected="0">
            <x v="5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4072">
      <pivotArea dataOnly="0" labelOnly="1" outline="0" fieldPosition="0">
        <references count="8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 selected="0">
            <x v="320"/>
          </reference>
          <reference field="8" count="1" selected="0">
            <x v="504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4071">
      <pivotArea dataOnly="0" labelOnly="1" outline="0" fieldPosition="0">
        <references count="8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 selected="0">
            <x v="399"/>
          </reference>
          <reference field="8" count="1" selected="0">
            <x v="11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70">
      <pivotArea dataOnly="0" labelOnly="1" outline="0" fieldPosition="0">
        <references count="8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 selected="0">
            <x v="523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69">
      <pivotArea dataOnly="0" labelOnly="1" outline="0" fieldPosition="0">
        <references count="8">
          <reference field="0" count="1" selected="0">
            <x v="1500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 selected="0">
            <x v="523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68">
      <pivotArea dataOnly="0" labelOnly="1" outline="0" fieldPosition="0">
        <references count="8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7">
      <pivotArea dataOnly="0" labelOnly="1" outline="0" fieldPosition="0">
        <references count="8">
          <reference field="0" count="1" selected="0">
            <x v="1067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6">
      <pivotArea dataOnly="0" labelOnly="1" outline="0" fieldPosition="0">
        <references count="8">
          <reference field="0" count="1" selected="0">
            <x v="1068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5">
      <pivotArea dataOnly="0" labelOnly="1" outline="0" fieldPosition="0">
        <references count="8">
          <reference field="0" count="1" selected="0">
            <x v="1069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4">
      <pivotArea dataOnly="0" labelOnly="1" outline="0" fieldPosition="0">
        <references count="8">
          <reference field="0" count="1" selected="0">
            <x v="1070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3">
      <pivotArea dataOnly="0" labelOnly="1" outline="0" fieldPosition="0">
        <references count="8">
          <reference field="0" count="1" selected="0">
            <x v="107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62">
      <pivotArea dataOnly="0" labelOnly="1" outline="0" fieldPosition="0">
        <references count="8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61">
      <pivotArea dataOnly="0" labelOnly="1" outline="0" fieldPosition="0">
        <references count="8">
          <reference field="0" count="1" selected="0">
            <x v="1616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60">
      <pivotArea dataOnly="0" labelOnly="1" outline="0" fieldPosition="0">
        <references count="8">
          <reference field="0" count="1" selected="0">
            <x v="1617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59">
      <pivotArea dataOnly="0" labelOnly="1" outline="0" fieldPosition="0">
        <references count="8">
          <reference field="0" count="1" selected="0">
            <x v="1618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58">
      <pivotArea dataOnly="0" labelOnly="1" outline="0" fieldPosition="0">
        <references count="8">
          <reference field="0" count="1" selected="0">
            <x v="1619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57">
      <pivotArea dataOnly="0" labelOnly="1" outline="0" fieldPosition="0">
        <references count="8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6">
      <pivotArea dataOnly="0" labelOnly="1" outline="0" fieldPosition="0">
        <references count="8">
          <reference field="0" count="1" selected="0">
            <x v="1054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5">
      <pivotArea dataOnly="0" labelOnly="1" outline="0" fieldPosition="0">
        <references count="8">
          <reference field="0" count="1" selected="0">
            <x v="1077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4">
      <pivotArea dataOnly="0" labelOnly="1" outline="0" fieldPosition="0">
        <references count="8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 selected="0">
            <x v="491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3">
      <pivotArea dataOnly="0" labelOnly="1" outline="0" fieldPosition="0">
        <references count="8">
          <reference field="0" count="1" selected="0">
            <x v="1229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 selected="0">
            <x v="491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2">
      <pivotArea dataOnly="0" labelOnly="1" outline="0" fieldPosition="0">
        <references count="8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 selected="0">
            <x v="567"/>
          </reference>
          <reference field="21" count="1">
            <x v="21"/>
          </reference>
          <reference field="22" count="1" selected="0">
            <x v="3"/>
          </reference>
        </references>
      </pivotArea>
    </format>
    <format dxfId="4051">
      <pivotArea dataOnly="0" labelOnly="1" outline="0" fieldPosition="0">
        <references count="8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50">
      <pivotArea dataOnly="0" labelOnly="1" outline="0" fieldPosition="0">
        <references count="8">
          <reference field="0" count="1" selected="0">
            <x v="1234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49">
      <pivotArea dataOnly="0" labelOnly="1" outline="0" fieldPosition="0">
        <references count="8">
          <reference field="0" count="1" selected="0">
            <x v="1235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48">
      <pivotArea dataOnly="0" labelOnly="1" outline="0" fieldPosition="0">
        <references count="8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 selected="0">
            <x v="430"/>
          </reference>
          <reference field="8" count="1" selected="0">
            <x v="13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47">
      <pivotArea dataOnly="0" labelOnly="1" outline="0" fieldPosition="0">
        <references count="8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46">
      <pivotArea dataOnly="0" labelOnly="1" outline="0" fieldPosition="0">
        <references count="8">
          <reference field="0" count="1" selected="0">
            <x v="1542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045">
      <pivotArea dataOnly="0" labelOnly="1" outline="0" fieldPosition="0">
        <references count="8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 selected="0">
            <x v="558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44">
      <pivotArea dataOnly="0" labelOnly="1" outline="0" fieldPosition="0">
        <references count="8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43">
      <pivotArea dataOnly="0" labelOnly="1" outline="0" fieldPosition="0">
        <references count="8">
          <reference field="0" count="1" selected="0">
            <x v="1709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42">
      <pivotArea dataOnly="0" labelOnly="1" outline="0" fieldPosition="0">
        <references count="8">
          <reference field="0" count="1" selected="0">
            <x v="1710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41">
      <pivotArea dataOnly="0" labelOnly="1" outline="0" fieldPosition="0">
        <references count="8">
          <reference field="0" count="1" selected="0">
            <x v="171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40">
      <pivotArea dataOnly="0" labelOnly="1" outline="0" fieldPosition="0">
        <references count="8">
          <reference field="0" count="1" selected="0">
            <x v="1712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9">
      <pivotArea dataOnly="0" labelOnly="1" outline="0" fieldPosition="0">
        <references count="8">
          <reference field="0" count="1" selected="0">
            <x v="1713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8">
      <pivotArea dataOnly="0" labelOnly="1" outline="0" fieldPosition="0">
        <references count="8">
          <reference field="0" count="1" selected="0">
            <x v="1714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7">
      <pivotArea dataOnly="0" labelOnly="1" outline="0" fieldPosition="0">
        <references count="8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 selected="0">
            <x v="525"/>
          </reference>
          <reference field="8" count="1" selected="0">
            <x v="128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6">
      <pivotArea dataOnly="0" labelOnly="1" outline="0" fieldPosition="0">
        <references count="8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 selected="0">
            <x v="540"/>
          </reference>
          <reference field="8" count="1" selected="0">
            <x v="58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5">
      <pivotArea dataOnly="0" labelOnly="1" outline="0" fieldPosition="0">
        <references count="8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4">
      <pivotArea dataOnly="0" labelOnly="1" outline="0" fieldPosition="0">
        <references count="8">
          <reference field="0" count="1" selected="0">
            <x v="1809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3">
      <pivotArea dataOnly="0" labelOnly="1" outline="0" fieldPosition="0">
        <references count="8">
          <reference field="0" count="1" selected="0">
            <x v="1810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2">
      <pivotArea dataOnly="0" labelOnly="1" outline="0" fieldPosition="0">
        <references count="8">
          <reference field="0" count="1" selected="0">
            <x v="1811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1">
      <pivotArea dataOnly="0" labelOnly="1" outline="0" fieldPosition="0">
        <references count="8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 selected="0">
            <x v="551"/>
          </reference>
          <reference field="8" count="1" selected="0">
            <x v="609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30">
      <pivotArea dataOnly="0" labelOnly="1" outline="0" fieldPosition="0">
        <references count="8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 selected="0">
            <x v="344"/>
          </reference>
          <reference field="8" count="1" selected="0">
            <x v="103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29">
      <pivotArea dataOnly="0" labelOnly="1" outline="0" fieldPosition="0">
        <references count="8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8">
      <pivotArea dataOnly="0" labelOnly="1" outline="0" fieldPosition="0">
        <references count="8">
          <reference field="0" count="1" selected="0">
            <x v="1667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7">
      <pivotArea dataOnly="0" labelOnly="1" outline="0" fieldPosition="0">
        <references count="8">
          <reference field="0" count="1" selected="0">
            <x v="1668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6">
      <pivotArea dataOnly="0" labelOnly="1" outline="0" fieldPosition="0">
        <references count="8">
          <reference field="0" count="1" selected="0">
            <x v="166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5">
      <pivotArea dataOnly="0" labelOnly="1" outline="0" fieldPosition="0">
        <references count="8">
          <reference field="0" count="1" selected="0">
            <x v="1670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4">
      <pivotArea dataOnly="0" labelOnly="1" outline="0" fieldPosition="0">
        <references count="8">
          <reference field="0" count="1" selected="0">
            <x v="1671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3">
      <pivotArea dataOnly="0" labelOnly="1" outline="0" fieldPosition="0">
        <references count="8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7"/>
          </reference>
          <reference field="8" count="1" selected="0">
            <x v="47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22">
      <pivotArea dataOnly="0" labelOnly="1" outline="0" fieldPosition="0">
        <references count="8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21">
      <pivotArea dataOnly="0" labelOnly="1" outline="0" fieldPosition="0">
        <references count="8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20">
      <pivotArea dataOnly="0" labelOnly="1" outline="0" fieldPosition="0">
        <references count="8">
          <reference field="0" count="1" selected="0">
            <x v="1479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9">
      <pivotArea dataOnly="0" labelOnly="1" outline="0" fieldPosition="0">
        <references count="8">
          <reference field="0" count="1" selected="0">
            <x v="1480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8">
      <pivotArea dataOnly="0" labelOnly="1" outline="0" fieldPosition="0">
        <references count="8">
          <reference field="0" count="1" selected="0">
            <x v="1481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7">
      <pivotArea dataOnly="0" labelOnly="1" outline="0" fieldPosition="0">
        <references count="8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6">
      <pivotArea dataOnly="0" labelOnly="1" outline="0" fieldPosition="0">
        <references count="8">
          <reference field="0" count="1" selected="0">
            <x v="132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5">
      <pivotArea dataOnly="0" labelOnly="1" outline="0" fieldPosition="0">
        <references count="8">
          <reference field="0" count="1" selected="0">
            <x v="133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4">
      <pivotArea dataOnly="0" labelOnly="1" outline="0" fieldPosition="0">
        <references count="8">
          <reference field="0" count="1" selected="0">
            <x v="1340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3">
      <pivotArea dataOnly="0" labelOnly="1" outline="0" fieldPosition="0">
        <references count="8">
          <reference field="0" count="1" selected="0">
            <x v="1341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2">
      <pivotArea dataOnly="0" labelOnly="1" outline="0" fieldPosition="0">
        <references count="8">
          <reference field="0" count="1" selected="0">
            <x v="134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1">
      <pivotArea dataOnly="0" labelOnly="1" outline="0" fieldPosition="0">
        <references count="8">
          <reference field="0" count="1" selected="0">
            <x v="1343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4010">
      <pivotArea dataOnly="0" labelOnly="1" outline="0" fieldPosition="0">
        <references count="8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 selected="0">
            <x v="12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4009">
      <pivotArea dataOnly="0" labelOnly="1" outline="0" fieldPosition="0">
        <references count="8">
          <reference field="0" count="1" selected="0">
            <x v="1577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 selected="0">
            <x v="12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008">
      <pivotArea dataOnly="0" labelOnly="1" outline="0" fieldPosition="0">
        <references count="8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 selected="0">
            <x v="11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07">
      <pivotArea dataOnly="0" labelOnly="1" outline="0" fieldPosition="0">
        <references count="8">
          <reference field="0" count="1" selected="0">
            <x v="1674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 selected="0">
            <x v="114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006">
      <pivotArea dataOnly="0" labelOnly="1" outline="0" fieldPosition="0">
        <references count="8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05">
      <pivotArea dataOnly="0" labelOnly="1" outline="0" fieldPosition="0">
        <references count="8">
          <reference field="0" count="1" selected="0">
            <x v="1643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4004">
      <pivotArea dataOnly="0" labelOnly="1" outline="0" fieldPosition="0">
        <references count="8">
          <reference field="0" count="1" selected="0">
            <x v="1644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4003">
      <pivotArea dataOnly="0" labelOnly="1" outline="0" fieldPosition="0">
        <references count="8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 selected="0">
            <x v="566"/>
          </reference>
          <reference field="8" count="1" selected="0">
            <x v="61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4002">
      <pivotArea dataOnly="0" labelOnly="1" outline="0" fieldPosition="0">
        <references count="8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4001">
      <pivotArea dataOnly="0" labelOnly="1" outline="0" fieldPosition="0">
        <references count="8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4000">
      <pivotArea dataOnly="0" labelOnly="1" outline="0" fieldPosition="0">
        <references count="8">
          <reference field="0" count="1" selected="0">
            <x v="1292"/>
          </reference>
          <reference field="2" count="1" selected="0">
            <x v="102"/>
          </reference>
          <reference field="3" count="1" selected="0">
            <x v="261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99">
      <pivotArea dataOnly="0" labelOnly="1" outline="0" fieldPosition="0">
        <references count="8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 selected="0">
            <x v="346"/>
          </reference>
          <reference field="8" count="1" selected="0">
            <x v="492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98">
      <pivotArea dataOnly="0" labelOnly="1" outline="0" fieldPosition="0">
        <references count="8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 selected="0">
            <x v="61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97">
      <pivotArea dataOnly="0" labelOnly="1" outline="0" fieldPosition="0">
        <references count="8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96">
      <pivotArea dataOnly="0" labelOnly="1" outline="0" fieldPosition="0">
        <references count="8">
          <reference field="0" count="1" selected="0">
            <x v="1509"/>
          </reference>
          <reference field="2" count="1" selected="0">
            <x v="110"/>
          </reference>
          <reference field="3" count="1" selected="0">
            <x v="87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95">
      <pivotArea dataOnly="0" labelOnly="1" outline="0" fieldPosition="0">
        <references count="8">
          <reference field="0" count="1" selected="0">
            <x v="1511"/>
          </reference>
          <reference field="2" count="1" selected="0">
            <x v="110"/>
          </reference>
          <reference field="3" count="1" selected="0">
            <x v="8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94">
      <pivotArea dataOnly="0" labelOnly="1" outline="0" fieldPosition="0">
        <references count="8">
          <reference field="0" count="1" selected="0">
            <x v="1508"/>
          </reference>
          <reference field="2" count="1" selected="0">
            <x v="110"/>
          </reference>
          <reference field="3" count="1" selected="0">
            <x v="89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93">
      <pivotArea dataOnly="0" labelOnly="1" outline="0" fieldPosition="0">
        <references count="8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 selected="0">
            <x v="489"/>
          </reference>
          <reference field="8" count="1" selected="0">
            <x v="13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92">
      <pivotArea dataOnly="0" labelOnly="1" outline="0" fieldPosition="0">
        <references count="8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91">
      <pivotArea dataOnly="0" labelOnly="1" outline="0" fieldPosition="0">
        <references count="8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90">
      <pivotArea dataOnly="0" labelOnly="1" outline="0" fieldPosition="0">
        <references count="8">
          <reference field="0" count="1" selected="0">
            <x v="1335"/>
          </reference>
          <reference field="2" count="1" selected="0">
            <x v="154"/>
          </reference>
          <reference field="3" count="1" selected="0">
            <x v="368"/>
          </reference>
          <reference field="4" count="1" selected="0">
            <x v="1"/>
          </reference>
          <reference field="7" count="1" selected="0">
            <x v="383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89">
      <pivotArea dataOnly="0" labelOnly="1" outline="0" fieldPosition="0">
        <references count="8">
          <reference field="0" count="1" selected="0">
            <x v="1305"/>
          </reference>
          <reference field="2" count="1" selected="0">
            <x v="154"/>
          </reference>
          <reference field="3" count="1" selected="0">
            <x v="36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88">
      <pivotArea dataOnly="0" labelOnly="1" outline="0" fieldPosition="0">
        <references count="8">
          <reference field="0" count="1" selected="0">
            <x v="1306"/>
          </reference>
          <reference field="2" count="1" selected="0">
            <x v="154"/>
          </reference>
          <reference field="3" count="1" selected="0">
            <x v="370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87">
      <pivotArea dataOnly="0" labelOnly="1" outline="0" fieldPosition="0">
        <references count="8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38"/>
          </reference>
          <reference field="8" count="1" selected="0">
            <x v="10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6">
      <pivotArea dataOnly="0" labelOnly="1" outline="0" fieldPosition="0">
        <references count="8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 selected="0">
            <x v="439"/>
          </reference>
          <reference field="8" count="1" selected="0">
            <x v="110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5">
      <pivotArea dataOnly="0" labelOnly="1" outline="0" fieldPosition="0">
        <references count="8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 selected="0">
            <x v="454"/>
          </reference>
          <reference field="8" count="1" selected="0">
            <x v="124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4">
      <pivotArea dataOnly="0" labelOnly="1" outline="0" fieldPosition="0">
        <references count="8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61"/>
          </reference>
          <reference field="8" count="1" selected="0">
            <x v="12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3">
      <pivotArea dataOnly="0" labelOnly="1" outline="0" fieldPosition="0">
        <references count="8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 selected="0">
            <x v="451"/>
          </reference>
          <reference field="8" count="1" selected="0">
            <x v="120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2">
      <pivotArea dataOnly="0" labelOnly="1" outline="0" fieldPosition="0">
        <references count="8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 selected="0">
            <x v="84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1">
      <pivotArea dataOnly="0" labelOnly="1" outline="0" fieldPosition="0">
        <references count="8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 selected="0">
            <x v="441"/>
          </reference>
          <reference field="8" count="1" selected="0">
            <x v="11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80">
      <pivotArea dataOnly="0" labelOnly="1" outline="0" fieldPosition="0">
        <references count="8">
          <reference field="0" count="1" selected="0">
            <x v="1286"/>
          </reference>
          <reference field="2" count="1" selected="0">
            <x v="155"/>
          </reference>
          <reference field="3" count="1" selected="0">
            <x v="177"/>
          </reference>
          <reference field="4" count="1" selected="0">
            <x v="1"/>
          </reference>
          <reference field="7" count="1" selected="0">
            <x v="441"/>
          </reference>
          <reference field="8" count="1" selected="0">
            <x v="11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79">
      <pivotArea dataOnly="0" labelOnly="1" outline="0" fieldPosition="0">
        <references count="8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 selected="0">
            <x v="389"/>
          </reference>
          <reference field="8" count="1" selected="0">
            <x v="61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78">
      <pivotArea dataOnly="0" labelOnly="1" outline="0" fieldPosition="0">
        <references count="8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77">
      <pivotArea dataOnly="0" labelOnly="1" outline="0" fieldPosition="0">
        <references count="8">
          <reference field="0" count="1" selected="0">
            <x v="1625"/>
          </reference>
          <reference field="2" count="1" selected="0">
            <x v="340"/>
          </reference>
          <reference field="3" count="1" selected="0">
            <x v="156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76">
      <pivotArea dataOnly="0" labelOnly="1" outline="0" fieldPosition="0">
        <references count="8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75">
      <pivotArea dataOnly="0" labelOnly="1" outline="0" fieldPosition="0">
        <references count="8">
          <reference field="0" count="1" selected="0">
            <x v="1686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74">
      <pivotArea dataOnly="0" labelOnly="1" outline="0" fieldPosition="0">
        <references count="8">
          <reference field="0" count="1" selected="0">
            <x v="1687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73">
      <pivotArea dataOnly="0" labelOnly="1" outline="0" fieldPosition="0">
        <references count="8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72">
      <pivotArea dataOnly="0" labelOnly="1" outline="0" fieldPosition="0">
        <references count="8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71">
      <pivotArea dataOnly="0" labelOnly="1" outline="0" fieldPosition="0">
        <references count="8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70">
      <pivotArea dataOnly="0" labelOnly="1" outline="0" fieldPosition="0">
        <references count="8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 selected="0">
            <x v="151"/>
          </reference>
          <reference field="21" count="1">
            <x v="5"/>
          </reference>
          <reference field="22" count="1" selected="0">
            <x v="4"/>
          </reference>
        </references>
      </pivotArea>
    </format>
    <format dxfId="3969">
      <pivotArea dataOnly="0" labelOnly="1" outline="0" fieldPosition="0">
        <references count="8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 selected="0">
            <x v="525"/>
          </reference>
          <reference field="8" count="1" selected="0">
            <x v="50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68">
      <pivotArea dataOnly="0" labelOnly="1" outline="0" fieldPosition="0">
        <references count="8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 selected="0">
            <x v="484"/>
          </reference>
          <reference field="8" count="1" selected="0">
            <x v="544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67">
      <pivotArea dataOnly="0" labelOnly="1" outline="0" fieldPosition="0">
        <references count="8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 selected="0">
            <x v="498"/>
          </reference>
          <reference field="8" count="1" selected="0">
            <x v="484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66">
      <pivotArea dataOnly="0" labelOnly="1" outline="0" fieldPosition="0">
        <references count="8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 selected="0">
            <x v="58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65">
      <pivotArea dataOnly="0" labelOnly="1" outline="0" fieldPosition="0">
        <references count="8">
          <reference field="0" count="1" selected="0">
            <x v="1814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 selected="0">
            <x v="58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64">
      <pivotArea dataOnly="0" labelOnly="1" outline="0" fieldPosition="0">
        <references count="8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63">
      <pivotArea dataOnly="0" labelOnly="1" outline="0" fieldPosition="0">
        <references count="8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9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62">
      <pivotArea dataOnly="0" labelOnly="1" outline="0" fieldPosition="0">
        <references count="8">
          <reference field="0" count="1" selected="0">
            <x v="1375"/>
          </reference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6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61">
      <pivotArea dataOnly="0" labelOnly="1" outline="0" fieldPosition="0">
        <references count="8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 selected="0">
            <x v="569"/>
          </reference>
          <reference field="8" count="1" selected="0">
            <x v="617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60">
      <pivotArea dataOnly="0" labelOnly="1" outline="0" fieldPosition="0">
        <references count="8">
          <reference field="0" count="1" selected="0">
            <x v="1833"/>
          </reference>
          <reference field="2" count="1" selected="0">
            <x v="1111"/>
          </reference>
          <reference field="3" count="1" selected="0">
            <x v="1323"/>
          </reference>
          <reference field="4" count="1" selected="0">
            <x v="1"/>
          </reference>
          <reference field="7" count="1" selected="0">
            <x v="569"/>
          </reference>
          <reference field="8" count="1" selected="0">
            <x v="617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9">
      <pivotArea dataOnly="0" labelOnly="1" outline="0" fieldPosition="0">
        <references count="8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 selected="0">
            <x v="534"/>
          </reference>
          <reference field="8" count="1" selected="0">
            <x v="584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8">
      <pivotArea dataOnly="0" labelOnly="1" outline="0" fieldPosition="0">
        <references count="8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 selected="0">
            <x v="548"/>
          </reference>
          <reference field="8" count="1" selected="0">
            <x v="60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7">
      <pivotArea dataOnly="0" labelOnly="1" outline="0" fieldPosition="0">
        <references count="8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 selected="0">
            <x v="555"/>
          </reference>
          <reference field="8" count="1" selected="0">
            <x v="601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6">
      <pivotArea dataOnly="0" labelOnly="1" outline="0" fieldPosition="0">
        <references count="8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 selected="0">
            <x v="465"/>
          </reference>
          <reference field="8" count="1" selected="0">
            <x v="52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5">
      <pivotArea dataOnly="0" labelOnly="1" outline="0" fieldPosition="0">
        <references count="8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 selected="0">
            <x v="337"/>
          </reference>
          <reference field="8" count="1" selected="0">
            <x v="55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4">
      <pivotArea dataOnly="0" labelOnly="1" outline="0" fieldPosition="0">
        <references count="8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3">
      <pivotArea dataOnly="0" labelOnly="1" outline="0" fieldPosition="0">
        <references count="8">
          <reference field="0" count="1" selected="0">
            <x v="1174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2">
      <pivotArea dataOnly="0" labelOnly="1" outline="0" fieldPosition="0">
        <references count="8">
          <reference field="0" count="1" selected="0">
            <x v="1175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1">
      <pivotArea dataOnly="0" labelOnly="1" outline="0" fieldPosition="0">
        <references count="8">
          <reference field="0" count="1" selected="0">
            <x v="117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50">
      <pivotArea dataOnly="0" labelOnly="1" outline="0" fieldPosition="0">
        <references count="8">
          <reference field="0" count="1" selected="0">
            <x v="1177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949">
      <pivotArea dataOnly="0" labelOnly="1" outline="0" fieldPosition="0">
        <references count="8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8">
      <pivotArea dataOnly="0" labelOnly="1" outline="0" fieldPosition="0">
        <references count="8">
          <reference field="0" count="1" selected="0">
            <x v="1570"/>
          </reference>
          <reference field="2" count="1" selected="0">
            <x v="191"/>
          </reference>
          <reference field="3" count="1" selected="0">
            <x v="1241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7">
      <pivotArea dataOnly="0" labelOnly="1" outline="0" fieldPosition="0">
        <references count="8">
          <reference field="0" count="1" selected="0">
            <x v="1571"/>
          </reference>
          <reference field="2" count="1" selected="0">
            <x v="191"/>
          </reference>
          <reference field="3" count="1" selected="0">
            <x v="1242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6">
      <pivotArea dataOnly="0" labelOnly="1" outline="0" fieldPosition="0">
        <references count="8">
          <reference field="0" count="1" selected="0">
            <x v="1572"/>
          </reference>
          <reference field="2" count="1" selected="0">
            <x v="191"/>
          </reference>
          <reference field="3" count="1" selected="0">
            <x v="1243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5">
      <pivotArea dataOnly="0" labelOnly="1" outline="0" fieldPosition="0">
        <references count="8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4">
      <pivotArea dataOnly="0" labelOnly="1" outline="0" fieldPosition="0">
        <references count="8">
          <reference field="0" count="1" selected="0">
            <x v="1732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43">
      <pivotArea dataOnly="0" labelOnly="1" outline="0" fieldPosition="0">
        <references count="8">
          <reference field="0" count="1" selected="0">
            <x v="1733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42">
      <pivotArea dataOnly="0" labelOnly="1" outline="0" fieldPosition="0">
        <references count="8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 selected="0">
            <x v="532"/>
          </reference>
          <reference field="8" count="1" selected="0">
            <x v="548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41">
      <pivotArea dataOnly="0" labelOnly="1" outline="0" fieldPosition="0">
        <references count="8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 selected="0">
            <x v="561"/>
          </reference>
          <reference field="8" count="1" selected="0">
            <x v="49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40">
      <pivotArea dataOnly="0" labelOnly="1" outline="0" fieldPosition="0">
        <references count="8">
          <reference field="0" count="1" selected="0">
            <x v="1819"/>
          </reference>
          <reference field="2" count="1" selected="0">
            <x v="1156"/>
          </reference>
          <reference field="3" count="1" selected="0">
            <x v="1287"/>
          </reference>
          <reference field="4" count="1" selected="0">
            <x v="2"/>
          </reference>
          <reference field="7" count="1" selected="0">
            <x v="561"/>
          </reference>
          <reference field="8" count="1" selected="0">
            <x v="49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39">
      <pivotArea dataOnly="0" labelOnly="1" outline="0" fieldPosition="0">
        <references count="8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38">
      <pivotArea dataOnly="0" labelOnly="1" outline="0" fieldPosition="0">
        <references count="8">
          <reference field="0" count="1" selected="0">
            <x v="1554"/>
          </reference>
          <reference field="2" count="1" selected="0">
            <x v="250"/>
          </reference>
          <reference field="3" count="1" selected="0">
            <x v="288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37">
      <pivotArea dataOnly="0" labelOnly="1" outline="0" fieldPosition="0">
        <references count="8">
          <reference field="0" count="1" selected="0">
            <x v="1552"/>
          </reference>
          <reference field="2" count="1" selected="0">
            <x v="250"/>
          </reference>
          <reference field="3" count="1" selected="0">
            <x v="289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36">
      <pivotArea dataOnly="0" labelOnly="1" outline="0" fieldPosition="0">
        <references count="8">
          <reference field="0" count="1" selected="0">
            <x v="1556"/>
          </reference>
          <reference field="2" count="1" selected="0">
            <x v="250"/>
          </reference>
          <reference field="3" count="1" selected="0">
            <x v="290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35">
      <pivotArea dataOnly="0" labelOnly="1" outline="0" fieldPosition="0">
        <references count="8">
          <reference field="0" count="1" selected="0">
            <x v="1553"/>
          </reference>
          <reference field="2" count="1" selected="0">
            <x v="250"/>
          </reference>
          <reference field="3" count="1" selected="0">
            <x v="291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934">
      <pivotArea dataOnly="0" labelOnly="1" outline="0" fieldPosition="0">
        <references count="8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 selected="0">
            <x v="545"/>
          </reference>
          <reference field="8" count="1" selected="0">
            <x v="14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33">
      <pivotArea dataOnly="0" labelOnly="1" outline="0" fieldPosition="0">
        <references count="8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 selected="0">
            <x v="13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32">
      <pivotArea dataOnly="0" labelOnly="1" outline="0" fieldPosition="0">
        <references count="8">
          <reference field="0" count="1" selected="0">
            <x v="1813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 selected="0">
            <x v="134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931">
      <pivotArea dataOnly="0" labelOnly="1" outline="0" fieldPosition="0">
        <references count="8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30">
      <pivotArea dataOnly="0" labelOnly="1" outline="0" fieldPosition="0">
        <references count="8">
          <reference field="0" count="1" selected="0">
            <x v="1564"/>
          </reference>
          <reference field="2" count="1" selected="0">
            <x v="313"/>
          </reference>
          <reference field="3" count="1" selected="0">
            <x v="218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29">
      <pivotArea dataOnly="0" labelOnly="1" outline="0" fieldPosition="0">
        <references count="8">
          <reference field="0" count="1" selected="0">
            <x v="1565"/>
          </reference>
          <reference field="2" count="1" selected="0">
            <x v="313"/>
          </reference>
          <reference field="3" count="1" selected="0">
            <x v="219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28">
      <pivotArea dataOnly="0" labelOnly="1" outline="0" fieldPosition="0">
        <references count="8">
          <reference field="0" count="1" selected="0">
            <x v="1567"/>
          </reference>
          <reference field="2" count="1" selected="0">
            <x v="313"/>
          </reference>
          <reference field="3" count="1" selected="0">
            <x v="220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27">
      <pivotArea dataOnly="0" labelOnly="1" outline="0" fieldPosition="0">
        <references count="8">
          <reference field="0" count="1" selected="0">
            <x v="1568"/>
          </reference>
          <reference field="2" count="1" selected="0">
            <x v="313"/>
          </reference>
          <reference field="3" count="1" selected="0">
            <x v="221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26">
      <pivotArea dataOnly="0" labelOnly="1" outline="0" fieldPosition="0">
        <references count="8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 selected="0">
            <x v="94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3925">
      <pivotArea dataOnly="0" labelOnly="1" outline="0" fieldPosition="0">
        <references count="8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24">
      <pivotArea dataOnly="0" labelOnly="1" outline="0" fieldPosition="0">
        <references count="8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 selected="0">
            <x v="75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923">
      <pivotArea dataOnly="0" labelOnly="1" outline="0" fieldPosition="0">
        <references count="8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8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922">
      <pivotArea dataOnly="0" labelOnly="1" outline="0" fieldPosition="0">
        <references count="8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 selected="0">
            <x v="515"/>
          </reference>
          <reference field="8" count="1" selected="0">
            <x v="573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921">
      <pivotArea dataOnly="0" labelOnly="1" outline="0" fieldPosition="0">
        <references count="8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 selected="0">
            <x v="536"/>
          </reference>
          <reference field="8" count="1" selected="0">
            <x v="507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920">
      <pivotArea dataOnly="0" labelOnly="1" outline="0" fieldPosition="0">
        <references count="8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919">
      <pivotArea dataOnly="0" labelOnly="1" outline="0" fieldPosition="0">
        <references count="8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918">
      <pivotArea dataOnly="0" labelOnly="1" outline="0" fieldPosition="0">
        <references count="8">
          <reference field="0" count="1" selected="0">
            <x v="1359"/>
          </reference>
          <reference field="2" count="1" selected="0">
            <x v="125"/>
          </reference>
          <reference field="3" count="1" selected="0">
            <x v="9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917">
      <pivotArea dataOnly="0" labelOnly="1" outline="0" fieldPosition="0">
        <references count="8">
          <reference field="0" count="1" selected="0">
            <x v="1360"/>
          </reference>
          <reference field="2" count="1" selected="0">
            <x v="125"/>
          </reference>
          <reference field="3" count="1" selected="0">
            <x v="10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916">
      <pivotArea dataOnly="0" labelOnly="1" outline="0" fieldPosition="0">
        <references count="8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368"/>
          </reference>
          <reference field="8" count="1" selected="0">
            <x v="576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915">
      <pivotArea dataOnly="0" labelOnly="1" outline="0" fieldPosition="0">
        <references count="8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 selected="0">
            <x v="9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914">
      <pivotArea dataOnly="0" labelOnly="1" outline="0" fieldPosition="0">
        <references count="8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13">
      <pivotArea dataOnly="0" labelOnly="1" outline="0" fieldPosition="0">
        <references count="8">
          <reference field="0" count="1" selected="0">
            <x v="616"/>
          </reference>
          <reference field="2" count="1" selected="0">
            <x v="128"/>
          </reference>
          <reference field="3" count="1" selected="0">
            <x v="114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12">
      <pivotArea dataOnly="0" labelOnly="1" outline="0" fieldPosition="0">
        <references count="8">
          <reference field="0" count="1" selected="0">
            <x v="687"/>
          </reference>
          <reference field="2" count="1" selected="0">
            <x v="128"/>
          </reference>
          <reference field="3" count="1" selected="0">
            <x v="114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11">
      <pivotArea dataOnly="0" labelOnly="1" outline="0" fieldPosition="0">
        <references count="8">
          <reference field="0" count="1" selected="0">
            <x v="997"/>
          </reference>
          <reference field="2" count="1" selected="0">
            <x v="128"/>
          </reference>
          <reference field="3" count="1" selected="0">
            <x v="115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10">
      <pivotArea dataOnly="0" labelOnly="1" outline="0" fieldPosition="0">
        <references count="8">
          <reference field="0" count="1" selected="0">
            <x v="998"/>
          </reference>
          <reference field="2" count="1" selected="0">
            <x v="128"/>
          </reference>
          <reference field="3" count="1" selected="0">
            <x v="115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9">
      <pivotArea dataOnly="0" labelOnly="1" outline="0" fieldPosition="0">
        <references count="8">
          <reference field="0" count="1" selected="0">
            <x v="999"/>
          </reference>
          <reference field="2" count="1" selected="0">
            <x v="128"/>
          </reference>
          <reference field="3" count="1" selected="0">
            <x v="115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8">
      <pivotArea dataOnly="0" labelOnly="1" outline="0" fieldPosition="0">
        <references count="8">
          <reference field="0" count="1" selected="0">
            <x v="1000"/>
          </reference>
          <reference field="2" count="1" selected="0">
            <x v="128"/>
          </reference>
          <reference field="3" count="1" selected="0">
            <x v="1158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7">
      <pivotArea dataOnly="0" labelOnly="1" outline="0" fieldPosition="0">
        <references count="8">
          <reference field="0" count="1" selected="0">
            <x v="1065"/>
          </reference>
          <reference field="2" count="1" selected="0">
            <x v="128"/>
          </reference>
          <reference field="3" count="1" selected="0">
            <x v="116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6">
      <pivotArea dataOnly="0" labelOnly="1" outline="0" fieldPosition="0">
        <references count="8">
          <reference field="0" count="1" selected="0">
            <x v="881"/>
          </reference>
          <reference field="2" count="1" selected="0">
            <x v="128"/>
          </reference>
          <reference field="3" count="1" selected="0">
            <x v="119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5">
      <pivotArea dataOnly="0" labelOnly="1" outline="0" fieldPosition="0">
        <references count="8">
          <reference field="0" count="1" selected="0">
            <x v="889"/>
          </reference>
          <reference field="2" count="1" selected="0">
            <x v="128"/>
          </reference>
          <reference field="3" count="1" selected="0">
            <x v="119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4">
      <pivotArea dataOnly="0" labelOnly="1" outline="0" fieldPosition="0">
        <references count="8">
          <reference field="0" count="1" selected="0">
            <x v="916"/>
          </reference>
          <reference field="2" count="1" selected="0">
            <x v="128"/>
          </reference>
          <reference field="3" count="1" selected="0">
            <x v="119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3">
      <pivotArea dataOnly="0" labelOnly="1" outline="0" fieldPosition="0">
        <references count="8">
          <reference field="0" count="1" selected="0">
            <x v="995"/>
          </reference>
          <reference field="2" count="1" selected="0">
            <x v="128"/>
          </reference>
          <reference field="3" count="1" selected="0">
            <x v="119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2">
      <pivotArea dataOnly="0" labelOnly="1" outline="0" fieldPosition="0">
        <references count="8">
          <reference field="0" count="1" selected="0">
            <x v="1418"/>
          </reference>
          <reference field="2" count="1" selected="0">
            <x v="128"/>
          </reference>
          <reference field="3" count="1" selected="0">
            <x v="120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1">
      <pivotArea dataOnly="0" labelOnly="1" outline="0" fieldPosition="0">
        <references count="8">
          <reference field="0" count="1" selected="0">
            <x v="1594"/>
          </reference>
          <reference field="2" count="1" selected="0">
            <x v="128"/>
          </reference>
          <reference field="3" count="1" selected="0">
            <x v="120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900">
      <pivotArea dataOnly="0" labelOnly="1" outline="0" fieldPosition="0">
        <references count="8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99">
      <pivotArea dataOnly="0" labelOnly="1" outline="0" fieldPosition="0">
        <references count="8">
          <reference field="0" count="1" selected="0">
            <x v="530"/>
          </reference>
          <reference field="2" count="1" selected="0">
            <x v="158"/>
          </reference>
          <reference field="3" count="1" selected="0">
            <x v="173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98">
      <pivotArea dataOnly="0" labelOnly="1" outline="0" fieldPosition="0">
        <references count="8">
          <reference field="0" count="1" selected="0">
            <x v="875"/>
          </reference>
          <reference field="2" count="1" selected="0">
            <x v="158"/>
          </reference>
          <reference field="3" count="1" selected="0">
            <x v="174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97">
      <pivotArea dataOnly="0" labelOnly="1" outline="0" fieldPosition="0">
        <references count="8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96">
      <pivotArea dataOnly="0" labelOnly="1" outline="0" fieldPosition="0">
        <references count="8">
          <reference field="0" count="1" selected="0">
            <x v="1469"/>
          </reference>
          <reference field="2" count="1" selected="0">
            <x v="159"/>
          </reference>
          <reference field="3" count="1" selected="0">
            <x v="400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95">
      <pivotArea dataOnly="0" labelOnly="1" outline="0" fieldPosition="0">
        <references count="8">
          <reference field="0" count="1" selected="0">
            <x v="1470"/>
          </reference>
          <reference field="2" count="1" selected="0">
            <x v="159"/>
          </reference>
          <reference field="3" count="1" selected="0">
            <x v="401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94">
      <pivotArea dataOnly="0" labelOnly="1" outline="0" fieldPosition="0">
        <references count="8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93">
      <pivotArea dataOnly="0" labelOnly="1" outline="0" fieldPosition="0">
        <references count="8">
          <reference field="0" count="1" selected="0">
            <x v="1417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92">
      <pivotArea dataOnly="0" labelOnly="1" outline="0" fieldPosition="0">
        <references count="8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 selected="0">
            <x v="9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91">
      <pivotArea dataOnly="0" labelOnly="1" outline="0" fieldPosition="0">
        <references count="8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90">
      <pivotArea dataOnly="0" labelOnly="1" outline="0" fieldPosition="0">
        <references count="8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89">
      <pivotArea dataOnly="0" labelOnly="1" outline="0" fieldPosition="0">
        <references count="8">
          <reference field="0" count="1" selected="0">
            <x v="751"/>
          </reference>
          <reference field="2" count="1" selected="0">
            <x v="224"/>
          </reference>
          <reference field="3" count="1" selected="0">
            <x v="72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88">
      <pivotArea dataOnly="0" labelOnly="1" outline="0" fieldPosition="0">
        <references count="8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87">
      <pivotArea dataOnly="0" labelOnly="1" outline="0" fieldPosition="0">
        <references count="8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77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86">
      <pivotArea dataOnly="0" labelOnly="1" outline="0" fieldPosition="0">
        <references count="8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85">
      <pivotArea dataOnly="0" labelOnly="1" outline="0" fieldPosition="0">
        <references count="8">
          <reference field="0" count="1" selected="0">
            <x v="1298"/>
          </reference>
          <reference field="2" count="1" selected="0">
            <x v="414"/>
          </reference>
          <reference field="3" count="1" selected="0">
            <x v="451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84">
      <pivotArea dataOnly="0" labelOnly="1" outline="0" fieldPosition="0">
        <references count="8">
          <reference field="0" count="1" selected="0">
            <x v="1299"/>
          </reference>
          <reference field="2" count="1" selected="0">
            <x v="414"/>
          </reference>
          <reference field="3" count="1" selected="0">
            <x v="452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83">
      <pivotArea dataOnly="0" labelOnly="1" outline="0" fieldPosition="0">
        <references count="8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82">
      <pivotArea dataOnly="0" labelOnly="1" outline="0" fieldPosition="0">
        <references count="8">
          <reference field="0" count="1" selected="0">
            <x v="1682"/>
          </reference>
          <reference field="2" count="1" selected="0">
            <x v="492"/>
          </reference>
          <reference field="3" count="1" selected="0">
            <x v="1181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81">
      <pivotArea dataOnly="0" labelOnly="1" outline="0" fieldPosition="0">
        <references count="8">
          <reference field="0" count="1" selected="0">
            <x v="1683"/>
          </reference>
          <reference field="2" count="1" selected="0">
            <x v="492"/>
          </reference>
          <reference field="3" count="1" selected="0">
            <x v="1182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80">
      <pivotArea dataOnly="0" labelOnly="1" outline="0" fieldPosition="0">
        <references count="8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 selected="0">
            <x v="506"/>
          </reference>
          <reference field="8" count="1" selected="0">
            <x v="52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79">
      <pivotArea dataOnly="0" labelOnly="1" outline="0" fieldPosition="0">
        <references count="8">
          <reference field="0" count="1" selected="0">
            <x v="1694"/>
          </reference>
          <reference field="2" count="1" selected="0">
            <x v="495"/>
          </reference>
          <reference field="3" count="1" selected="0">
            <x v="1187"/>
          </reference>
          <reference field="4" count="1" selected="0">
            <x v="1"/>
          </reference>
          <reference field="7" count="1" selected="0">
            <x v="506"/>
          </reference>
          <reference field="8" count="1" selected="0">
            <x v="52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78">
      <pivotArea dataOnly="0" labelOnly="1" outline="0" fieldPosition="0">
        <references count="8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 selected="0">
            <x v="45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77">
      <pivotArea dataOnly="0" labelOnly="1" outline="0" fieldPosition="0">
        <references count="8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 selected="0">
            <x v="473"/>
          </reference>
          <reference field="8" count="1" selected="0">
            <x v="454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6">
      <pivotArea dataOnly="0" labelOnly="1" outline="0" fieldPosition="0">
        <references count="8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 selected="0">
            <x v="49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75">
      <pivotArea dataOnly="0" labelOnly="1" outline="0" fieldPosition="0">
        <references count="8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4">
      <pivotArea dataOnly="0" labelOnly="1" outline="0" fieldPosition="0">
        <references count="8">
          <reference field="0" count="1" selected="0">
            <x v="1798"/>
          </reference>
          <reference field="2" count="1" selected="0">
            <x v="1130"/>
          </reference>
          <reference field="3" count="1" selected="0">
            <x v="12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3">
      <pivotArea dataOnly="0" labelOnly="1" outline="0" fieldPosition="0">
        <references count="8">
          <reference field="0" count="1" selected="0">
            <x v="1799"/>
          </reference>
          <reference field="2" count="1" selected="0">
            <x v="1130"/>
          </reference>
          <reference field="3" count="1" selected="0">
            <x v="1268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2">
      <pivotArea dataOnly="0" labelOnly="1" outline="0" fieldPosition="0">
        <references count="8">
          <reference field="0" count="1" selected="0">
            <x v="1800"/>
          </reference>
          <reference field="2" count="1" selected="0">
            <x v="1130"/>
          </reference>
          <reference field="3" count="1" selected="0">
            <x v="1269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1">
      <pivotArea dataOnly="0" labelOnly="1" outline="0" fieldPosition="0">
        <references count="8">
          <reference field="0" count="1" selected="0">
            <x v="1801"/>
          </reference>
          <reference field="2" count="1" selected="0">
            <x v="1130"/>
          </reference>
          <reference field="3" count="1" selected="0">
            <x v="1270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70">
      <pivotArea dataOnly="0" labelOnly="1" outline="0" fieldPosition="0">
        <references count="8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 selected="0">
            <x v="540"/>
          </reference>
          <reference field="8" count="1" selected="0">
            <x v="585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69">
      <pivotArea dataOnly="0" labelOnly="1" outline="0" fieldPosition="0">
        <references count="8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 selected="0">
            <x v="544"/>
          </reference>
          <reference field="8" count="1" selected="0">
            <x v="485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68">
      <pivotArea dataOnly="0" labelOnly="1" outline="0" fieldPosition="0">
        <references count="8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 selected="0">
            <x v="549"/>
          </reference>
          <reference field="8" count="1" selected="0">
            <x v="450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67">
      <pivotArea dataOnly="0" labelOnly="1" outline="0" fieldPosition="0">
        <references count="8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6">
      <pivotArea dataOnly="0" labelOnly="1" outline="0" fieldPosition="0">
        <references count="8">
          <reference field="0" count="1" selected="0">
            <x v="882"/>
          </reference>
          <reference field="2" count="1" selected="0">
            <x v="7"/>
          </reference>
          <reference field="3" count="1" selected="0">
            <x v="1125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5">
      <pivotArea dataOnly="0" labelOnly="1" outline="0" fieldPosition="0">
        <references count="8">
          <reference field="0" count="1" selected="0">
            <x v="884"/>
          </reference>
          <reference field="2" count="1" selected="0">
            <x v="7"/>
          </reference>
          <reference field="3" count="1" selected="0">
            <x v="1126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4">
      <pivotArea dataOnly="0" labelOnly="1" outline="0" fieldPosition="0">
        <references count="8">
          <reference field="0" count="1" selected="0">
            <x v="885"/>
          </reference>
          <reference field="2" count="1" selected="0">
            <x v="7"/>
          </reference>
          <reference field="3" count="1" selected="0">
            <x v="1127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3">
      <pivotArea dataOnly="0" labelOnly="1" outline="0" fieldPosition="0">
        <references count="8">
          <reference field="0" count="1" selected="0">
            <x v="886"/>
          </reference>
          <reference field="2" count="1" selected="0">
            <x v="7"/>
          </reference>
          <reference field="3" count="1" selected="0">
            <x v="1128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2">
      <pivotArea dataOnly="0" labelOnly="1" outline="0" fieldPosition="0">
        <references count="8">
          <reference field="0" count="1" selected="0">
            <x v="1416"/>
          </reference>
          <reference field="2" count="1" selected="0">
            <x v="7"/>
          </reference>
          <reference field="3" count="1" selected="0">
            <x v="1130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1">
      <pivotArea dataOnly="0" labelOnly="1" outline="0" fieldPosition="0">
        <references count="8">
          <reference field="0" count="1" selected="0">
            <x v="1495"/>
          </reference>
          <reference field="2" count="1" selected="0">
            <x v="7"/>
          </reference>
          <reference field="3" count="1" selected="0">
            <x v="1131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60">
      <pivotArea dataOnly="0" labelOnly="1" outline="0" fieldPosition="0">
        <references count="8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 selected="0">
            <x v="323"/>
          </reference>
          <reference field="8" count="1" selected="0">
            <x v="98"/>
          </reference>
          <reference field="21" count="1">
            <x v="22"/>
          </reference>
          <reference field="22" count="1" selected="0">
            <x v="5"/>
          </reference>
        </references>
      </pivotArea>
    </format>
    <format dxfId="3859">
      <pivotArea dataOnly="0" labelOnly="1" outline="0" fieldPosition="0">
        <references count="8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 selected="0">
            <x v="371"/>
          </reference>
          <reference field="8" count="1" selected="0">
            <x v="85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58">
      <pivotArea dataOnly="0" labelOnly="1" outline="0" fieldPosition="0">
        <references count="8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 selected="0">
            <x v="411"/>
          </reference>
          <reference field="8" count="1" selected="0">
            <x v="130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57">
      <pivotArea dataOnly="0" labelOnly="1" outline="0" fieldPosition="0">
        <references count="8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56">
      <pivotArea dataOnly="0" labelOnly="1" outline="0" fieldPosition="0">
        <references count="8">
          <reference field="0" count="1" selected="0">
            <x v="1599"/>
          </reference>
          <reference field="2" count="1" selected="0">
            <x v="297"/>
          </reference>
          <reference field="3" count="1" selected="0">
            <x v="347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55">
      <pivotArea dataOnly="0" labelOnly="1" outline="0" fieldPosition="0">
        <references count="8">
          <reference field="0" count="1" selected="0">
            <x v="1600"/>
          </reference>
          <reference field="2" count="1" selected="0">
            <x v="297"/>
          </reference>
          <reference field="3" count="1" selected="0">
            <x v="348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54">
      <pivotArea dataOnly="0" labelOnly="1" outline="0" fieldPosition="0">
        <references count="8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 selected="0">
            <x v="437"/>
          </reference>
          <reference field="8" count="1" selected="0">
            <x v="10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53">
      <pivotArea dataOnly="0" labelOnly="1" outline="0" fieldPosition="0">
        <references count="8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52">
      <pivotArea dataOnly="0" labelOnly="1" outline="0" fieldPosition="0">
        <references count="8">
          <reference field="0" count="1" selected="0">
            <x v="959"/>
          </reference>
          <reference field="2" count="1" selected="0">
            <x v="494"/>
          </reference>
          <reference field="3" count="1" selected="0">
            <x v="1153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51">
      <pivotArea dataOnly="0" labelOnly="1" outline="0" fieldPosition="0">
        <references count="8">
          <reference field="0" count="1" selected="0">
            <x v="1163"/>
          </reference>
          <reference field="2" count="1" selected="0">
            <x v="494"/>
          </reference>
          <reference field="3" count="1" selected="0">
            <x v="1162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50">
      <pivotArea dataOnly="0" labelOnly="1" outline="0" fieldPosition="0">
        <references count="8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49">
      <pivotArea dataOnly="0" labelOnly="1" outline="0" fieldPosition="0">
        <references count="8">
          <reference field="0" count="1" selected="0">
            <x v="1796"/>
          </reference>
          <reference field="2" count="1" selected="0">
            <x v="1086"/>
          </reference>
          <reference field="3" count="1" selected="0">
            <x v="1262"/>
          </reference>
          <reference field="4" count="1" selected="0">
            <x v="2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48">
      <pivotArea dataOnly="0" labelOnly="1" outline="0" fieldPosition="0">
        <references count="8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 selected="0">
            <x v="530"/>
          </reference>
          <reference field="8" count="1" selected="0">
            <x v="130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3847">
      <pivotArea dataOnly="0" labelOnly="1" outline="0" fieldPosition="0">
        <references count="8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6">
      <pivotArea dataOnly="0" labelOnly="1" outline="0" fieldPosition="0">
        <references count="8">
          <reference field="0" count="1" selected="0">
            <x v="911"/>
          </reference>
          <reference field="2" count="1" selected="0">
            <x v="263"/>
          </reference>
          <reference field="3" count="1" selected="0">
            <x v="115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5">
      <pivotArea dataOnly="0" labelOnly="1" outline="0" fieldPosition="0">
        <references count="8">
          <reference field="0" count="1" selected="0">
            <x v="1521"/>
          </reference>
          <reference field="2" count="1" selected="0">
            <x v="263"/>
          </reference>
          <reference field="3" count="1" selected="0">
            <x v="116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4">
      <pivotArea dataOnly="0" labelOnly="1" outline="0" fieldPosition="0">
        <references count="8">
          <reference field="0" count="1" selected="0">
            <x v="1523"/>
          </reference>
          <reference field="2" count="1" selected="0">
            <x v="263"/>
          </reference>
          <reference field="3" count="1" selected="0">
            <x v="116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3">
      <pivotArea dataOnly="0" labelOnly="1" outline="0" fieldPosition="0">
        <references count="8">
          <reference field="0" count="1" selected="0">
            <x v="1524"/>
          </reference>
          <reference field="2" count="1" selected="0">
            <x v="263"/>
          </reference>
          <reference field="3" count="1" selected="0">
            <x v="117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2">
      <pivotArea dataOnly="0" labelOnly="1" outline="0" fieldPosition="0">
        <references count="8">
          <reference field="0" count="1" selected="0">
            <x v="1525"/>
          </reference>
          <reference field="2" count="1" selected="0">
            <x v="263"/>
          </reference>
          <reference field="3" count="1" selected="0">
            <x v="117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1">
      <pivotArea dataOnly="0" labelOnly="1" outline="0" fieldPosition="0">
        <references count="8">
          <reference field="0" count="1" selected="0">
            <x v="1526"/>
          </reference>
          <reference field="2" count="1" selected="0">
            <x v="263"/>
          </reference>
          <reference field="3" count="1" selected="0">
            <x v="117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40">
      <pivotArea dataOnly="0" labelOnly="1" outline="0" fieldPosition="0">
        <references count="8">
          <reference field="0" count="1" selected="0">
            <x v="1528"/>
          </reference>
          <reference field="2" count="1" selected="0">
            <x v="263"/>
          </reference>
          <reference field="3" count="1" selected="0">
            <x v="117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9">
      <pivotArea dataOnly="0" labelOnly="1" outline="0" fieldPosition="0">
        <references count="8">
          <reference field="0" count="1" selected="0">
            <x v="1529"/>
          </reference>
          <reference field="2" count="1" selected="0">
            <x v="263"/>
          </reference>
          <reference field="3" count="1" selected="0">
            <x v="117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8">
      <pivotArea dataOnly="0" labelOnly="1" outline="0" fieldPosition="0">
        <references count="8">
          <reference field="0" count="1" selected="0">
            <x v="1679"/>
          </reference>
          <reference field="2" count="1" selected="0">
            <x v="263"/>
          </reference>
          <reference field="3" count="1" selected="0">
            <x v="117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7">
      <pivotArea dataOnly="0" labelOnly="1" outline="0" fieldPosition="0">
        <references count="8">
          <reference field="0" count="1" selected="0">
            <x v="1680"/>
          </reference>
          <reference field="2" count="1" selected="0">
            <x v="263"/>
          </reference>
          <reference field="3" count="1" selected="0">
            <x v="117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6">
      <pivotArea dataOnly="0" labelOnly="1" outline="0" fieldPosition="0">
        <references count="8">
          <reference field="0" count="1" selected="0">
            <x v="1681"/>
          </reference>
          <reference field="2" count="1" selected="0">
            <x v="263"/>
          </reference>
          <reference field="3" count="1" selected="0">
            <x v="118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5">
      <pivotArea dataOnly="0" labelOnly="1" outline="0" fieldPosition="0">
        <references count="8">
          <reference field="0" count="1" selected="0">
            <x v="418"/>
          </reference>
          <reference field="2" count="1" selected="0">
            <x v="263"/>
          </reference>
          <reference field="3" count="1" selected="0">
            <x v="119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4">
      <pivotArea dataOnly="0" labelOnly="1" outline="0" fieldPosition="0">
        <references count="8">
          <reference field="0" count="1" selected="0">
            <x v="750"/>
          </reference>
          <reference field="2" count="1" selected="0">
            <x v="263"/>
          </reference>
          <reference field="3" count="1" selected="0">
            <x v="119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3">
      <pivotArea dataOnly="0" labelOnly="1" outline="0" fieldPosition="0">
        <references count="8">
          <reference field="0" count="1" selected="0">
            <x v="1128"/>
          </reference>
          <reference field="2" count="1" selected="0">
            <x v="263"/>
          </reference>
          <reference field="3" count="1" selected="0">
            <x v="119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2">
      <pivotArea dataOnly="0" labelOnly="1" outline="0" fieldPosition="0">
        <references count="8">
          <reference field="0" count="1" selected="0">
            <x v="1522"/>
          </reference>
          <reference field="2" count="1" selected="0">
            <x v="263"/>
          </reference>
          <reference field="3" count="1" selected="0">
            <x v="120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1">
      <pivotArea dataOnly="0" labelOnly="1" outline="0" fieldPosition="0">
        <references count="8">
          <reference field="0" count="1" selected="0">
            <x v="1531"/>
          </reference>
          <reference field="2" count="1" selected="0">
            <x v="263"/>
          </reference>
          <reference field="3" count="1" selected="0">
            <x v="120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30">
      <pivotArea dataOnly="0" labelOnly="1" outline="0" fieldPosition="0">
        <references count="8">
          <reference field="0" count="1" selected="0">
            <x v="1538"/>
          </reference>
          <reference field="2" count="1" selected="0">
            <x v="263"/>
          </reference>
          <reference field="3" count="1" selected="0">
            <x v="120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29">
      <pivotArea dataOnly="0" labelOnly="1" outline="0" fieldPosition="0">
        <references count="8">
          <reference field="0" count="1" selected="0">
            <x v="1546"/>
          </reference>
          <reference field="2" count="1" selected="0">
            <x v="263"/>
          </reference>
          <reference field="3" count="1" selected="0">
            <x v="120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28">
      <pivotArea dataOnly="0" labelOnly="1" outline="0" fieldPosition="0">
        <references count="8">
          <reference field="0" count="1" selected="0">
            <x v="1547"/>
          </reference>
          <reference field="2" count="1" selected="0">
            <x v="263"/>
          </reference>
          <reference field="3" count="1" selected="0">
            <x v="1205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27">
      <pivotArea dataOnly="0" labelOnly="1" outline="0" fieldPosition="0">
        <references count="8">
          <reference field="0" count="1" selected="0">
            <x v="1550"/>
          </reference>
          <reference field="2" count="1" selected="0">
            <x v="263"/>
          </reference>
          <reference field="3" count="1" selected="0">
            <x v="1206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26">
      <pivotArea dataOnly="0" labelOnly="1" outline="0" fieldPosition="0">
        <references count="8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25">
      <pivotArea dataOnly="0" labelOnly="1" outline="0" fieldPosition="0">
        <references count="8">
          <reference field="0" count="1" selected="0">
            <x v="1773"/>
          </reference>
          <reference field="2" count="1" selected="0">
            <x v="288"/>
          </reference>
          <reference field="3" count="1" selected="0">
            <x v="126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24">
      <pivotArea dataOnly="0" labelOnly="1" outline="0" fieldPosition="0">
        <references count="8">
          <reference field="0" count="1" selected="0">
            <x v="1774"/>
          </reference>
          <reference field="2" count="1" selected="0">
            <x v="288"/>
          </reference>
          <reference field="3" count="1" selected="0">
            <x v="127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23">
      <pivotArea dataOnly="0" labelOnly="1" outline="0" fieldPosition="0">
        <references count="8">
          <reference field="0" count="1" selected="0">
            <x v="1597"/>
          </reference>
          <reference field="2" count="1" selected="0">
            <x v="288"/>
          </reference>
          <reference field="3" count="1" selected="0">
            <x v="1245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22">
      <pivotArea dataOnly="0" labelOnly="1" outline="0" fieldPosition="0">
        <references count="8">
          <reference field="0" count="1" selected="0">
            <x v="1775"/>
          </reference>
          <reference field="2" count="1" selected="0">
            <x v="288"/>
          </reference>
          <reference field="3" count="1" selected="0">
            <x v="1249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821">
      <pivotArea dataOnly="0" labelOnly="1" outline="0" fieldPosition="0">
        <references count="8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351"/>
          </reference>
          <reference field="8" count="1" selected="0">
            <x v="74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20">
      <pivotArea dataOnly="0" labelOnly="1" outline="0" fieldPosition="0">
        <references count="8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 selected="0">
            <x v="404"/>
          </reference>
          <reference field="8" count="1" selected="0">
            <x v="126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19">
      <pivotArea dataOnly="0" labelOnly="1" outline="0" fieldPosition="0">
        <references count="8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18">
      <pivotArea dataOnly="0" labelOnly="1" outline="0" fieldPosition="0">
        <references count="8">
          <reference field="0" count="1" selected="0">
            <x v="1074"/>
          </reference>
          <reference field="2" count="1" selected="0">
            <x v="317"/>
          </reference>
          <reference field="3" count="1" selected="0">
            <x v="1161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17">
      <pivotArea dataOnly="0" labelOnly="1" outline="0" fieldPosition="0">
        <references count="8">
          <reference field="0" count="1" selected="0">
            <x v="1281"/>
          </reference>
          <reference field="2" count="1" selected="0">
            <x v="317"/>
          </reference>
          <reference field="3" count="1" selected="0">
            <x v="1163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16">
      <pivotArea dataOnly="0" labelOnly="1" outline="0" fieldPosition="0">
        <references count="8">
          <reference field="0" count="1" selected="0">
            <x v="1548"/>
          </reference>
          <reference field="2" count="1" selected="0">
            <x v="317"/>
          </reference>
          <reference field="3" count="1" selected="0">
            <x v="117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15">
      <pivotArea dataOnly="0" labelOnly="1" outline="0" fieldPosition="0">
        <references count="8">
          <reference field="0" count="1" selected="0">
            <x v="1549"/>
          </reference>
          <reference field="2" count="1" selected="0">
            <x v="317"/>
          </reference>
          <reference field="3" count="1" selected="0">
            <x v="1176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814">
      <pivotArea dataOnly="0" labelOnly="1" outline="0" fieldPosition="0">
        <references count="8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13">
      <pivotArea dataOnly="0" labelOnly="1" outline="0" fieldPosition="0">
        <references count="8">
          <reference field="0" count="1" selected="0">
            <x v="1236"/>
          </reference>
          <reference field="2" count="1" selected="0">
            <x v="315"/>
          </reference>
          <reference field="3" count="1" selected="0">
            <x v="190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12">
      <pivotArea dataOnly="0" labelOnly="1" outline="0" fieldPosition="0">
        <references count="8">
          <reference field="0" count="1" selected="0">
            <x v="1237"/>
          </reference>
          <reference field="2" count="1" selected="0">
            <x v="315"/>
          </reference>
          <reference field="3" count="1" selected="0">
            <x v="191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11">
      <pivotArea dataOnly="0" labelOnly="1" outline="0" fieldPosition="0">
        <references count="8">
          <reference field="0" count="1" selected="0">
            <x v="1238"/>
          </reference>
          <reference field="2" count="1" selected="0">
            <x v="315"/>
          </reference>
          <reference field="3" count="1" selected="0">
            <x v="192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10">
      <pivotArea dataOnly="0" labelOnly="1" outline="0" fieldPosition="0">
        <references count="8">
          <reference field="0" count="1" selected="0">
            <x v="1239"/>
          </reference>
          <reference field="2" count="1" selected="0">
            <x v="315"/>
          </reference>
          <reference field="3" count="1" selected="0">
            <x v="193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809">
      <pivotArea dataOnly="0" labelOnly="1" outline="0" fieldPosition="0">
        <references count="8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 selected="0">
            <x v="380"/>
          </reference>
          <reference field="8" count="1" selected="0">
            <x v="54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8">
      <pivotArea dataOnly="0" labelOnly="1" outline="0" fieldPosition="0">
        <references count="8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7">
      <pivotArea dataOnly="0" labelOnly="1" outline="0" fieldPosition="0">
        <references count="8">
          <reference field="0" count="1" selected="0">
            <x v="1472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6">
      <pivotArea dataOnly="0" labelOnly="1" outline="0" fieldPosition="0">
        <references count="8">
          <reference field="0" count="1" selected="0">
            <x v="1473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5">
      <pivotArea dataOnly="0" labelOnly="1" outline="0" fieldPosition="0">
        <references count="8">
          <reference field="0" count="1" selected="0">
            <x v="1474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4">
      <pivotArea dataOnly="0" labelOnly="1" outline="0" fieldPosition="0">
        <references count="8">
          <reference field="0" count="1" selected="0">
            <x v="1475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3">
      <pivotArea dataOnly="0" labelOnly="1" outline="0" fieldPosition="0">
        <references count="8">
          <reference field="0" count="1" selected="0">
            <x v="1476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2">
      <pivotArea dataOnly="0" labelOnly="1" outline="0" fieldPosition="0">
        <references count="8">
          <reference field="0" count="1" selected="0">
            <x v="1477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1">
      <pivotArea dataOnly="0" labelOnly="1" outline="0" fieldPosition="0">
        <references count="8">
          <reference field="0" count="1" selected="0">
            <x v="1478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800">
      <pivotArea dataOnly="0" labelOnly="1" outline="0" fieldPosition="0">
        <references count="8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99">
      <pivotArea dataOnly="0" labelOnly="1" outline="0" fieldPosition="0">
        <references count="8">
          <reference field="0" count="1" selected="0">
            <x v="900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98">
      <pivotArea dataOnly="0" labelOnly="1" outline="0" fieldPosition="0">
        <references count="8">
          <reference field="0" count="1" selected="0">
            <x v="127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97">
      <pivotArea dataOnly="0" labelOnly="1" outline="0" fieldPosition="0">
        <references count="8">
          <reference field="0" count="1" selected="0">
            <x v="1277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96">
      <pivotArea dataOnly="0" labelOnly="1" outline="0" fieldPosition="0">
        <references count="8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6"/>
          </reference>
        </references>
      </pivotArea>
    </format>
    <format dxfId="3795">
      <pivotArea dataOnly="0" labelOnly="1" outline="0" fieldPosition="0">
        <references count="8">
          <reference field="0" count="1" selected="0">
            <x v="1202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6"/>
          </reference>
        </references>
      </pivotArea>
    </format>
    <format dxfId="3794">
      <pivotArea dataOnly="0" labelOnly="1" outline="0" fieldPosition="0">
        <references count="8">
          <reference field="0" count="1" selected="0">
            <x v="124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6"/>
          </reference>
        </references>
      </pivotArea>
    </format>
    <format dxfId="3793">
      <pivotArea dataOnly="0" labelOnly="1" outline="0" fieldPosition="0">
        <references count="8">
          <reference field="0" count="1" selected="0">
            <x v="1276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6"/>
          </reference>
        </references>
      </pivotArea>
    </format>
    <format dxfId="3792">
      <pivotArea dataOnly="0" labelOnly="1" outline="0" fieldPosition="0">
        <references count="8">
          <reference field="0" count="1" selected="0">
            <x v="1278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6"/>
          </reference>
        </references>
      </pivotArea>
    </format>
    <format dxfId="3791">
      <pivotArea dataOnly="0" labelOnly="1" outline="0" fieldPosition="0">
        <references count="8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 selected="0">
            <x v="537"/>
          </reference>
          <reference field="8" count="1" selected="0">
            <x v="55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90">
      <pivotArea dataOnly="0" labelOnly="1" outline="0" fieldPosition="0">
        <references count="8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89">
      <pivotArea dataOnly="0" labelOnly="1" outline="0" fieldPosition="0">
        <references count="8">
          <reference field="0" count="1" selected="0">
            <x v="1358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88">
      <pivotArea dataOnly="0" labelOnly="1" outline="0" fieldPosition="0">
        <references count="8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 selected="0">
            <x v="366"/>
          </reference>
          <reference field="8" count="1" selected="0">
            <x v="122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87">
      <pivotArea dataOnly="0" labelOnly="1" outline="0" fieldPosition="0">
        <references count="8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6">
      <pivotArea dataOnly="0" labelOnly="1" outline="0" fieldPosition="0">
        <references count="8">
          <reference field="0" count="1" selected="0">
            <x v="1742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5">
      <pivotArea dataOnly="0" labelOnly="1" outline="0" fieldPosition="0">
        <references count="8">
          <reference field="0" count="1" selected="0">
            <x v="1743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4">
      <pivotArea dataOnly="0" labelOnly="1" outline="0" fieldPosition="0">
        <references count="8">
          <reference field="0" count="1" selected="0">
            <x v="1744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3">
      <pivotArea dataOnly="0" labelOnly="1" outline="0" fieldPosition="0">
        <references count="8">
          <reference field="0" count="1" selected="0">
            <x v="174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2">
      <pivotArea dataOnly="0" labelOnly="1" outline="0" fieldPosition="0">
        <references count="8">
          <reference field="0" count="1" selected="0">
            <x v="1746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1">
      <pivotArea dataOnly="0" labelOnly="1" outline="0" fieldPosition="0">
        <references count="8">
          <reference field="0" count="1" selected="0">
            <x v="1747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80">
      <pivotArea dataOnly="0" labelOnly="1" outline="0" fieldPosition="0">
        <references count="8">
          <reference field="0" count="1" selected="0">
            <x v="1748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9">
      <pivotArea dataOnly="0" labelOnly="1" outline="0" fieldPosition="0">
        <references count="8">
          <reference field="0" count="1" selected="0">
            <x v="1749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8">
      <pivotArea dataOnly="0" labelOnly="1" outline="0" fieldPosition="0">
        <references count="8">
          <reference field="0" count="1" selected="0">
            <x v="1750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7">
      <pivotArea dataOnly="0" labelOnly="1" outline="0" fieldPosition="0">
        <references count="8">
          <reference field="0" count="1" selected="0">
            <x v="1751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6">
      <pivotArea dataOnly="0" labelOnly="1" outline="0" fieldPosition="0">
        <references count="8">
          <reference field="0" count="1" selected="0">
            <x v="1752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5">
      <pivotArea dataOnly="0" labelOnly="1" outline="0" fieldPosition="0">
        <references count="8">
          <reference field="0" count="1" selected="0">
            <x v="1753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74">
      <pivotArea dataOnly="0" labelOnly="1" outline="0" fieldPosition="0">
        <references count="8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73">
      <pivotArea dataOnly="0" labelOnly="1" outline="0" fieldPosition="0">
        <references count="8">
          <reference field="0" count="1" selected="0">
            <x v="1361"/>
          </reference>
          <reference field="2" count="1" selected="0">
            <x v="280"/>
          </reference>
          <reference field="3" count="1" selected="0">
            <x v="43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72">
      <pivotArea dataOnly="0" labelOnly="1" outline="0" fieldPosition="0">
        <references count="8">
          <reference field="0" count="1" selected="0">
            <x v="1362"/>
          </reference>
          <reference field="2" count="1" selected="0">
            <x v="280"/>
          </reference>
          <reference field="3" count="1" selected="0">
            <x v="44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71">
      <pivotArea dataOnly="0" labelOnly="1" outline="0" fieldPosition="0">
        <references count="8">
          <reference field="0" count="1" selected="0">
            <x v="1364"/>
          </reference>
          <reference field="2" count="1" selected="0">
            <x v="280"/>
          </reference>
          <reference field="3" count="1" selected="0">
            <x v="45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70">
      <pivotArea dataOnly="0" labelOnly="1" outline="0" fieldPosition="0">
        <references count="8">
          <reference field="0" count="1" selected="0">
            <x v="1363"/>
          </reference>
          <reference field="2" count="1" selected="0">
            <x v="280"/>
          </reference>
          <reference field="3" count="1" selected="0">
            <x v="46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9">
      <pivotArea dataOnly="0" labelOnly="1" outline="0" fieldPosition="0">
        <references count="8">
          <reference field="0" count="1" selected="0">
            <x v="1365"/>
          </reference>
          <reference field="2" count="1" selected="0">
            <x v="280"/>
          </reference>
          <reference field="3" count="1" selected="0">
            <x v="47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8">
      <pivotArea dataOnly="0" labelOnly="1" outline="0" fieldPosition="0">
        <references count="8">
          <reference field="0" count="1" selected="0">
            <x v="1366"/>
          </reference>
          <reference field="2" count="1" selected="0">
            <x v="280"/>
          </reference>
          <reference field="3" count="1" selected="0">
            <x v="48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7">
      <pivotArea dataOnly="0" labelOnly="1" outline="0" fieldPosition="0">
        <references count="8">
          <reference field="0" count="1" selected="0">
            <x v="1367"/>
          </reference>
          <reference field="2" count="1" selected="0">
            <x v="280"/>
          </reference>
          <reference field="3" count="1" selected="0">
            <x v="49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6">
      <pivotArea dataOnly="0" labelOnly="1" outline="0" fieldPosition="0">
        <references count="8">
          <reference field="0" count="1" selected="0">
            <x v="1368"/>
          </reference>
          <reference field="2" count="1" selected="0">
            <x v="280"/>
          </reference>
          <reference field="3" count="1" selected="0">
            <x v="50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5">
      <pivotArea dataOnly="0" labelOnly="1" outline="0" fieldPosition="0">
        <references count="8">
          <reference field="0" count="1" selected="0">
            <x v="1369"/>
          </reference>
          <reference field="2" count="1" selected="0">
            <x v="280"/>
          </reference>
          <reference field="3" count="1" selected="0">
            <x v="51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4">
      <pivotArea dataOnly="0" labelOnly="1" outline="0" fieldPosition="0">
        <references count="8">
          <reference field="0" count="1" selected="0">
            <x v="1370"/>
          </reference>
          <reference field="2" count="1" selected="0">
            <x v="280"/>
          </reference>
          <reference field="3" count="1" selected="0">
            <x v="52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63">
      <pivotArea dataOnly="0" labelOnly="1" outline="0" fieldPosition="0">
        <references count="8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6"/>
          </reference>
        </references>
      </pivotArea>
    </format>
    <format dxfId="3762">
      <pivotArea dataOnly="0" labelOnly="1" outline="0" fieldPosition="0">
        <references count="8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61">
      <pivotArea dataOnly="0" labelOnly="1" outline="0" fieldPosition="0">
        <references count="8">
          <reference field="0" count="1" selected="0">
            <x v="1660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60">
      <pivotArea dataOnly="0" labelOnly="1" outline="0" fieldPosition="0">
        <references count="8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 selected="0">
            <x v="469"/>
          </reference>
          <reference field="8" count="1" selected="0">
            <x v="159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3759">
      <pivotArea dataOnly="0" labelOnly="1" outline="0" fieldPosition="0">
        <references count="8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8">
      <pivotArea dataOnly="0" labelOnly="1" outline="0" fieldPosition="0">
        <references count="8">
          <reference field="0" count="1" selected="0">
            <x v="1653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7">
      <pivotArea dataOnly="0" labelOnly="1" outline="0" fieldPosition="0">
        <references count="8">
          <reference field="0" count="1" selected="0">
            <x v="1654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6">
      <pivotArea dataOnly="0" labelOnly="1" outline="0" fieldPosition="0">
        <references count="8">
          <reference field="0" count="1" selected="0">
            <x v="1655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5">
      <pivotArea dataOnly="0" labelOnly="1" outline="0" fieldPosition="0">
        <references count="8">
          <reference field="0" count="1" selected="0">
            <x v="1656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4">
      <pivotArea dataOnly="0" labelOnly="1" outline="0" fieldPosition="0">
        <references count="8">
          <reference field="0" count="1" selected="0">
            <x v="165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3">
      <pivotArea dataOnly="0" labelOnly="1" outline="0" fieldPosition="0">
        <references count="8">
          <reference field="0" count="1" selected="0">
            <x v="1658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2">
      <pivotArea dataOnly="0" labelOnly="1" outline="0" fieldPosition="0">
        <references count="8">
          <reference field="0" count="1" selected="0">
            <x v="1659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3751">
      <pivotArea dataOnly="0" labelOnly="1" outline="0" fieldPosition="0">
        <references count="8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 selected="0">
            <x v="364"/>
          </reference>
          <reference field="8" count="1" selected="0">
            <x v="593"/>
          </reference>
          <reference field="21" count="1">
            <x v="1"/>
          </reference>
          <reference field="22" count="1" selected="0">
            <x v="7"/>
          </reference>
        </references>
      </pivotArea>
    </format>
    <format dxfId="3750">
      <pivotArea dataOnly="0" labelOnly="1" outline="0" fieldPosition="0">
        <references count="8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98"/>
          </reference>
          <reference field="21" count="1">
            <x v="2"/>
          </reference>
          <reference field="22" count="1" selected="0">
            <x v="7"/>
          </reference>
        </references>
      </pivotArea>
    </format>
    <format dxfId="3749">
      <pivotArea dataOnly="0" labelOnly="1" outline="0" fieldPosition="0">
        <references count="8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8">
      <pivotArea dataOnly="0" labelOnly="1" outline="0" fieldPosition="0">
        <references count="8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7">
      <pivotArea dataOnly="0" labelOnly="1" outline="0" fieldPosition="0">
        <references count="8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 selected="0">
            <x v="539"/>
          </reference>
          <reference field="21" count="1">
            <x v="2"/>
          </reference>
          <reference field="22" count="1" selected="0">
            <x v="7"/>
          </reference>
        </references>
      </pivotArea>
    </format>
    <format dxfId="3746">
      <pivotArea dataOnly="0" labelOnly="1" outline="0" fieldPosition="0">
        <references count="8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 selected="0">
            <x v="479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5">
      <pivotArea dataOnly="0" labelOnly="1" outline="0" fieldPosition="0">
        <references count="8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4">
      <pivotArea dataOnly="0" labelOnly="1" outline="0" fieldPosition="0">
        <references count="8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 selected="0">
            <x v="437"/>
          </reference>
          <reference field="8" count="1" selected="0">
            <x v="108"/>
          </reference>
          <reference field="21" count="1">
            <x v="2"/>
          </reference>
          <reference field="22" count="1" selected="0">
            <x v="7"/>
          </reference>
        </references>
      </pivotArea>
    </format>
    <format dxfId="3743">
      <pivotArea dataOnly="0" labelOnly="1" outline="0" fieldPosition="0">
        <references count="8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516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2">
      <pivotArea dataOnly="0" labelOnly="1" outline="0" fieldPosition="0">
        <references count="8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1">
      <pivotArea dataOnly="0" labelOnly="1" outline="0" fieldPosition="0">
        <references count="8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11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40">
      <pivotArea dataOnly="0" labelOnly="1" outline="0" fieldPosition="0">
        <references count="8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9">
      <pivotArea dataOnly="0" labelOnly="1" outline="0" fieldPosition="0">
        <references count="8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 selected="0">
            <x v="10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8">
      <pivotArea dataOnly="0" labelOnly="1" outline="0" fieldPosition="0">
        <references count="8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55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7">
      <pivotArea dataOnly="0" labelOnly="1" outline="0" fieldPosition="0">
        <references count="8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 selected="0">
            <x v="137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6">
      <pivotArea dataOnly="0" labelOnly="1" outline="0" fieldPosition="0">
        <references count="8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 selected="0">
            <x v="551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5">
      <pivotArea dataOnly="0" labelOnly="1" outline="0" fieldPosition="0">
        <references count="8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 selected="0">
            <x v="536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4">
      <pivotArea dataOnly="0" labelOnly="1" outline="0" fieldPosition="0">
        <references count="8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 selected="0">
            <x v="571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3">
      <pivotArea dataOnly="0" labelOnly="1" outline="0" fieldPosition="0">
        <references count="8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 selected="0">
            <x v="490"/>
          </reference>
          <reference field="21" count="1">
            <x v="6"/>
          </reference>
          <reference field="22" count="1" selected="0">
            <x v="7"/>
          </reference>
        </references>
      </pivotArea>
    </format>
    <format dxfId="3732">
      <pivotArea dataOnly="0" labelOnly="1" outline="0" fieldPosition="0">
        <references count="8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 selected="0">
            <x v="349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7"/>
          </reference>
        </references>
      </pivotArea>
    </format>
    <format dxfId="3731">
      <pivotArea dataOnly="0" labelOnly="1" outline="0" fieldPosition="0">
        <references count="8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 selected="0">
            <x v="355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filters count="1">
    <filter fld="3" type="captionContains" evalOrder="-1" id="1" stringValue1="NDNA">
      <autoFilter ref="A1">
        <filterColumn colId="0">
          <customFilters>
            <customFilter val="*NDNA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2D22A6-FB77-43E6-A970-45BA75B42005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0" firstHeaderRow="1" firstDataRow="2" firstDataCol="1"/>
  <pivotFields count="24">
    <pivotField showAll="0"/>
    <pivotField axis="axisCol" showAll="0">
      <items count="17">
        <item h="1" x="3"/>
        <item h="1" x="13"/>
        <item x="14"/>
        <item h="1"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5"/>
        <item x="4"/>
        <item x="2"/>
        <item x="3"/>
        <item x="1"/>
        <item m="1" x="8"/>
        <item x="7"/>
        <item t="default"/>
      </items>
    </pivotField>
    <pivotField showAll="0"/>
  </pivotFields>
  <rowFields count="1">
    <field x="22"/>
  </rowFields>
  <rowItems count="6">
    <i>
      <x/>
    </i>
    <i>
      <x v="2"/>
    </i>
    <i>
      <x v="3"/>
    </i>
    <i>
      <x v="4"/>
    </i>
    <i>
      <x v="5"/>
    </i>
    <i t="grand">
      <x/>
    </i>
  </rowItems>
  <colFields count="1">
    <field x="1"/>
  </colFields>
  <colItems count="2">
    <i>
      <x v="2"/>
    </i>
    <i t="grand">
      <x/>
    </i>
  </colItems>
  <dataFields count="1">
    <dataField name="Consortia Summary" fld="2" subtotal="count" baseField="0" baseItem="0"/>
  </dataFields>
  <formats count="3">
    <format dxfId="462">
      <pivotArea dataOnly="0" labelOnly="1" fieldPosition="0">
        <references count="1">
          <reference field="1" count="0"/>
        </references>
      </pivotArea>
    </format>
    <format dxfId="461">
      <pivotArea outline="0" collapsedLevelsAreSubtotals="1" fieldPosition="0"/>
    </format>
    <format dxfId="460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92227-A85F-49A1-9328-FFEBC1EA07E9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23:N47" firstHeaderRow="2" firstDataRow="2" firstDataCol="8" rowPageCount="1" colPageCount="1"/>
  <pivotFields count="22">
    <pivotField axis="axisPage" compact="0" outline="0" multipleItemSelectionAllowed="1" showAll="0">
      <items count="19">
        <item h="1" x="7"/>
        <item h="1" x="3"/>
        <item h="1" x="1"/>
        <item h="1" x="13"/>
        <item x="10"/>
        <item h="1"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h="1" m="1" x="16"/>
        <item h="1" m="1" x="17"/>
        <item t="default"/>
      </items>
    </pivotField>
    <pivotField axis="axisRow" compact="0" outline="0" showAll="0" defaultSubtotal="0">
      <items count="8000"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m="1" x="2410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m="1" x="7291"/>
        <item x="1051"/>
        <item x="1069"/>
        <item x="1070"/>
        <item x="1071"/>
        <item m="1" x="7349"/>
        <item m="1" x="7362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m="1" x="4218"/>
        <item x="915"/>
        <item x="939"/>
        <item x="961"/>
        <item x="685"/>
        <item x="617"/>
        <item x="962"/>
        <item x="963"/>
        <item x="964"/>
        <item x="689"/>
        <item x="707"/>
        <item m="1" x="3603"/>
        <item x="1107"/>
        <item m="1" x="3627"/>
        <item m="1" x="3642"/>
        <item m="1" x="365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m="1" x="3840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m="1" x="1744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4730"/>
        <item x="1065"/>
        <item m="1" x="4757"/>
        <item m="1" x="4771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m="1" x="3200"/>
        <item x="816"/>
        <item x="674"/>
        <item x="841"/>
        <item x="897"/>
        <item x="967"/>
        <item x="1045"/>
        <item m="1" x="6911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m="1" x="3843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m="1" x="1522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m="1" x="3869"/>
        <item x="1041"/>
        <item x="1060"/>
        <item x="709"/>
        <item m="1" x="6660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2361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m="1" x="2972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m="1" x="2509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m="1" x="3733"/>
        <item x="782"/>
        <item m="1" x="4191"/>
        <item m="1" x="3351"/>
        <item x="823"/>
        <item x="842"/>
        <item x="870"/>
        <item x="871"/>
        <item x="899"/>
        <item x="905"/>
        <item x="1016"/>
        <item x="630"/>
        <item m="1" x="7966"/>
        <item m="1" x="6095"/>
        <item x="754"/>
        <item x="1053"/>
        <item x="1063"/>
        <item x="1075"/>
        <item x="1084"/>
        <item x="1088"/>
        <item x="1089"/>
        <item x="1090"/>
        <item x="1092"/>
        <item x="1093"/>
        <item x="1094"/>
        <item x="1095"/>
        <item x="1096"/>
        <item x="1097"/>
        <item m="1" x="4341"/>
        <item m="1" x="3702"/>
        <item m="1" x="1625"/>
        <item m="1" x="2222"/>
        <item m="1" x="4932"/>
        <item m="1" x="4098"/>
        <item m="1" x="3799"/>
        <item m="1" x="3730"/>
        <item m="1" x="4398"/>
        <item m="1" x="2773"/>
        <item m="1" x="3180"/>
        <item m="1" x="3429"/>
        <item m="1" x="3526"/>
        <item m="1" x="3295"/>
        <item m="1" x="1830"/>
        <item m="1" x="4210"/>
        <item m="1" x="5376"/>
        <item m="1" x="3801"/>
        <item m="1" x="3494"/>
        <item m="1" x="4898"/>
        <item m="1" x="2006"/>
        <item m="1" x="4465"/>
        <item m="1" x="2209"/>
        <item m="1" x="1616"/>
        <item m="1" x="1707"/>
        <item m="1" x="2277"/>
        <item m="1" x="2588"/>
        <item m="1" x="5165"/>
        <item m="1" x="1740"/>
        <item m="1" x="3550"/>
        <item m="1" x="1752"/>
        <item m="1" x="1861"/>
        <item m="1" x="5364"/>
        <item m="1" x="3534"/>
        <item m="1" x="2946"/>
        <item m="1" x="4674"/>
        <item m="1" x="1405"/>
        <item m="1" x="2668"/>
        <item m="1" x="5217"/>
        <item m="1" x="3456"/>
        <item m="1" x="2461"/>
        <item m="1" x="5336"/>
        <item m="1" x="1779"/>
        <item m="1" x="5138"/>
        <item m="1" x="1722"/>
        <item m="1" x="5188"/>
        <item m="1" x="2118"/>
        <item m="1" x="4301"/>
        <item m="1" x="1521"/>
        <item m="1" x="4938"/>
        <item m="1" x="4603"/>
        <item m="1" x="4578"/>
        <item m="1" x="3269"/>
        <item m="1" x="3354"/>
        <item m="1" x="1939"/>
        <item m="1" x="4948"/>
        <item m="1" x="4271"/>
        <item m="1" x="2332"/>
        <item m="1" x="2288"/>
        <item m="1" x="2205"/>
        <item m="1" x="3507"/>
        <item m="1" x="4005"/>
        <item m="1" x="4753"/>
        <item m="1" x="4055"/>
        <item m="1" x="3768"/>
        <item m="1" x="1304"/>
        <item m="1" x="4232"/>
        <item m="1" x="2319"/>
        <item m="1" x="4988"/>
        <item m="1" x="5247"/>
        <item m="1" x="2320"/>
        <item m="1" x="5257"/>
        <item m="1" x="4574"/>
        <item m="1" x="3042"/>
        <item m="1" x="4004"/>
        <item m="1" x="4781"/>
        <item m="1" x="3488"/>
        <item m="1" x="4411"/>
        <item m="1" x="5177"/>
        <item m="1" x="1312"/>
        <item m="1" x="2442"/>
        <item m="1" x="2295"/>
        <item m="1" x="2365"/>
        <item m="1" x="3231"/>
        <item m="1" x="2079"/>
        <item m="1" x="1617"/>
        <item m="1" x="1514"/>
        <item m="1" x="3594"/>
        <item m="1" x="3959"/>
        <item m="1" x="5408"/>
        <item m="1" x="4472"/>
        <item m="1" x="1818"/>
        <item m="1" x="1867"/>
        <item m="1" x="3565"/>
        <item m="1" x="4231"/>
        <item m="1" x="1916"/>
        <item m="1" x="3994"/>
        <item m="1" x="4345"/>
        <item m="1" x="4176"/>
        <item m="1" x="1570"/>
        <item m="1" x="5361"/>
        <item m="1" x="4079"/>
        <item m="1" x="3908"/>
        <item m="1" x="4568"/>
        <item m="1" x="5393"/>
        <item m="1" x="1896"/>
        <item m="1" x="1923"/>
        <item m="1" x="1306"/>
        <item m="1" x="1928"/>
        <item m="1" x="1490"/>
        <item m="1" x="1494"/>
        <item m="1" x="1710"/>
        <item m="1" x="1943"/>
        <item m="1" x="1716"/>
        <item m="1" x="1948"/>
        <item m="1" x="2776"/>
        <item m="1" x="1834"/>
        <item m="1" x="2123"/>
        <item m="1" x="2618"/>
        <item m="1" x="1300"/>
        <item m="1" x="5262"/>
        <item m="1" x="4420"/>
        <item m="1" x="2777"/>
        <item m="1" x="3553"/>
        <item m="1" x="2308"/>
        <item m="1" x="3688"/>
        <item m="1" x="4956"/>
        <item m="1" x="4590"/>
        <item m="1" x="2892"/>
        <item m="1" x="3867"/>
        <item m="1" x="3266"/>
        <item m="1" x="3749"/>
        <item m="1" x="2581"/>
        <item m="1" x="1347"/>
        <item m="1" x="4484"/>
        <item m="1" x="3506"/>
        <item m="1" x="4022"/>
        <item m="1" x="4671"/>
        <item m="1" x="3068"/>
        <item m="1" x="2868"/>
        <item m="1" x="3314"/>
        <item m="1" x="1757"/>
        <item m="1" x="3643"/>
        <item m="1" x="3357"/>
        <item m="1" x="4955"/>
        <item m="1" x="2819"/>
        <item m="1" x="3663"/>
        <item m="1" x="2233"/>
        <item m="1" x="3326"/>
        <item m="1" x="4117"/>
        <item m="1" x="2060"/>
        <item m="1" x="4000"/>
        <item m="1" x="3325"/>
        <item m="1" x="2566"/>
        <item m="1" x="2316"/>
        <item m="1" x="3003"/>
        <item m="1" x="3236"/>
        <item m="1" x="2331"/>
        <item m="1" x="2580"/>
        <item m="1" x="2085"/>
        <item m="1" x="3023"/>
        <item m="1" x="3731"/>
        <item m="1" x="2137"/>
        <item m="1" x="1309"/>
        <item m="1" x="1845"/>
        <item m="1" x="5499"/>
        <item m="1" x="2336"/>
        <item m="1" x="2119"/>
        <item m="1" x="3778"/>
        <item m="1" x="1505"/>
        <item m="1" x="2701"/>
        <item m="1" x="2092"/>
        <item m="1" x="5452"/>
        <item m="1" x="4274"/>
        <item m="1" x="3912"/>
        <item m="1" x="2390"/>
        <item m="1" x="4283"/>
        <item m="1" x="2399"/>
        <item m="1" x="3720"/>
        <item m="1" x="3727"/>
        <item m="1" x="3737"/>
        <item m="1" x="2408"/>
        <item m="1" x="3251"/>
        <item m="1" x="3937"/>
        <item m="1" x="3088"/>
        <item m="1" x="1296"/>
        <item m="1" x="3539"/>
        <item m="1" x="3267"/>
        <item m="1" x="2472"/>
        <item m="1" x="1668"/>
        <item m="1" x="4187"/>
        <item m="1" x="2100"/>
        <item m="1" x="3418"/>
        <item m="1" x="2922"/>
        <item m="1" x="3848"/>
        <item m="1" x="3258"/>
        <item m="1" x="5294"/>
        <item m="1" x="2499"/>
        <item m="1" x="3172"/>
        <item m="1" x="5308"/>
        <item m="1" x="1332"/>
        <item m="1" x="3451"/>
        <item m="1" x="1991"/>
        <item m="1" x="4500"/>
        <item m="1" x="4067"/>
        <item m="1" x="4946"/>
        <item m="1" x="1537"/>
        <item m="1" x="2815"/>
        <item m="1" x="4315"/>
        <item m="1" x="4298"/>
        <item m="1" x="4679"/>
        <item m="1" x="1966"/>
        <item m="1" x="5325"/>
        <item m="1" x="5243"/>
        <item m="1" x="2278"/>
        <item m="1" x="1862"/>
        <item m="1" x="4989"/>
        <item m="1" x="4714"/>
        <item m="1" x="4357"/>
        <item m="1" x="4731"/>
        <item m="1" x="3434"/>
        <item m="1" x="4122"/>
        <item m="1" x="4395"/>
        <item m="1" x="5263"/>
        <item m="1" x="4389"/>
        <item m="1" x="1886"/>
        <item m="1" x="3060"/>
        <item m="1" x="2512"/>
        <item m="1" x="2282"/>
        <item m="1" x="2027"/>
        <item m="1" x="3140"/>
        <item m="1" x="2157"/>
        <item m="1" x="3419"/>
        <item m="1" x="5416"/>
        <item m="1" x="4673"/>
        <item m="1" x="2967"/>
        <item m="1" x="4392"/>
        <item m="1" x="5483"/>
        <item m="1" x="1503"/>
        <item m="1" x="1954"/>
        <item m="1" x="2454"/>
        <item m="1" x="2891"/>
        <item m="1" x="3361"/>
        <item m="1" x="2840"/>
        <item m="1" x="4267"/>
        <item m="1" x="3853"/>
        <item m="1" x="4651"/>
        <item m="1" x="3309"/>
        <item m="1" x="1510"/>
        <item m="1" x="1967"/>
        <item m="1" x="2466"/>
        <item m="1" x="2908"/>
        <item m="1" x="3370"/>
        <item m="1" x="3865"/>
        <item m="1" x="4427"/>
        <item m="1" x="4284"/>
        <item m="1" x="4665"/>
        <item m="1" x="1525"/>
        <item m="1" x="1756"/>
        <item m="1" x="4776"/>
        <item m="1" x="2360"/>
        <item m="1" x="2473"/>
        <item m="1" x="4100"/>
        <item m="1" x="5396"/>
        <item m="1" x="4397"/>
        <item m="1" x="5494"/>
        <item m="1" x="2997"/>
        <item m="1" x="2790"/>
        <item m="1" x="2801"/>
        <item m="1" x="2813"/>
        <item m="1" x="4471"/>
        <item m="1" x="3256"/>
        <item m="1" x="4904"/>
        <item m="1" x="2370"/>
        <item m="1" x="4562"/>
        <item m="1" x="3239"/>
        <item m="1" x="4111"/>
        <item m="1" x="5436"/>
        <item m="1" x="2199"/>
        <item m="1" x="3898"/>
        <item m="1" x="4726"/>
        <item m="1" x="2867"/>
        <item m="1" x="1611"/>
        <item m="1" x="2964"/>
        <item m="1" x="3358"/>
        <item m="1" x="2021"/>
        <item m="1" x="3012"/>
        <item m="1" x="1378"/>
        <item m="1" x="1952"/>
        <item m="1" x="3474"/>
        <item m="1" x="2574"/>
        <item m="1" x="2987"/>
        <item m="1" x="2067"/>
        <item m="1" x="5488"/>
        <item m="1" x="4802"/>
        <item m="1" x="1979"/>
        <item m="1" x="2051"/>
        <item m="1" x="1573"/>
        <item m="1" x="4854"/>
        <item m="1" x="3896"/>
        <item m="1" x="4512"/>
        <item m="1" x="1351"/>
        <item m="1" x="2944"/>
        <item m="1" x="2168"/>
        <item m="1" x="4894"/>
        <item m="1" x="3127"/>
        <item m="1" x="2497"/>
        <item m="1" x="2632"/>
        <item m="1" x="2835"/>
        <item m="1" x="2735"/>
        <item m="1" x="3395"/>
        <item m="1" x="3782"/>
        <item m="1" x="3360"/>
        <item m="1" x="5453"/>
        <item m="1" x="1562"/>
        <item m="1" x="3287"/>
        <item m="1" x="5426"/>
        <item m="1" x="2766"/>
        <item m="1" x="2139"/>
        <item m="1" x="1824"/>
        <item m="1" x="2303"/>
        <item m="1" x="2769"/>
        <item m="1" x="3230"/>
        <item m="1" x="3701"/>
        <item m="1" x="1414"/>
        <item m="1" x="1831"/>
        <item m="1" x="2321"/>
        <item m="1" x="2780"/>
        <item m="1" x="3242"/>
        <item m="1" x="3712"/>
        <item m="1" x="3245"/>
        <item m="1" x="3443"/>
        <item m="1" x="3776"/>
        <item m="1" x="4638"/>
        <item m="1" x="3726"/>
        <item m="1" x="1404"/>
        <item m="1" x="1423"/>
        <item m="1" x="1840"/>
        <item m="1" x="2333"/>
        <item m="1" x="2799"/>
        <item m="1" x="3249"/>
        <item m="1" x="1432"/>
        <item m="1" x="1863"/>
        <item m="1" x="2352"/>
        <item m="1" x="2811"/>
        <item m="1" x="4430"/>
        <item m="1" x="3260"/>
        <item m="1" x="3745"/>
        <item m="1" x="4822"/>
        <item m="1" x="1876"/>
        <item m="1" x="1442"/>
        <item m="1" x="3599"/>
        <item m="1" x="2367"/>
        <item m="1" x="3278"/>
        <item m="1" x="1917"/>
        <item m="1" x="2825"/>
        <item m="1" x="3765"/>
        <item m="1" x="1452"/>
        <item m="1" x="1889"/>
        <item m="1" x="2388"/>
        <item m="1" x="5233"/>
        <item m="1" x="4853"/>
        <item m="1" x="3298"/>
        <item m="1" x="3781"/>
        <item m="1" x="1464"/>
        <item m="1" x="5093"/>
        <item m="1" x="5010"/>
        <item m="1" x="5438"/>
        <item m="1" x="1474"/>
        <item m="1" x="5112"/>
        <item m="1" x="5127"/>
        <item m="1" x="2279"/>
        <item m="1" x="2530"/>
        <item m="1" x="2941"/>
        <item m="1" x="2807"/>
        <item m="1" x="2358"/>
        <item m="1" x="4312"/>
        <item m="1" x="3847"/>
        <item m="1" x="4338"/>
        <item m="1" x="3224"/>
        <item m="1" x="4951"/>
        <item m="1" x="5381"/>
        <item m="1" x="4330"/>
        <item m="1" x="3122"/>
        <item m="1" x="4864"/>
        <item m="1" x="1823"/>
        <item m="1" x="3190"/>
        <item m="1" x="4424"/>
        <item m="1" x="5186"/>
        <item m="1" x="3628"/>
        <item m="1" x="1902"/>
        <item m="1" x="2448"/>
        <item m="1" x="2702"/>
        <item m="1" x="3596"/>
        <item m="1" x="1934"/>
        <item m="1" x="2862"/>
        <item m="1" x="1606"/>
        <item m="1" x="5406"/>
        <item m="1" x="4510"/>
        <item m="1" x="3788"/>
        <item m="1" x="4047"/>
        <item m="1" x="1484"/>
        <item m="1" x="5418"/>
        <item m="1" x="5227"/>
        <item m="1" x="4023"/>
        <item m="1" x="4971"/>
        <item m="1" x="4081"/>
        <item m="1" x="4539"/>
        <item m="1" x="2483"/>
        <item m="1" x="2075"/>
        <item m="1" x="3956"/>
        <item m="1" x="4669"/>
        <item m="1" x="2629"/>
        <item m="1" x="2148"/>
        <item m="1" x="3809"/>
        <item m="1" x="3741"/>
        <item m="1" x="2598"/>
        <item m="1" x="1734"/>
        <item m="1" x="1325"/>
        <item m="1" x="1725"/>
        <item m="1" x="2207"/>
        <item m="1" x="1491"/>
        <item m="1" x="3237"/>
        <item m="1" x="3941"/>
        <item m="1" x="2795"/>
        <item m="1" x="3444"/>
        <item m="1" x="3248"/>
        <item m="1" x="2208"/>
        <item m="1" x="5241"/>
        <item m="1" x="5121"/>
        <item m="1" x="3279"/>
        <item m="1" x="4027"/>
        <item m="1" x="1846"/>
        <item m="1" x="1367"/>
        <item m="1" x="1534"/>
        <item m="1" x="1385"/>
        <item m="1" x="2727"/>
        <item m="1" x="1533"/>
        <item m="1" x="4142"/>
        <item m="1" x="1901"/>
        <item m="1" x="2150"/>
        <item m="1" x="2626"/>
        <item m="1" x="1314"/>
        <item m="1" x="4224"/>
        <item m="1" x="3807"/>
        <item m="1" x="4625"/>
        <item m="1" x="1336"/>
        <item m="1" x="4845"/>
        <item m="1" x="3752"/>
        <item m="1" x="4839"/>
        <item m="1" x="3881"/>
        <item m="1" x="2406"/>
        <item m="1" x="1307"/>
        <item m="1" x="1702"/>
        <item m="1" x="2181"/>
        <item m="1" x="1395"/>
        <item m="1" x="2103"/>
        <item m="1" x="2750"/>
        <item m="1" x="5359"/>
        <item m="1" x="1851"/>
        <item x="1164"/>
        <item m="1" x="4024"/>
        <item m="1" x="1376"/>
        <item m="1" x="5324"/>
        <item m="1" x="1566"/>
        <item m="1" x="4751"/>
        <item m="1" x="2478"/>
        <item m="1" x="4759"/>
        <item m="1" x="4755"/>
        <item m="1" x="4675"/>
        <item m="1" x="4927"/>
        <item m="1" x="1652"/>
        <item m="1" x="3445"/>
        <item m="1" x="3401"/>
        <item m="1" x="3792"/>
        <item m="1" x="2230"/>
        <item m="1" x="4459"/>
        <item m="1" x="4727"/>
        <item m="1" x="1887"/>
        <item m="1" x="1546"/>
        <item m="1" x="4815"/>
        <item m="1" x="2479"/>
        <item m="1" x="3924"/>
        <item m="1" x="4337"/>
        <item m="1" x="2992"/>
        <item m="1" x="4548"/>
        <item m="1" x="1663"/>
        <item m="1" x="4096"/>
        <item m="1" x="2592"/>
        <item m="1" x="1746"/>
        <item m="1" x="4635"/>
        <item m="1" x="3036"/>
        <item m="1" x="3250"/>
        <item m="1" x="3728"/>
        <item m="1" x="3179"/>
        <item m="1" x="3634"/>
        <item m="1" x="4735"/>
        <item m="1" x="4830"/>
        <item m="1" x="3999"/>
        <item m="1" x="4095"/>
        <item m="1" x="3861"/>
        <item m="1" x="1738"/>
        <item m="1" x="1545"/>
        <item m="1" x="2676"/>
        <item m="1" x="1775"/>
        <item m="1" x="1383"/>
        <item m="1" x="1489"/>
        <item m="1" x="2086"/>
        <item m="1" x="2111"/>
        <item m="1" x="2142"/>
        <item m="1" x="2176"/>
        <item m="1" x="2203"/>
        <item m="1" x="2245"/>
        <item m="1" x="2273"/>
        <item m="1" x="2297"/>
        <item m="1" x="2326"/>
        <item m="1" x="2356"/>
        <item m="1" x="1947"/>
        <item m="1" x="1978"/>
        <item m="1" x="2020"/>
        <item m="1" x="2049"/>
        <item m="1" x="2082"/>
        <item m="1" x="2107"/>
        <item m="1" x="1853"/>
        <item m="1" x="2170"/>
        <item m="1" x="2382"/>
        <item m="1" x="1555"/>
        <item m="1" x="1857"/>
        <item m="1" x="1884"/>
        <item m="1" x="1914"/>
        <item m="1" x="1946"/>
        <item m="1" x="1974"/>
        <item m="1" x="2015"/>
        <item m="1" x="2043"/>
        <item m="1" x="2077"/>
        <item m="1" x="2101"/>
        <item m="1" x="3411"/>
        <item m="1" x="1749"/>
        <item m="1" x="1774"/>
        <item m="1" x="1806"/>
        <item m="1" x="4332"/>
        <item m="1" x="1588"/>
        <item m="1" x="1621"/>
        <item m="1" x="1657"/>
        <item m="1" x="1688"/>
        <item m="1" x="1559"/>
        <item m="1" x="4813"/>
        <item m="1" x="1750"/>
        <item m="1" x="1807"/>
        <item m="1" x="4805"/>
        <item m="1" x="1373"/>
        <item m="1" x="4626"/>
        <item m="1" x="3580"/>
        <item m="1" x="2622"/>
        <item m="1" x="1822"/>
        <item m="1" x="4348"/>
        <item m="1" x="4229"/>
        <item m="1" x="4062"/>
        <item m="1" x="3381"/>
        <item m="1" x="4292"/>
        <item m="1" x="5040"/>
        <item m="1" x="1345"/>
        <item m="1" x="2236"/>
        <item m="1" x="2719"/>
        <item m="1" x="1760"/>
        <item m="1" x="4279"/>
        <item m="1" x="4659"/>
        <item m="1" x="1658"/>
        <item m="1" x="1631"/>
        <item m="1" x="2595"/>
        <item m="1" x="4326"/>
        <item m="1" x="2524"/>
        <item m="1" x="3403"/>
        <item m="1" x="4543"/>
        <item m="1" x="4567"/>
        <item m="1" x="5084"/>
        <item m="1" x="4498"/>
        <item m="1" x="4858"/>
        <item m="1" x="4647"/>
        <item m="1" x="4713"/>
        <item m="1" x="4605"/>
        <item m="1" x="4482"/>
        <item m="1" x="4537"/>
        <item m="1" x="4558"/>
        <item m="1" x="5266"/>
        <item m="1" x="4248"/>
        <item m="1" x="4363"/>
        <item m="1" x="4391"/>
        <item m="1" x="4426"/>
        <item m="1" x="4130"/>
        <item m="1" x="1422"/>
        <item m="1" x="2066"/>
        <item m="1" x="2544"/>
        <item m="1" x="2756"/>
        <item m="1" x="1815"/>
        <item m="1" x="2285"/>
        <item m="1" x="3629"/>
        <item m="1" x="4089"/>
        <item m="1" x="1428"/>
        <item m="1" x="1835"/>
        <item m="1" x="2762"/>
        <item m="1" x="2755"/>
        <item m="1" x="3204"/>
        <item m="1" x="4129"/>
        <item m="1" x="4494"/>
        <item m="1" x="2338"/>
        <item m="1" x="2785"/>
        <item m="1" x="3687"/>
        <item m="1" x="4527"/>
        <item m="1" x="2446"/>
        <item m="1" x="1982"/>
        <item m="1" x="4795"/>
        <item m="1" x="3945"/>
        <item m="1" x="5197"/>
        <item m="1" x="1799"/>
        <item m="1" x="4796"/>
        <item m="1" x="5210"/>
        <item m="1" x="4826"/>
        <item m="1" x="4833"/>
        <item m="1" x="5015"/>
        <item m="1" x="4934"/>
        <item m="1" x="4646"/>
        <item m="1" x="4563"/>
        <item m="1" x="4467"/>
        <item m="1" x="4522"/>
        <item m="1" x="4479"/>
        <item m="1" x="5289"/>
        <item m="1" x="5022"/>
        <item m="1" x="5001"/>
        <item m="1" x="4929"/>
        <item m="1" x="4954"/>
        <item m="1" x="4980"/>
        <item m="1" x="3059"/>
        <item m="1" x="5353"/>
        <item m="1" x="3501"/>
        <item m="1" x="3978"/>
        <item m="1" x="5260"/>
        <item m="1" x="5440"/>
        <item m="1" x="1587"/>
        <item m="1" x="5474"/>
        <item m="1" x="4017"/>
        <item m="1" x="2357"/>
        <item m="1" x="1375"/>
        <item m="1" x="2608"/>
        <item m="1" x="1532"/>
        <item m="1" x="1330"/>
        <item m="1" x="3265"/>
        <item m="1" x="1732"/>
        <item m="1" x="3166"/>
        <item m="1" x="3355"/>
        <item m="1" x="2486"/>
        <item m="1" x="1906"/>
        <item m="1" x="4221"/>
        <item m="1" x="1394"/>
        <item m="1" x="2301"/>
        <item m="1" x="4186"/>
        <item m="1" x="4149"/>
        <item m="1" x="1778"/>
        <item m="1" x="4693"/>
        <item m="1" x="2640"/>
        <item m="1" x="3079"/>
        <item m="1" x="4765"/>
        <item m="1" x="3955"/>
        <item m="1" x="2050"/>
        <item m="1" x="4440"/>
        <item m="1" x="3235"/>
        <item m="1" x="3743"/>
        <item m="1" x="2004"/>
        <item m="1" x="2129"/>
        <item m="1" x="3302"/>
        <item m="1" x="3734"/>
        <item m="1" x="2164"/>
        <item m="1" x="1910"/>
        <item m="1" x="2690"/>
        <item m="1" x="1467"/>
        <item m="1" x="1680"/>
        <item m="1" x="3294"/>
        <item m="1" x="2720"/>
        <item m="1" x="2642"/>
        <item m="1" x="3525"/>
        <item m="1" x="4721"/>
        <item m="1" x="1346"/>
        <item m="1" x="1735"/>
        <item m="1" x="3673"/>
        <item m="1" x="2010"/>
        <item m="1" x="4749"/>
        <item m="1" x="2610"/>
        <item m="1" x="1813"/>
        <item m="1" x="3011"/>
        <item m="1" x="1921"/>
        <item m="1" x="2851"/>
        <item m="1" x="2723"/>
        <item m="1" x="3169"/>
        <item m="1" x="1294"/>
        <item m="1" x="5342"/>
        <item m="1" x="1800"/>
        <item m="1" x="1674"/>
        <item m="1" x="1551"/>
        <item m="1" x="3054"/>
        <item m="1" x="2362"/>
        <item m="1" x="1455"/>
        <item m="1" x="2823"/>
        <item m="1" x="3039"/>
        <item m="1" x="3470"/>
        <item m="1" x="3722"/>
        <item m="1" x="3353"/>
        <item m="1" x="3238"/>
        <item m="1" x="3124"/>
        <item m="1" x="2996"/>
        <item m="1" x="2722"/>
        <item m="1" x="2344"/>
        <item m="1" x="3386"/>
        <item m="1" x="3270"/>
        <item m="1" x="3161"/>
        <item m="1" x="3035"/>
        <item m="1" x="5230"/>
        <item m="1" x="3980"/>
        <item m="1" x="4366"/>
        <item m="1" x="3252"/>
        <item m="1" x="4501"/>
        <item m="1" x="4175"/>
        <item m="1" x="2337"/>
        <item m="1" x="3028"/>
        <item m="1" x="3530"/>
        <item m="1" x="2740"/>
        <item m="1" x="4712"/>
        <item m="1" x="4084"/>
        <item m="1" x="1597"/>
        <item m="1" x="2126"/>
        <item m="1" x="1558"/>
        <item m="1" x="4349"/>
        <item m="1" x="4244"/>
        <item m="1" x="5137"/>
        <item m="1" x="5377"/>
        <item m="1" x="1729"/>
        <item m="1" x="2213"/>
        <item m="1" x="4261"/>
        <item m="1" x="3263"/>
        <item m="1" x="3484"/>
        <item m="1" x="5505"/>
        <item m="1" x="5058"/>
        <item m="1" x="3037"/>
        <item m="1" x="3196"/>
        <item m="1" x="3935"/>
        <item m="1" x="2809"/>
        <item m="1" x="4057"/>
        <item m="1" x="3117"/>
        <item m="1" x="1850"/>
        <item m="1" x="1855"/>
        <item m="1" x="1622"/>
        <item m="1" x="1615"/>
        <item m="1" x="3013"/>
        <item m="1" x="5399"/>
        <item m="1" x="2087"/>
        <item m="1" x="4814"/>
        <item m="1" x="2090"/>
        <item m="1" x="1599"/>
        <item m="1" x="1591"/>
        <item m="1" x="2444"/>
        <item m="1" x="1706"/>
        <item m="1" x="2091"/>
        <item m="1" x="4146"/>
        <item m="1" x="2692"/>
        <item m="1" x="3624"/>
        <item m="1" x="4367"/>
        <item m="1" x="2514"/>
        <item m="1" x="3520"/>
        <item m="1" x="2053"/>
        <item m="1" x="2059"/>
        <item m="1" x="4702"/>
        <item m="1" x="1684"/>
        <item m="1" x="1628"/>
        <item m="1" x="3289"/>
        <item m="1" x="3753"/>
        <item m="1" x="1959"/>
        <item m="1" x="1667"/>
        <item m="1" x="1960"/>
        <item m="1" x="1289"/>
        <item m="1" x="4857"/>
        <item m="1" x="3092"/>
        <item m="1" x="5236"/>
        <item m="1" x="5248"/>
        <item m="1" x="2141"/>
        <item m="1" x="2534"/>
        <item m="1" x="5097"/>
        <item m="1" x="5002"/>
        <item m="1" x="1583"/>
        <item m="1" x="2555"/>
        <item m="1" x="3432"/>
        <item m="1" x="4356"/>
        <item m="1" x="5129"/>
        <item m="1" x="5023"/>
        <item m="1" x="1610"/>
        <item m="1" x="2582"/>
        <item m="1" x="3459"/>
        <item m="1" x="4387"/>
        <item m="1" x="5156"/>
        <item m="1" x="5060"/>
        <item m="1" x="1642"/>
        <item m="1" x="2612"/>
        <item m="1" x="3493"/>
        <item m="1" x="1697"/>
        <item m="1" x="5219"/>
        <item m="1" x="4842"/>
        <item m="1" x="1918"/>
        <item m="1" x="2409"/>
        <item m="1" x="2645"/>
        <item m="1" x="3061"/>
        <item m="1" x="2076"/>
        <item m="1" x="3466"/>
        <item m="1" x="2003"/>
        <item m="1" x="3391"/>
        <item m="1" x="5463"/>
        <item m="1" x="2742"/>
        <item m="1" x="1303"/>
        <item m="1" x="3670"/>
        <item m="1" x="1739"/>
        <item m="1" x="1848"/>
        <item m="1" x="1970"/>
        <item m="1" x="2655"/>
        <item m="1" x="2866"/>
        <item m="1" x="3104"/>
        <item m="1" x="4566"/>
        <item m="1" x="4706"/>
        <item m="1" x="2475"/>
        <item m="1" x="3871"/>
        <item m="1" x="1695"/>
        <item m="1" x="3697"/>
        <item m="1" x="2820"/>
        <item m="1" x="4246"/>
        <item m="1" x="4636"/>
        <item m="1" x="4999"/>
        <item m="1" x="1476"/>
        <item m="1" x="1985"/>
        <item m="1" x="2487"/>
        <item m="1" x="4152"/>
        <item m="1" x="5460"/>
        <item m="1" x="5313"/>
        <item m="1" x="3772"/>
        <item m="1" x="3760"/>
        <item m="1" x="2833"/>
        <item m="1" x="5446"/>
        <item m="1" x="4172"/>
        <item m="1" x="4834"/>
        <item m="1" x="3860"/>
        <item m="1" x="2476"/>
        <item m="1" x="3585"/>
        <item m="1" x="3467"/>
        <item m="1" x="5410"/>
        <item m="1" x="4386"/>
        <item m="1" x="2611"/>
        <item m="1" x="5019"/>
        <item m="1" x="4489"/>
        <item m="1" x="4344"/>
        <item m="1" x="5095"/>
        <item m="1" x="5155"/>
        <item m="1" x="3811"/>
        <item m="1" x="5139"/>
        <item m="1" x="1892"/>
        <item m="1" x="4376"/>
        <item m="1" x="2901"/>
        <item m="1" x="4019"/>
        <item m="1" x="2797"/>
        <item m="1" x="1860"/>
        <item m="1" x="2197"/>
        <item m="1" x="3112"/>
        <item m="1" x="2977"/>
        <item m="1" x="3674"/>
        <item m="1" x="1322"/>
        <item m="1" x="2174"/>
        <item m="1" x="2664"/>
        <item m="1" x="3107"/>
        <item m="1" x="3573"/>
        <item m="1" x="1708"/>
        <item m="1" x="2189"/>
        <item m="1" x="2679"/>
        <item m="1" x="3120"/>
        <item m="1" x="3589"/>
        <item m="1" x="2215"/>
        <item m="1" x="1699"/>
        <item m="1" x="1313"/>
        <item m="1" x="1539"/>
        <item m="1" x="1390"/>
        <item m="1" x="2284"/>
        <item m="1" x="3203"/>
        <item m="1" x="4135"/>
        <item m="1" x="4887"/>
        <item m="1" x="4058"/>
        <item m="1" x="4835"/>
        <item m="1" x="1407"/>
        <item m="1" x="2307"/>
        <item m="1" x="3233"/>
        <item m="1" x="4156"/>
        <item m="1" x="4909"/>
        <item m="1" x="4094"/>
        <item m="1" x="4850"/>
        <item m="1" x="1427"/>
        <item m="1" x="2597"/>
        <item m="1" x="4740"/>
        <item m="1" x="4761"/>
        <item m="1" x="3327"/>
        <item m="1" x="4936"/>
        <item m="1" x="4115"/>
        <item m="1" x="4868"/>
        <item m="1" x="1444"/>
        <item m="1" x="2369"/>
        <item m="1" x="3282"/>
        <item m="1" x="4198"/>
        <item m="1" x="4957"/>
        <item m="1" x="4138"/>
        <item m="1" x="4729"/>
        <item m="1" x="4889"/>
        <item m="1" x="3215"/>
        <item m="1" x="3100"/>
        <item m="1" x="3135"/>
        <item m="1" x="5404"/>
        <item m="1" x="2971"/>
        <item m="1" x="2863"/>
        <item m="1" x="3324"/>
        <item m="1" x="3209"/>
        <item m="1" x="3093"/>
        <item m="1" x="2968"/>
        <item m="1" x="2859"/>
        <item m="1" x="3202"/>
        <item m="1" x="3090"/>
        <item m="1" x="2961"/>
        <item m="1" x="3083"/>
        <item m="1" x="3676"/>
        <item m="1" x="4987"/>
        <item m="1" x="1349"/>
        <item m="1" x="1480"/>
        <item m="1" x="3272"/>
        <item m="1" x="2052"/>
        <item m="1" x="3762"/>
        <item m="1" x="4831"/>
        <item m="1" x="5185"/>
        <item m="1" x="2080"/>
        <item m="1" x="5004"/>
        <item m="1" x="3879"/>
        <item m="1" x="4524"/>
        <item m="1" x="1561"/>
        <item m="1" x="1793"/>
        <item m="1" x="2265"/>
        <item m="1" x="1575"/>
        <item m="1" x="4179"/>
        <item m="1" x="1666"/>
        <item m="1" x="1810"/>
        <item m="1" x="2283"/>
        <item m="1" x="2381"/>
        <item m="1" x="4550"/>
        <item m="1" x="1717"/>
        <item m="1" x="2201"/>
        <item m="1" x="3136"/>
        <item m="1" x="3601"/>
        <item m="1" x="3313"/>
        <item m="1" x="1335"/>
        <item m="1" x="3913"/>
        <item m="1" x="3578"/>
        <item m="1" x="4919"/>
        <item m="1" x="3886"/>
        <item m="1" x="4317"/>
        <item m="1" x="2271"/>
        <item m="1" x="2041"/>
        <item m="1" x="2325"/>
        <item m="1" x="2263"/>
        <item m="1" x="2752"/>
        <item m="1" x="4256"/>
        <item m="1" x="2391"/>
        <item m="1" x="5391"/>
        <item m="1" x="2235"/>
        <item m="1" x="2253"/>
        <item m="1" x="5502"/>
        <item m="1" x="4091"/>
        <item m="1" x="2714"/>
        <item m="1" x="1348"/>
        <item m="1" x="2221"/>
        <item m="1" x="3449"/>
        <item m="1" x="1859"/>
        <item m="1" x="4619"/>
        <item m="1" x="2374"/>
        <item m="1" x="1399"/>
        <item m="1" x="1682"/>
        <item m="1" x="1632"/>
        <item m="1" x="5164"/>
        <item m="1" x="5310"/>
        <item m="1" x="2145"/>
        <item m="1" x="2187"/>
        <item m="1" x="4939"/>
        <item m="1" x="4075"/>
        <item m="1" x="2950"/>
        <item m="1" x="4825"/>
        <item m="1" x="1741"/>
        <item m="1" x="2220"/>
        <item m="1" x="2706"/>
        <item m="1" x="3150"/>
        <item m="1" x="3612"/>
        <item m="1" x="4450"/>
        <item m="1" x="4792"/>
        <item m="1" x="1459"/>
        <item m="1" x="1483"/>
        <item m="1" x="4769"/>
        <item m="1" x="4728"/>
        <item m="1" x="4692"/>
        <item m="1" x="1352"/>
        <item m="1" x="1338"/>
        <item m="1" x="1292"/>
        <item m="1" x="2450"/>
        <item m="1" x="2954"/>
        <item m="1" x="1318"/>
        <item m="1" x="4325"/>
        <item m="1" x="4785"/>
        <item m="1" x="4745"/>
        <item m="1" x="4991"/>
        <item m="1" x="4888"/>
        <item m="1" x="4928"/>
        <item m="1" x="1836"/>
        <item m="1" x="4561"/>
        <item m="1" x="1955"/>
        <item m="1" x="1372"/>
        <item m="1" x="5437"/>
        <item m="1" x="4009"/>
        <item m="1" x="3876"/>
        <item m="1" x="4508"/>
        <item m="1" x="1763"/>
        <item m="1" x="2243"/>
        <item m="1" x="2721"/>
        <item m="1" x="4827"/>
        <item m="1" x="2880"/>
        <item m="1" x="3143"/>
        <item m="1" x="4569"/>
        <item m="1" x="5296"/>
        <item m="1" x="1715"/>
        <item m="1" x="1593"/>
        <item m="1" x="5273"/>
        <item m="1" x="2554"/>
        <item m="1" x="5290"/>
        <item m="1" x="4463"/>
        <item m="1" x="4217"/>
        <item m="1" x="3160"/>
        <item m="1" x="3626"/>
        <item m="1" x="1358"/>
        <item m="1" x="1771"/>
        <item m="1" x="2257"/>
        <item m="1" x="3805"/>
        <item m="1" x="4264"/>
        <item m="1" x="4082"/>
        <item m="1" x="5435"/>
        <item m="1" x="5450"/>
        <item m="1" x="5442"/>
        <item m="1" x="5400"/>
        <item m="1" x="2601"/>
        <item m="1" x="2546"/>
        <item m="1" x="1547"/>
        <item m="1" x="4828"/>
        <item m="1" x="3126"/>
        <item m="1" x="1614"/>
        <item m="1" x="1890"/>
        <item m="1" x="1653"/>
        <item m="1" x="1650"/>
        <item m="1" x="1877"/>
        <item m="1" x="3490"/>
        <item m="1" x="3045"/>
        <item m="1" x="5113"/>
        <item m="1" x="4354"/>
        <item m="1" x="4374"/>
        <item m="1" x="4318"/>
        <item m="1" x="5251"/>
        <item m="1" x="5341"/>
        <item m="1" x="5220"/>
        <item m="1" x="3134"/>
        <item m="1" x="1384"/>
        <item m="1" x="2733"/>
        <item m="1" x="3173"/>
        <item m="1" x="3641"/>
        <item m="1" x="5072"/>
        <item m="1" x="5145"/>
        <item m="1" x="5050"/>
        <item m="1" x="5029"/>
        <item m="1" x="2449"/>
        <item m="1" x="1988"/>
        <item m="1" x="4228"/>
        <item m="1" x="2925"/>
        <item m="1" x="2594"/>
        <item m="1" x="4297"/>
        <item m="1" x="1742"/>
        <item m="1" x="5049"/>
        <item m="1" x="5073"/>
        <item m="1" x="1601"/>
        <item m="1" x="4474"/>
        <item m="1" x="2787"/>
        <item m="1" x="4843"/>
        <item m="1" x="1977"/>
        <item m="1" x="5014"/>
        <item m="1" x="3691"/>
        <item m="1" x="1787"/>
        <item m="1" x="2266"/>
        <item m="1" x="3328"/>
        <item m="1" x="5445"/>
        <item m="1" x="5234"/>
        <item m="1" x="5067"/>
        <item m="1" x="2589"/>
        <item m="1" x="1669"/>
        <item m="1" x="1792"/>
        <item m="1" x="4259"/>
        <item m="1" x="3498"/>
        <item m="1" x="2711"/>
        <item m="1" x="1317"/>
        <item m="1" x="5154"/>
        <item m="1" x="1672"/>
        <item m="1" x="1724"/>
        <item m="1" x="3699"/>
        <item m="1" x="2186"/>
        <item m="1" x="3240"/>
        <item m="1" x="2267"/>
        <item m="1" x="3903"/>
        <item m="1" x="2504"/>
        <item m="1" x="1362"/>
        <item m="1" x="5232"/>
        <item m="1" x="3662"/>
        <item m="1" x="5240"/>
        <item m="1" x="4959"/>
        <item m="1" x="1785"/>
        <item m="1" x="2896"/>
        <item m="1" x="3998"/>
        <item m="1" x="1596"/>
        <item m="1" x="3856"/>
        <item m="1" x="1477"/>
        <item m="1" x="5267"/>
        <item m="1" x="1996"/>
        <item m="1" x="2096"/>
        <item m="1" x="2013"/>
        <item m="1" x="1619"/>
        <item m="1" x="1656"/>
        <item m="1" x="3193"/>
        <item m="1" x="2970"/>
        <item m="1" x="1881"/>
        <item m="1" x="1377"/>
        <item m="1" x="1786"/>
        <item m="1" x="2270"/>
        <item m="1" x="2741"/>
        <item m="1" x="3187"/>
        <item m="1" x="3655"/>
        <item m="1" x="1578"/>
        <item m="1" x="2250"/>
        <item m="1" x="2258"/>
        <item m="1" x="2030"/>
        <item m="1" x="2121"/>
        <item m="1" x="2135"/>
        <item m="1" x="2185"/>
        <item m="1" x="1753"/>
        <item m="1" x="3678"/>
        <item m="1" x="2394"/>
        <item m="1" x="2805"/>
        <item m="1" x="2918"/>
        <item m="1" x="3379"/>
        <item m="1" x="4672"/>
        <item m="1" x="5033"/>
        <item m="1" x="4290"/>
        <item m="1" x="5083"/>
        <item m="1" x="4132"/>
        <item m="1" x="3404"/>
        <item m="1" x="2845"/>
        <item m="1" x="2037"/>
        <item m="1" x="4986"/>
        <item m="1" x="2649"/>
        <item m="1" x="3824"/>
        <item m="1" x="3333"/>
        <item m="1" x="3761"/>
        <item m="1" x="2280"/>
        <item m="1" x="5305"/>
        <item m="1" x="4801"/>
        <item m="1" x="4974"/>
        <item m="1" x="1392"/>
        <item m="1" x="1400"/>
        <item m="1" x="1417"/>
        <item m="1" x="4812"/>
        <item m="1" x="1711"/>
        <item m="1" x="1718"/>
        <item m="1" x="5337"/>
        <item m="1" x="5270"/>
        <item m="1" x="5472"/>
        <item m="1" x="4496"/>
        <item m="1" x="4686"/>
        <item m="1" x="5064"/>
        <item m="1" x="5512"/>
        <item m="1" x="1646"/>
        <item m="1" x="3318"/>
        <item m="1" x="1727"/>
        <item m="1" x="5109"/>
        <item m="1" x="5030"/>
        <item m="1" x="1743"/>
        <item m="1" x="2800"/>
        <item m="1" x="4639"/>
        <item m="1" x="4399"/>
        <item m="1" x="2802"/>
        <item m="1" x="2990"/>
        <item m="1" x="5070"/>
        <item m="1" x="5195"/>
        <item m="1" x="5259"/>
        <item m="1" x="4039"/>
        <item m="1" x="1849"/>
        <item m="1" x="4912"/>
        <item m="1" x="2683"/>
        <item m="1" x="2585"/>
        <item m="1" x="2586"/>
        <item m="1" x="3033"/>
        <item m="1" x="3081"/>
        <item m="1" x="3186"/>
        <item m="1" x="3297"/>
        <item m="1" x="4201"/>
        <item m="1" x="3939"/>
        <item m="1" x="3640"/>
        <item m="1" x="3705"/>
        <item m="1" x="4419"/>
        <item m="1" x="1676"/>
        <item m="1" x="2650"/>
        <item m="1" x="3538"/>
        <item m="1" x="4447"/>
        <item m="1" x="5214"/>
        <item m="1" x="5134"/>
        <item m="1" x="1909"/>
        <item m="1" x="2883"/>
        <item m="1" x="2494"/>
        <item m="1" x="5387"/>
        <item m="1" x="2710"/>
        <item m="1" x="2576"/>
        <item m="1" x="1803"/>
        <item m="1" x="1703"/>
        <item m="1" x="2673"/>
        <item m="1" x="3579"/>
        <item m="1" x="4462"/>
        <item m="1" x="5229"/>
        <item m="1" x="4190"/>
        <item m="1" x="4823"/>
        <item m="1" x="5160"/>
        <item m="1" x="5411"/>
        <item m="1" x="5110"/>
        <item m="1" x="5042"/>
        <item m="1" x="3833"/>
        <item m="1" x="3515"/>
        <item m="1" x="3288"/>
        <item m="1" x="1761"/>
        <item m="1" x="4701"/>
        <item m="1" x="5082"/>
        <item m="1" x="1664"/>
        <item m="1" x="4709"/>
        <item m="1" x="5107"/>
        <item m="1" x="2843"/>
        <item m="1" x="5425"/>
        <item m="1" x="3055"/>
        <item m="1" x="2818"/>
        <item m="1" x="3923"/>
        <item m="1" x="1723"/>
        <item m="1" x="2994"/>
        <item m="1" x="2354"/>
        <item m="1" x="4336"/>
        <item m="1" x="4155"/>
        <item m="1" x="2693"/>
        <item m="1" x="1880"/>
        <item m="1" x="3102"/>
        <item m="1" x="4377"/>
        <item m="1" x="5146"/>
        <item m="1" x="1709"/>
        <item m="1" x="2094"/>
        <item m="1" x="4754"/>
        <item m="1" x="3593"/>
        <item m="1" x="4469"/>
        <item m="1" x="3479"/>
        <item m="1" x="5224"/>
        <item m="1" x="2575"/>
        <item m="1" x="4878"/>
        <item m="1" x="4237"/>
        <item m="1" x="1396"/>
        <item m="1" x="2652"/>
        <item m="1" x="4725"/>
        <item m="1" x="1530"/>
        <item m="1" x="5397"/>
        <item m="1" x="4351"/>
        <item m="1" x="4617"/>
        <item m="1" x="4911"/>
        <item m="1" x="3724"/>
        <item m="1" x="2353"/>
        <item m="1" x="1679"/>
        <item m="1" x="4722"/>
        <item m="1" x="5119"/>
        <item m="1" x="2812"/>
        <item m="1" x="1964"/>
        <item m="1" x="4403"/>
        <item m="1" x="5125"/>
        <item m="1" x="5140"/>
        <item m="1" x="1895"/>
        <item m="1" x="5199"/>
        <item m="1" x="3617"/>
        <item m="1" x="1626"/>
        <item m="1" x="1783"/>
        <item m="1" x="4984"/>
        <item m="1" x="3431"/>
        <item m="1" x="5151"/>
        <item m="1" x="5348"/>
        <item m="1" x="1466"/>
        <item m="1" x="2415"/>
        <item m="1" x="3320"/>
        <item m="1" x="4222"/>
        <item m="1" x="4342"/>
        <item m="1" x="5511"/>
        <item m="1" x="2639"/>
        <item m="1" x="3281"/>
        <item m="1" x="5422"/>
        <item m="1" x="3638"/>
        <item m="1" x="5007"/>
        <item m="1" x="5168"/>
        <item m="1" x="1751"/>
        <item m="1" x="2712"/>
        <item m="1" x="4691"/>
        <item m="1" x="1997"/>
        <item m="1" x="5068"/>
        <item m="1" x="4588"/>
        <item m="1" x="4181"/>
        <item m="1" x="4586"/>
        <item m="1" x="4940"/>
        <item m="1" x="5171"/>
        <item m="1" x="2826"/>
        <item m="1" x="4585"/>
        <item m="1" x="4869"/>
        <item m="1" x="3306"/>
        <item m="1" x="2571"/>
        <item m="1" x="4159"/>
        <item m="1" x="4914"/>
        <item m="1" x="1492"/>
        <item m="1" x="2436"/>
        <item m="1" x="3343"/>
        <item m="1" x="4253"/>
        <item m="1" x="5005"/>
        <item m="1" x="4178"/>
        <item m="1" x="4937"/>
        <item m="1" x="1509"/>
        <item m="1" x="2463"/>
        <item m="1" x="2074"/>
        <item m="1" x="3261"/>
        <item m="1" x="2617"/>
        <item m="1" x="3053"/>
        <item m="1" x="2788"/>
        <item m="1" x="4414"/>
        <item m="1" x="3406"/>
        <item m="1" x="3602"/>
        <item m="1" x="2663"/>
        <item m="1" x="3889"/>
        <item m="1" x="4323"/>
        <item m="1" x="4140"/>
        <item m="1" x="5471"/>
        <item m="1" x="5025"/>
        <item m="1" x="5285"/>
        <item m="1" x="2110"/>
        <item m="1" x="4899"/>
        <item m="1" x="3902"/>
        <item m="1" x="5124"/>
        <item m="1" x="4748"/>
        <item m="1" x="5292"/>
        <item m="1" x="3408"/>
        <item m="1" x="3666"/>
        <item m="1" x="3769"/>
        <item m="1" x="3290"/>
        <item m="1" x="3056"/>
        <item m="1" x="2836"/>
        <item m="1" x="4125"/>
        <item m="1" x="2638"/>
        <item m="1" x="2828"/>
        <item m="1" x="4154"/>
        <item m="1" x="4324"/>
        <item m="1" x="4700"/>
        <item m="1" x="3777"/>
        <item m="1" x="4739"/>
        <item m="1" x="4103"/>
        <item m="1" x="5080"/>
        <item m="1" x="3653"/>
        <item m="1" x="3906"/>
        <item m="1" x="4526"/>
        <item m="1" x="2784"/>
        <item m="1" x="2793"/>
        <item m="1" x="2377"/>
        <item m="1" x="1660"/>
        <item m="1" x="3065"/>
        <item m="1" x="4682"/>
        <item m="1" x="3425"/>
        <item m="1" x="4744"/>
        <item m="1" x="4886"/>
        <item m="1" x="3916"/>
        <item m="1" x="4306"/>
        <item m="1" x="5090"/>
        <item m="1" x="2542"/>
        <item m="1" x="2976"/>
        <item m="1" x="3442"/>
        <item m="1" x="4068"/>
        <item m="1" x="3032"/>
        <item m="1" x="2933"/>
        <item m="1" x="4442"/>
        <item m="1" x="1941"/>
        <item m="1" x="1648"/>
        <item m="1" x="2322"/>
        <item m="1" x="1832"/>
        <item m="1" x="2062"/>
        <item m="1" x="2975"/>
        <item m="1" x="2046"/>
        <item m="1" x="3414"/>
        <item m="1" x="1357"/>
        <item m="1" x="1976"/>
        <item m="1" x="1519"/>
        <item m="1" x="5173"/>
        <item m="1" x="4779"/>
        <item m="1" x="4407"/>
        <item m="1" x="4002"/>
        <item m="1" x="3038"/>
        <item m="1" x="2599"/>
        <item m="1" x="5163"/>
        <item m="1" x="4763"/>
        <item m="1" x="3991"/>
        <item m="1" x="3469"/>
        <item m="1" x="3453"/>
        <item m="1" x="2995"/>
        <item m="1" x="5120"/>
        <item m="1" x="4723"/>
        <item m="1" x="2543"/>
        <item m="1" x="5108"/>
        <item m="1" x="3803"/>
        <item m="1" x="2962"/>
        <item m="1" x="4487"/>
        <item m="1" x="3512"/>
        <item m="1" x="4436"/>
        <item m="1" x="2437"/>
        <item m="1" x="2183"/>
        <item m="1" x="1925"/>
        <item m="1" x="1777"/>
        <item m="1" x="1324"/>
        <item m="1" x="2158"/>
        <item m="1" x="1321"/>
        <item m="1" x="1953"/>
        <item m="1" x="4533"/>
        <item m="1" x="1926"/>
        <item m="1" x="2417"/>
        <item m="1" x="2653"/>
        <item m="1" x="1333"/>
        <item m="1" x="1995"/>
        <item m="1" x="1714"/>
        <item m="1" x="2503"/>
        <item m="1" x="2017"/>
        <item m="1" x="5477"/>
        <item m="1" x="1613"/>
        <item m="1" x="2405"/>
        <item m="1" x="3378"/>
        <item m="1" x="3137"/>
        <item m="1" x="1299"/>
        <item m="1" x="1694"/>
        <item m="1" x="4741"/>
        <item m="1" x="5136"/>
        <item m="1" x="5302"/>
        <item m="1" x="5335"/>
        <item m="1" x="5354"/>
        <item m="1" x="5385"/>
        <item m="1" x="5417"/>
        <item m="1" x="5449"/>
        <item m="1" x="5469"/>
        <item m="1" x="5189"/>
        <item m="1" x="5215"/>
        <item m="1" x="5235"/>
        <item m="1" x="5245"/>
        <item m="1" x="5277"/>
        <item m="1" x="1448"/>
        <item m="1" x="5300"/>
        <item m="1" x="5330"/>
        <item m="1" x="5351"/>
        <item m="1" x="5384"/>
        <item m="1" x="5412"/>
        <item m="1" x="5047"/>
        <item m="1" x="5094"/>
        <item m="1" x="5126"/>
        <item m="1" x="5153"/>
        <item m="1" x="5183"/>
        <item m="1" x="5213"/>
        <item m="1" x="5228"/>
        <item m="1" x="2623"/>
        <item m="1" x="3496"/>
        <item m="1" x="1965"/>
        <item m="1" x="5242"/>
        <item m="1" x="5272"/>
        <item m="1" x="5299"/>
        <item m="1" x="1639"/>
        <item m="1" x="1482"/>
        <item m="1" x="3711"/>
        <item m="1" x="3247"/>
        <item m="1" x="3926"/>
        <item m="1" x="3025"/>
        <item m="1" x="1634"/>
        <item m="1" x="4598"/>
        <item m="1" x="1984"/>
        <item m="1" x="4085"/>
        <item m="1" x="3229"/>
        <item m="1" x="4704"/>
        <item m="1" x="4882"/>
        <item m="1" x="2256"/>
        <item m="1" x="4622"/>
        <item m="1" x="3019"/>
        <item m="1" x="2781"/>
        <item m="1" x="3502"/>
        <item m="1" x="5194"/>
        <item m="1" x="4074"/>
        <item m="1" x="1371"/>
        <item m="1" x="4396"/>
        <item m="1" x="2500"/>
        <item m="1" x="5200"/>
        <item m="1" x="1577"/>
        <item m="1" x="2884"/>
        <item m="1" x="2009"/>
        <item m="1" x="3119"/>
        <item m="1" x="2434"/>
        <item m="1" x="2425"/>
        <item m="1" x="3091"/>
        <item m="1" x="2865"/>
        <item m="1" x="1511"/>
        <item m="1" x="1736"/>
        <item m="1" x="3332"/>
        <item m="1" x="2198"/>
        <item m="1" x="2874"/>
        <item m="1" x="3322"/>
        <item m="1" x="1969"/>
        <item m="1" x="2217"/>
        <item m="1" x="2689"/>
        <item m="1" x="2498"/>
        <item m="1" x="3766"/>
        <item m="1" x="4289"/>
        <item m="1" x="5264"/>
        <item m="1" x="5383"/>
        <item m="1" x="4610"/>
        <item m="1" x="2831"/>
        <item m="1" x="5297"/>
        <item m="1" x="4926"/>
        <item m="1" x="3198"/>
        <item m="1" x="1308"/>
        <item m="1" x="1705"/>
        <item m="1" x="4750"/>
        <item m="1" x="5148"/>
        <item m="1" x="3633"/>
        <item m="1" x="1755"/>
        <item m="1" x="1764"/>
        <item m="1" x="1693"/>
        <item m="1" x="3478"/>
        <item m="1" x="4041"/>
        <item m="1" x="2366"/>
        <item m="1" x="4621"/>
        <item m="1" x="4978"/>
        <item m="1" x="5237"/>
        <item m="1" x="5226"/>
        <item m="1" x="3690"/>
        <item m="1" x="5334"/>
        <item m="1" x="1825"/>
        <item m="1" x="1759"/>
        <item m="1" x="5496"/>
        <item m="1" x="4817"/>
        <item m="1" x="3101"/>
        <item m="1" x="4209"/>
        <item m="1" x="4969"/>
        <item m="1" x="3121"/>
        <item m="1" x="1579"/>
        <item m="1" x="1754"/>
        <item m="1" x="5180"/>
        <item m="1" x="1536"/>
        <item m="1" x="1550"/>
        <item m="1" x="1563"/>
        <item m="1" x="1637"/>
        <item m="1" x="4445"/>
        <item m="1" x="5284"/>
        <item m="1" x="3212"/>
        <item m="1" x="1415"/>
        <item m="1" x="4461"/>
        <item m="1" x="2686"/>
        <item m="1" x="3049"/>
        <item m="1" x="3933"/>
        <item m="1" x="4979"/>
        <item m="1" x="5078"/>
        <item m="1" x="2770"/>
        <item m="1" x="2688"/>
        <item m="1" x="1605"/>
        <item m="1" x="4993"/>
        <item m="1" x="3116"/>
        <item m="1" x="4233"/>
        <item m="1" x="3341"/>
        <item m="1" x="5295"/>
        <item m="1" x="4829"/>
        <item m="1" x="1471"/>
        <item m="1" x="3598"/>
        <item m="1" x="4649"/>
        <item m="1" x="4015"/>
        <item m="1" x="2248"/>
        <item m="1" x="5304"/>
        <item m="1" x="3810"/>
        <item m="1" x="2570"/>
        <item m="1" x="2441"/>
        <item m="1" x="3504"/>
        <item m="1" x="3492"/>
        <item m="1" x="4069"/>
        <item m="1" x="3897"/>
        <item m="1" x="3304"/>
        <item m="1" x="2445"/>
        <item m="1" x="3684"/>
        <item m="1" x="1389"/>
        <item m="1" x="4112"/>
        <item m="1" x="2310"/>
        <item x="780"/>
        <item m="1" x="5071"/>
        <item m="1" x="1618"/>
        <item m="1" x="1586"/>
        <item m="1" x="1767"/>
        <item m="1" x="1320"/>
        <item m="1" x="1713"/>
        <item m="1" x="4762"/>
        <item m="1" x="5162"/>
        <item m="1" x="4278"/>
        <item m="1" x="5212"/>
        <item m="1" x="4658"/>
        <item m="1" x="1327"/>
        <item m="1" x="2210"/>
        <item m="1" x="3145"/>
        <item m="1" x="1353"/>
        <item m="1" x="2251"/>
        <item m="1" x="3168"/>
        <item m="1" x="3232"/>
        <item m="1" x="3114"/>
        <item m="1" x="3831"/>
        <item m="1" x="1655"/>
        <item m="1" x="5091"/>
        <item m="1" x="3609"/>
        <item m="1" x="2078"/>
        <item m="1" x="2934"/>
        <item m="1" x="5102"/>
        <item m="1" x="2024"/>
        <item m="1" x="3144"/>
        <item m="1" x="5317"/>
        <item m="1" x="3377"/>
        <item m="1" x="1326"/>
        <item m="1" x="2732"/>
        <item m="1" x="5117"/>
        <item m="1" x="2560"/>
        <item m="1" x="3480"/>
        <item m="1" x="5338"/>
        <item m="1" x="4056"/>
        <item m="1" x="2634"/>
        <item m="1" x="1692"/>
        <item m="1" x="2980"/>
        <item m="1" x="4643"/>
        <item m="1" x="1495"/>
        <item m="1" x="1506"/>
        <item m="1" x="3511"/>
        <item m="1" x="2565"/>
        <item m="1" x="2932"/>
        <item m="1" x="3639"/>
        <item m="1" x="5402"/>
        <item m="1" x="2924"/>
        <item m="1" x="3931"/>
        <item m="1" x="1791"/>
        <item m="1" x="1331"/>
        <item m="1" x="1733"/>
        <item m="1" x="4778"/>
        <item m="1" x="5172"/>
        <item m="1" x="3888"/>
        <item m="1" x="5057"/>
        <item m="1" x="5504"/>
        <item m="1" x="2309"/>
        <item m="1" x="2973"/>
        <item m="1" x="2751"/>
        <item m="1" x="3795"/>
        <item m="1" x="4656"/>
        <item m="1" x="4930"/>
        <item m="1" x="3660"/>
        <item m="1" x="2419"/>
        <item m="1" x="1726"/>
        <item m="1" x="4545"/>
        <item m="1" x="2911"/>
        <item m="1" x="3159"/>
        <item m="1" x="4542"/>
        <item m="1" x="4708"/>
        <item m="1" x="2804"/>
        <item m="1" x="4458"/>
        <item m="1" x="4147"/>
        <item m="1" x="4851"/>
        <item m="1" x="2529"/>
        <item m="1" x="4960"/>
        <item m="1" x="4972"/>
        <item m="1" x="2113"/>
        <item m="1" x="5491"/>
        <item m="1" x="2704"/>
        <item m="1" x="2583"/>
        <item m="1" x="3509"/>
        <item m="1" x="3349"/>
        <item m="1" x="5356"/>
        <item m="1" x="2844"/>
        <item m="1" x="3522"/>
        <item m="1" x="2239"/>
        <item m="1" x="5203"/>
        <item m="1" x="4358"/>
        <item m="1" x="2691"/>
        <item m="1" x="5372"/>
        <item m="1" x="5008"/>
        <item m="1" x="3026"/>
        <item m="1" x="4061"/>
        <item m="1" x="5481"/>
        <item m="1" x="3518"/>
        <item m="1" x="3275"/>
        <item m="1" x="2422"/>
        <item m="1" x="2841"/>
        <item m="1" x="2238"/>
        <item m="1" x="3317"/>
        <item m="1" x="4953"/>
        <item m="1" x="2389"/>
        <item m="1" x="2407"/>
        <item m="1" x="2432"/>
        <item m="1" x="2898"/>
        <item m="1" x="5032"/>
        <item m="1" x="1641"/>
        <item m="1" x="5016"/>
        <item m="1" x="1864"/>
        <item m="1" x="4836"/>
        <item m="1" x="2561"/>
        <item m="1" x="3611"/>
        <item m="1" x="1440"/>
        <item m="1" x="2759"/>
        <item m="1" x="4106"/>
        <item m="1" x="5087"/>
        <item m="1" x="4456"/>
        <item m="1" x="4226"/>
        <item m="1" x="2957"/>
        <item m="1" x="2223"/>
        <item m="1" x="1871"/>
        <item m="1" x="1951"/>
        <item m="1" x="2921"/>
        <item m="1" x="3497"/>
        <item m="1" x="1589"/>
        <item m="1" x="1662"/>
        <item m="1" x="2591"/>
        <item m="1" x="2387"/>
        <item m="1" x="2609"/>
        <item m="1" x="1344"/>
        <item m="1" x="1758"/>
        <item m="1" x="4793"/>
        <item m="1" x="5193"/>
        <item m="1" x="2695"/>
        <item m="1" x="1883"/>
        <item m="1" x="2855"/>
        <item m="1" x="3796"/>
        <item m="1" x="5265"/>
        <item m="1" x="1919"/>
        <item m="1" x="2871"/>
        <item m="1" x="5389"/>
        <item m="1" x="3007"/>
        <item m="1" x="1649"/>
        <item m="1" x="2242"/>
        <item m="1" x="1600"/>
        <item m="1" x="2380"/>
        <item m="1" x="3047"/>
        <item m="1" x="3647"/>
        <item m="1" x="1898"/>
        <item m="1" x="2856"/>
        <item m="1" x="1462"/>
        <item m="1" x="5011"/>
        <item m="1" x="2738"/>
        <item m="1" x="3086"/>
        <item m="1" x="3893"/>
        <item m="1" x="3426"/>
        <item m="1" x="4026"/>
        <item m="1" x="4460"/>
        <item m="1" x="3536"/>
        <item m="1" x="1673"/>
        <item m="1" x="4088"/>
        <item m="1" x="2490"/>
        <item m="1" x="1356"/>
        <item m="1" x="1770"/>
        <item m="1" x="4803"/>
        <item m="1" x="5206"/>
        <item m="1" x="5111"/>
        <item m="1" x="5144"/>
        <item m="1" x="4418"/>
        <item m="1" x="5184"/>
        <item m="1" x="5096"/>
        <item m="1" x="5143"/>
        <item m="1" x="2743"/>
        <item m="1" x="4892"/>
        <item m="1" x="4144"/>
        <item m="1" x="4867"/>
        <item m="1" x="2443"/>
        <item m="1" x="4591"/>
        <item m="1" x="2633"/>
        <item m="1" x="3487"/>
        <item m="1" x="1293"/>
        <item m="1" x="4996"/>
        <item m="1" x="2569"/>
        <item m="1" x="2893"/>
        <item m="1" x="2786"/>
        <item m="1" x="4895"/>
        <item m="1" x="5208"/>
        <item m="1" x="4777"/>
        <item m="1" x="5026"/>
        <item m="1" x="2124"/>
        <item m="1" x="1687"/>
        <item m="1" x="2323"/>
        <item m="1" x="1374"/>
        <item m="1" x="1781"/>
        <item m="1" x="1531"/>
        <item m="1" x="1994"/>
        <item m="1" x="2502"/>
        <item m="1" x="2931"/>
        <item m="1" x="3390"/>
        <item m="1" x="3887"/>
        <item m="1" x="4304"/>
        <item m="1" x="4680"/>
        <item m="1" x="1450"/>
        <item m="1" x="4720"/>
        <item m="1" x="1691"/>
        <item m="1" x="2018"/>
        <item m="1" x="2519"/>
        <item m="1" x="5181"/>
        <item m="1" x="2789"/>
        <item m="1" x="1768"/>
        <item m="1" x="1411"/>
        <item m="1" x="4118"/>
        <item m="1" x="3635"/>
        <item m="1" x="1794"/>
        <item m="1" x="1930"/>
        <item m="1" x="3894"/>
        <item m="1" x="4049"/>
        <item m="1" x="4449"/>
        <item m="1" x="3077"/>
        <item m="1" x="2894"/>
        <item m="1" x="4379"/>
        <item m="1" x="3319"/>
        <item m="1" x="1798"/>
        <item m="1" x="3096"/>
        <item m="1" x="2839"/>
        <item m="1" x="3206"/>
        <item m="1" x="2991"/>
        <item m="1" x="2104"/>
        <item m="1" x="5478"/>
        <item m="1" x="4595"/>
        <item m="1" x="1712"/>
        <item m="1" x="2517"/>
        <item m="1" x="1945"/>
        <item m="1" x="2881"/>
        <item m="1" x="4409"/>
        <item m="1" x="2861"/>
        <item m="1" x="5166"/>
        <item m="1" x="2191"/>
        <item m="1" x="1844"/>
        <item m="1" x="3800"/>
        <item m="1" x="4982"/>
        <item m="1" x="1897"/>
        <item m="1" x="1868"/>
        <item m="1" x="1929"/>
        <item m="1" x="1944"/>
        <item m="1" x="1690"/>
        <item m="1" x="1701"/>
        <item m="1" x="4832"/>
        <item m="1" x="4841"/>
        <item m="1" x="4847"/>
        <item m="1" x="4856"/>
        <item m="1" x="4866"/>
        <item m="1" x="1361"/>
        <item m="1" x="1381"/>
        <item m="1" x="1409"/>
        <item m="1" x="1429"/>
        <item m="1" x="1435"/>
        <item m="1" x="1445"/>
        <item m="1" x="1456"/>
        <item m="1" x="4794"/>
        <item m="1" x="4804"/>
        <item m="1" x="1449"/>
        <item m="1" x="2420"/>
        <item m="1" x="1972"/>
        <item m="1" x="1517"/>
        <item m="1" x="1369"/>
        <item m="1" x="3405"/>
        <item m="1" x="3181"/>
        <item m="1" x="2937"/>
        <item m="1" x="2951"/>
        <item m="1" x="2716"/>
        <item m="1" x="2687"/>
        <item m="1" x="3115"/>
        <item m="1" x="5428"/>
        <item m="1" x="3756"/>
        <item m="1" x="4546"/>
        <item m="1" x="4962"/>
        <item m="1" x="4174"/>
        <item m="1" x="3152"/>
        <item m="1" x="2914"/>
        <item m="1" x="2496"/>
        <item m="1" x="2440"/>
        <item m="1" x="1780"/>
        <item m="1" x="1542"/>
        <item m="1" x="2016"/>
        <item m="1" x="2518"/>
        <item m="1" x="2949"/>
        <item m="1" x="3398"/>
        <item m="1" x="3901"/>
        <item m="1" x="4322"/>
        <item m="1" x="4694"/>
        <item m="1" x="5075"/>
        <item m="1" x="1557"/>
        <item m="1" x="3523"/>
        <item m="1" x="2033"/>
        <item m="1" x="2535"/>
        <item m="1" x="5201"/>
        <item m="1" x="2402"/>
        <item m="1" x="4195"/>
        <item m="1" x="5118"/>
        <item m="1" x="5312"/>
        <item m="1" x="5190"/>
        <item m="1" x="4587"/>
        <item m="1" x="2286"/>
        <item m="1" x="2350"/>
        <item m="1" x="2274"/>
        <item m="1" x="3834"/>
        <item m="1" x="4083"/>
        <item m="1" x="2605"/>
        <item m="1" x="1457"/>
        <item m="1" x="4208"/>
        <item m="1" x="3680"/>
        <item m="1" x="2915"/>
        <item m="1" x="3374"/>
        <item m="1" x="5493"/>
        <item m="1" x="2421"/>
        <item m="1" x="2902"/>
        <item m="1" x="3946"/>
        <item m="1" x="4281"/>
        <item m="1" x="3399"/>
        <item m="1" x="3947"/>
        <item m="1" x="3619"/>
        <item m="1" x="2965"/>
        <item m="1" x="3413"/>
        <item m="1" x="3920"/>
        <item m="1" x="4975"/>
        <item m="1" x="4333"/>
        <item m="1" x="4515"/>
        <item m="1" x="3461"/>
        <item m="1" x="3363"/>
        <item m="1" x="4577"/>
        <item m="1" x="4097"/>
        <item m="1" x="5098"/>
        <item m="1" x="4629"/>
        <item m="1" x="2677"/>
        <item m="1" x="2557"/>
        <item m="1" x="1683"/>
        <item m="1" x="3095"/>
        <item m="1" x="3207"/>
        <item m="1" x="2754"/>
        <item m="1" x="4881"/>
        <item m="1" x="1421"/>
        <item m="1" x="5106"/>
        <item m="1" x="2837"/>
        <item m="1" x="5500"/>
        <item m="1" x="4123"/>
        <item m="1" x="2182"/>
        <item m="1" x="3452"/>
        <item m="1" x="3417"/>
        <item m="1" x="3491"/>
        <item m="1" x="4837"/>
        <item m="1" x="2227"/>
        <item m="1" x="4148"/>
        <item m="1" x="2133"/>
        <item m="1" x="4528"/>
        <item m="1" x="1393"/>
        <item m="1" x="2728"/>
        <item m="1" x="4718"/>
        <item m="1" x="3044"/>
        <item m="1" x="1590"/>
        <item m="1" x="3914"/>
        <item m="1" x="2334"/>
        <item m="1" x="2920"/>
        <item m="1" x="3383"/>
        <item m="1" x="2729"/>
        <item m="1" x="3977"/>
        <item m="1" x="5314"/>
        <item m="1" x="2097"/>
        <item m="1" x="4371"/>
        <item m="1" x="4711"/>
        <item m="1" x="3942"/>
        <item m="1" x="5473"/>
        <item m="1" x="4844"/>
        <item m="1" x="4490"/>
        <item m="1" x="5044"/>
        <item m="1" x="2753"/>
        <item m="1" x="4897"/>
        <item m="1" x="1819"/>
        <item m="1" x="2465"/>
        <item m="1" x="2736"/>
        <item m="1" x="3695"/>
        <item m="1" x="5321"/>
        <item m="1" x="4352"/>
        <item m="1" x="4570"/>
        <item m="1" x="2550"/>
        <item m="1" x="1302"/>
        <item m="1" x="4724"/>
        <item m="1" x="4907"/>
        <item m="1" x="4705"/>
        <item m="1" x="5103"/>
        <item m="1" x="1571"/>
        <item m="1" x="2045"/>
        <item m="1" x="2541"/>
        <item m="1" x="2974"/>
        <item m="1" x="3421"/>
        <item m="1" x="4891"/>
        <item m="1" x="2467"/>
        <item m="1" x="2480"/>
        <item m="1" x="3008"/>
        <item m="1" x="3167"/>
        <item m="1" x="1956"/>
        <item m="1" x="1973"/>
        <item m="1" x="1989"/>
        <item m="1" x="2011"/>
        <item m="1" x="2028"/>
        <item m="1" x="4941"/>
        <item m="1" x="4165"/>
        <item m="1" x="3686"/>
        <item m="1" x="2635"/>
        <item m="1" x="1291"/>
        <item m="1" x="4536"/>
        <item m="1" x="4922"/>
        <item m="1" x="2495"/>
        <item m="1" x="3503"/>
        <item m="1" x="4618"/>
        <item m="1" x="3574"/>
        <item m="1" x="4320"/>
        <item m="1" x="4573"/>
        <item m="1" x="2516"/>
        <item m="1" x="3936"/>
        <item m="1" x="4346"/>
        <item m="1" x="4715"/>
        <item m="1" x="5115"/>
        <item m="1" x="1584"/>
        <item m="1" x="2061"/>
        <item m="1" x="5244"/>
        <item m="1" x="3066"/>
        <item m="1" x="2175"/>
        <item m="1" x="2202"/>
        <item m="1" x="2244"/>
        <item m="1" x="2272"/>
        <item m="1" x="1468"/>
        <item m="1" x="1387"/>
        <item m="1" x="2947"/>
        <item m="1" x="2559"/>
        <item m="1" x="2986"/>
        <item m="1" x="4113"/>
        <item m="1" x="2938"/>
        <item m="1" x="4305"/>
        <item m="1" x="3671"/>
        <item m="1" x="1516"/>
        <item m="1" x="3407"/>
        <item m="1" x="4970"/>
        <item m="1" x="3787"/>
        <item m="1" x="3649"/>
        <item m="1" x="3347"/>
        <item m="1" x="2262"/>
        <item m="1" x="3965"/>
        <item m="1" x="2917"/>
        <item m="1" x="4670"/>
        <item m="1" x="2982"/>
        <item m="1" x="1685"/>
        <item m="1" x="5218"/>
        <item m="1" x="1802"/>
        <item m="1" x="5322"/>
        <item m="1" x="1501"/>
        <item m="1" x="3735"/>
        <item m="1" x="2808"/>
        <item m="1" x="1983"/>
        <item m="1" x="3071"/>
        <item m="1" x="4862"/>
        <item m="1" x="3441"/>
        <item m="1" x="4760"/>
        <item m="1" x="5024"/>
        <item m="1" x="4412"/>
        <item m="1" x="4592"/>
        <item m="1" x="4811"/>
        <item m="1" x="4997"/>
        <item m="1" x="4134"/>
        <item m="1" x="3017"/>
        <item m="1" x="4918"/>
        <item m="1" x="4036"/>
        <item m="1" x="3416"/>
        <item m="1" x="2713"/>
        <item m="1" x="2426"/>
        <item m="1" x="4394"/>
        <item m="1" x="4791"/>
        <item m="1" x="3163"/>
        <item m="1" x="3118"/>
        <item m="1" x="4493"/>
        <item m="1" x="4475"/>
        <item m="1" x="4876"/>
        <item m="1" x="3700"/>
        <item m="1" x="5326"/>
        <item m="1" x="1927"/>
        <item m="1" x="3825"/>
        <item m="1" x="1872"/>
        <item m="1" x="3763"/>
        <item m="1" x="5379"/>
        <item m="1" x="2942"/>
        <item m="1" x="3953"/>
        <item m="1" x="3510"/>
        <item m="1" x="1765"/>
        <item m="1" x="2314"/>
        <item m="1" x="5328"/>
        <item m="1" x="2231"/>
        <item m="1" x="1820"/>
        <item m="1" x="2289"/>
        <item m="1" x="1431"/>
        <item m="1" x="2395"/>
        <item m="1" x="5349"/>
        <item m="1" x="1879"/>
        <item m="1" x="4021"/>
        <item m="1" x="3162"/>
        <item m="1" x="2474"/>
        <item m="1" x="2293"/>
        <item m="1" x="4848"/>
        <item m="1" x="3732"/>
        <item m="1" x="4555"/>
        <item m="1" x="1497"/>
        <item m="1" x="2730"/>
        <item m="1" x="2694"/>
        <item m="1" x="5429"/>
        <item m="1" x="3877"/>
        <item m="1" x="2317"/>
        <item m="1" x="4818"/>
        <item m="1" x="4719"/>
        <item m="1" x="5281"/>
        <item m="1" x="3243"/>
        <item m="1" x="3000"/>
        <item m="1" x="2879"/>
        <item m="1" x="2771"/>
        <item m="1" x="2672"/>
        <item m="1" x="3713"/>
        <item m="1" x="4935"/>
        <item m="1" x="4316"/>
        <item m="1" x="2355"/>
        <item m="1" x="4667"/>
        <item m="1" x="4872"/>
        <item m="1" x="3645"/>
        <item m="1" x="4070"/>
        <item m="1" x="3436"/>
        <item m="1" x="3948"/>
        <item m="1" x="4360"/>
        <item m="1" x="4733"/>
        <item m="1" x="5132"/>
        <item m="1" x="1595"/>
        <item m="1" x="2081"/>
        <item m="1" x="2573"/>
        <item m="1" x="3006"/>
        <item m="1" x="2439"/>
        <item m="1" x="2455"/>
        <item m="1" x="2469"/>
        <item m="1" x="2489"/>
        <item m="1" x="2510"/>
        <item m="1" x="4245"/>
        <item m="1" x="5216"/>
        <item m="1" x="1350"/>
        <item m="1" x="2746"/>
        <item m="1" x="3450"/>
        <item m="1" x="3972"/>
        <item m="1" x="4378"/>
        <item m="1" x="4747"/>
        <item m="1" x="4104"/>
        <item m="1" x="3521"/>
        <item m="1" x="2501"/>
        <item m="1" x="3535"/>
        <item m="1" x="3128"/>
        <item m="1" x="4184"/>
        <item m="1" x="4018"/>
        <item m="1" x="3664"/>
        <item m="1" x="3915"/>
        <item m="1" x="5475"/>
        <item m="1" x="2339"/>
        <item m="1" x="3195"/>
        <item m="1" x="4311"/>
        <item m="1" x="2533"/>
        <item m="1" x="2699"/>
        <item m="1" x="4192"/>
        <item m="1" x="3369"/>
        <item m="1" x="2034"/>
        <item m="1" x="4696"/>
        <item m="1" x="3050"/>
        <item m="1" x="2536"/>
        <item m="1" x="4908"/>
        <item m="1" x="5135"/>
        <item m="1" x="5332"/>
        <item m="1" x="4185"/>
        <item m="1" x="5054"/>
        <item m="1" x="1443"/>
        <item m="1" x="3566"/>
        <item m="1" x="1398"/>
        <item m="1" x="1368"/>
        <item m="1" x="4107"/>
        <item m="1" x="2218"/>
        <item m="1" x="2810"/>
        <item m="1" x="4010"/>
        <item m="1" x="5506"/>
        <item m="1" x="4302"/>
        <item m="1" x="2192"/>
        <item m="1" x="2292"/>
        <item m="1" x="2830"/>
        <item m="1" x="3675"/>
        <item m="1" x="2929"/>
        <item m="1" x="5306"/>
        <item m="1" x="5286"/>
        <item m="1" x="4902"/>
        <item m="1" x="2829"/>
        <item m="1" x="5161"/>
        <item m="1" x="3960"/>
        <item m="1" x="4554"/>
        <item m="1" x="1594"/>
        <item m="1" x="1933"/>
        <item m="1" x="5347"/>
        <item m="1" x="3500"/>
        <item m="1" x="5130"/>
        <item m="1" x="3785"/>
        <item m="1" x="3392"/>
        <item m="1" x="3804"/>
        <item m="1" x="5276"/>
        <item m="1" x="3076"/>
        <item m="1" x="4314"/>
        <item m="1" x="1602"/>
        <item m="1" x="5365"/>
        <item m="1" x="5167"/>
        <item m="1" x="4402"/>
        <item m="1" x="2577"/>
        <item m="1" x="1981"/>
        <item m="1" x="3410"/>
        <item m="1" x="2431"/>
        <item m="1" x="3460"/>
        <item m="1" x="3646"/>
        <item m="1" x="2821"/>
        <item m="1" x="4334"/>
        <item m="1" x="4329"/>
        <item m="1" x="5147"/>
        <item m="1" x="1612"/>
        <item m="1" x="2093"/>
        <item m="1" x="2584"/>
        <item m="1" x="1413"/>
        <item m="1" x="4861"/>
        <item m="1" x="4576"/>
        <item m="1" x="4105"/>
        <item m="1" x="2628"/>
        <item m="1" x="3103"/>
        <item m="1" x="2540"/>
        <item m="1" x="3904"/>
        <item m="1" x="5092"/>
        <item m="1" x="2327"/>
        <item m="1" x="3715"/>
        <item m="1" x="3932"/>
        <item m="1" x="4551"/>
        <item m="1" x="2758"/>
        <item m="1" x="1502"/>
        <item m="1" x="5274"/>
        <item m="1" x="2348"/>
        <item m="1" x="2335"/>
        <item m="1" x="2681"/>
        <item m="1" x="3018"/>
        <item m="1" x="3464"/>
        <item m="1" x="3987"/>
        <item m="1" x="4390"/>
        <item m="1" x="4758"/>
        <item m="1" x="4216"/>
        <item m="1" x="5158"/>
        <item m="1" x="1629"/>
        <item m="1" x="2106"/>
        <item m="1" x="4203"/>
        <item m="1" x="5077"/>
        <item m="1" x="3771"/>
        <item m="1" x="1402"/>
        <item m="1" x="5307"/>
        <item m="1" x="1543"/>
        <item m="1" x="3682"/>
        <item m="1" x="4466"/>
        <item m="1" x="4820"/>
        <item m="1" x="3106"/>
        <item m="1" x="4189"/>
        <item m="1" x="2459"/>
        <item m="1" x="5238"/>
        <item m="1" x="4162"/>
        <item m="1" x="3183"/>
        <item m="1" x="5231"/>
        <item m="1" x="4059"/>
        <item m="1" x="3210"/>
        <item m="1" x="4504"/>
        <item m="1" x="5327"/>
        <item m="1" x="4865"/>
        <item m="1" x="4871"/>
        <item m="1" x="3225"/>
        <item m="1" x="4120"/>
        <item m="1" x="1576"/>
        <item m="1" x="3428"/>
        <item m="1" x="5123"/>
        <item m="1" x="1425"/>
        <item m="1" x="1913"/>
        <item m="1" x="5045"/>
        <item m="1" x="1636"/>
        <item m="1" x="3654"/>
        <item m="1" x="3685"/>
        <item m="1" x="5149"/>
        <item m="1" x="3849"/>
        <item m="1" x="5407"/>
        <item m="1" x="2349"/>
        <item m="1" x="4520"/>
        <item m="1" x="1343"/>
        <item m="1" x="5333"/>
        <item m="1" x="5020"/>
        <item m="1" x="3499"/>
        <item m="1" x="3234"/>
        <item m="1" x="4859"/>
        <item m="1" x="3130"/>
        <item m="1" x="3129"/>
        <item m="1" x="2858"/>
        <item m="1" x="5254"/>
        <item m="1" x="4343"/>
        <item m="1" x="4365"/>
        <item m="1" x="2624"/>
        <item m="1" x="2641"/>
        <item m="1" x="5456"/>
        <item m="1" x="5468"/>
        <item m="1" x="2657"/>
        <item m="1" x="5487"/>
        <item m="1" x="2665"/>
        <item m="1" x="5513"/>
        <item m="1" x="3388"/>
        <item m="1" x="3636"/>
        <item m="1" x="3519"/>
        <item m="1" x="3191"/>
        <item m="1" x="5476"/>
        <item m="1" x="2593"/>
        <item m="1" x="3031"/>
        <item m="1" x="3482"/>
        <item m="1" x="3996"/>
        <item m="1" x="4406"/>
        <item m="1" x="4774"/>
        <item m="1" x="5170"/>
        <item m="1" x="1647"/>
        <item m="1" x="2122"/>
        <item m="1" x="2616"/>
        <item m="1" x="2453"/>
        <item m="1" x="4600"/>
        <item m="1" x="4973"/>
        <item m="1" x="3367"/>
        <item m="1" x="4180"/>
        <item m="1" x="1801"/>
        <item m="1" x="3621"/>
        <item m="1" x="2969"/>
        <item m="1" x="1772"/>
        <item m="1" x="5390"/>
        <item m="1" x="2910"/>
        <item m="1" x="1678"/>
        <item m="1" x="3188"/>
        <item m="1" x="3802"/>
        <item m="1" x="3074"/>
        <item m="1" x="2943"/>
        <item m="1" x="4736"/>
        <item m="1" x="2834"/>
        <item m="1" x="2734"/>
        <item m="1" x="3276"/>
        <item m="1" x="3533"/>
        <item m="1" x="4060"/>
        <item m="1" x="1328"/>
        <item m="1" x="1446"/>
        <item m="1" x="2806"/>
        <item m="1" x="2553"/>
        <item m="1" x="3052"/>
        <item m="1" x="3495"/>
        <item m="1" x="4012"/>
        <item m="1" x="4425"/>
        <item m="1" x="4789"/>
        <item m="1" x="5187"/>
        <item m="1" x="1665"/>
        <item m="1" x="2136"/>
        <item m="1" x="4457"/>
        <item m="1" x="3264"/>
        <item m="1" x="4517"/>
        <item m="1" x="2363"/>
        <item m="1" x="2378"/>
        <item m="1" x="4080"/>
        <item m="1" x="2860"/>
        <item m="1" x="2958"/>
        <item m="1" x="1496"/>
        <item m="1" x="3149"/>
        <item m="1" x="3779"/>
        <item m="1" x="5099"/>
        <item m="1" x="4896"/>
        <item m="1" x="3630"/>
        <item m="1" x="4707"/>
        <item m="1" x="3310"/>
        <item m="1" x="2146"/>
        <item m="1" x="4593"/>
        <item m="1" x="4783"/>
        <item m="1" x="4786"/>
        <item m="1" x="3433"/>
        <item m="1" x="3964"/>
        <item m="1" x="2084"/>
        <item m="1" x="2247"/>
        <item m="1" x="2912"/>
        <item m="1" x="1987"/>
        <item m="1" x="3917"/>
        <item m="1" x="4043"/>
        <item m="1" x="5459"/>
        <item m="1" x="3075"/>
        <item m="1" x="2144"/>
        <item m="1" x="2984"/>
        <item m="1" x="4642"/>
        <item m="1" x="4557"/>
        <item m="1" x="3995"/>
        <item m="1" x="4405"/>
        <item m="1" x="4160"/>
        <item m="1" x="4640"/>
        <item m="1" x="3048"/>
        <item m="1" x="4549"/>
        <item m="1" x="5315"/>
        <item m="1" x="5447"/>
        <item m="1" x="1827"/>
        <item m="1" x="1986"/>
        <item m="1" x="2568"/>
        <item m="1" x="3689"/>
        <item m="1" x="4547"/>
        <item m="1" x="1316"/>
        <item m="1" x="4369"/>
        <item m="1" x="3336"/>
        <item m="1" x="4370"/>
        <item m="1" x="1816"/>
        <item m="1" x="3661"/>
        <item m="1" x="5178"/>
        <item m="1" x="4173"/>
        <item m="1" x="1565"/>
        <item m="1" x="1894"/>
        <item m="1" x="3014"/>
        <item m="1" x="2794"/>
        <item m="1" x="3004"/>
        <item m="1" x="2705"/>
        <item m="1" x="4746"/>
        <item m="1" x="5141"/>
        <item m="1" x="2178"/>
        <item m="1" x="5360"/>
        <item m="1" x="4906"/>
        <item m="1" x="3610"/>
        <item m="1" x="4439"/>
        <item m="1" x="3919"/>
        <item m="1" x="2631"/>
        <item m="1" x="4321"/>
        <item m="1" x="3073"/>
        <item m="1" x="3513"/>
        <item m="1" x="4029"/>
        <item m="1" x="4438"/>
        <item m="1" x="4800"/>
        <item m="1" x="5202"/>
        <item m="1" x="4597"/>
        <item m="1" x="2572"/>
        <item m="1" x="3683"/>
        <item m="1" x="5309"/>
        <item m="1" x="3757"/>
        <item m="1" x="2772"/>
        <item m="1" x="1805"/>
        <item m="1" x="3458"/>
        <item m="1" x="3531"/>
        <item m="1" x="1290"/>
        <item m="1" x="3420"/>
        <item m="1" x="1938"/>
        <item m="1" x="2680"/>
        <item m="1" x="4286"/>
        <item m="1" x="5382"/>
        <item m="1" x="2134"/>
        <item m="1" x="4952"/>
        <item m="1" x="4772"/>
        <item m="1" x="4666"/>
        <item m="1" x="4961"/>
        <item m="1" x="2115"/>
        <item m="1" x="2128"/>
        <item m="1" x="3648"/>
        <item m="1" x="1789"/>
        <item m="1" x="4716"/>
        <item m="1" x="2966"/>
        <item m="1" x="2180"/>
        <item m="1" x="3783"/>
        <item m="1" x="4295"/>
        <item m="1" x="3679"/>
        <item m="1" x="3350"/>
        <item m="1" x="5246"/>
        <item m="1" x="5378"/>
        <item m="1" x="4384"/>
        <item m="1" x="4756"/>
        <item m="1" x="3774"/>
        <item m="1" x="3437"/>
        <item m="1" x="2484"/>
        <item m="1" x="3133"/>
        <item m="1" x="3714"/>
        <item m="1" x="3540"/>
        <item m="1" x="2149"/>
        <item m="1" x="3985"/>
        <item m="1" x="4933"/>
        <item m="1" x="3542"/>
        <item m="1" x="3226"/>
        <item m="1" x="3375"/>
        <item m="1" x="3631"/>
        <item m="1" x="3227"/>
        <item m="1" x="4241"/>
        <item m="1" x="4998"/>
        <item m="1" x="4767"/>
        <item m="1" x="2000"/>
        <item m="1" x="3471"/>
        <item m="1" x="4280"/>
        <item m="1" x="4350"/>
        <item m="1" x="3424"/>
        <item m="1" x="3335"/>
        <item m="1" x="1654"/>
        <item m="1" x="4531"/>
        <item m="1" x="3485"/>
        <item m="1" x="3382"/>
        <item m="1" x="2485"/>
        <item m="1" x="3852"/>
        <item m="1" x="5431"/>
        <item m="1" x="3257"/>
        <item m="1" x="5152"/>
        <item m="1" x="3698"/>
        <item m="1" x="5323"/>
        <item m="1" x="3547"/>
        <item m="1" x="3564"/>
        <item m="1" x="3656"/>
        <item m="1" x="3918"/>
        <item m="1" x="5339"/>
        <item m="1" x="3794"/>
        <item m="1" x="2619"/>
        <item m="1" x="2264"/>
        <item m="1" x="5196"/>
        <item m="1" x="1295"/>
        <item m="1" x="3992"/>
        <item m="1" x="2229"/>
        <item m="1" x="2165"/>
        <item m="1" x="1852"/>
        <item m="1" x="4381"/>
        <item m="1" x="1677"/>
        <item m="1" x="2403"/>
        <item m="1" x="2249"/>
        <item m="1" x="5298"/>
        <item m="1" x="2404"/>
        <item m="1" x="3827"/>
        <item m="1" x="5392"/>
        <item m="1" x="2548"/>
        <item m="1" x="1808"/>
        <item m="1" x="2151"/>
        <item m="1" x="2206"/>
        <item m="1" x="2458"/>
        <item m="1" x="2661"/>
        <item m="1" x="1528"/>
        <item m="1" x="4609"/>
        <item m="1" x="4966"/>
        <item m="1" x="5395"/>
        <item m="1" x="2169"/>
        <item m="1" x="3543"/>
        <item m="1" x="1305"/>
        <item m="1" x="3880"/>
        <item m="1" x="3576"/>
        <item m="1" x="1700"/>
        <item m="1" x="3899"/>
        <item m="1" x="1885"/>
        <item m="1" x="5182"/>
        <item m="1" x="2889"/>
        <item m="1" x="3475"/>
        <item m="1" x="3707"/>
        <item m="1" x="5088"/>
        <item m="1" x="2620"/>
        <item m="1" x="2654"/>
        <item m="1" x="2675"/>
        <item m="1" x="4153"/>
        <item m="1" x="2195"/>
        <item m="1" x="1873"/>
        <item m="1" x="2179"/>
        <item m="1" x="4238"/>
        <item m="1" x="3164"/>
        <item m="1" x="5430"/>
        <item m="1" x="4282"/>
        <item m="1" x="4964"/>
        <item m="1" x="4408"/>
        <item m="1" x="3622"/>
        <item m="1" x="3822"/>
        <item m="1" x="4990"/>
        <item m="1" x="1633"/>
        <item m="1" x="1310"/>
        <item m="1" x="4571"/>
        <item m="1" x="2396"/>
        <item m="1" x="2669"/>
        <item m="1" x="3516"/>
        <item m="1" x="3283"/>
        <item m="1" x="2798"/>
        <item m="1" x="1698"/>
        <item m="1" x="4852"/>
        <item m="1" x="3184"/>
        <item m="1" x="2156"/>
        <item m="1" x="1540"/>
        <item m="1" x="4620"/>
        <item m="1" x="4977"/>
        <item m="1" x="5409"/>
        <item m="1" x="4380"/>
        <item m="1" x="3532"/>
        <item m="1" x="2897"/>
        <item m="1" x="3583"/>
        <item m="1" x="1630"/>
        <item m="1" x="2329"/>
        <item m="1" x="2775"/>
        <item m="1" x="1424"/>
        <item m="1" x="4432"/>
        <item m="1" x="1904"/>
        <item m="1" x="3331"/>
        <item m="1" x="3703"/>
        <item m="1" x="3214"/>
        <item m="1" x="4492"/>
        <item m="1" x="1747"/>
        <item m="1" x="4663"/>
        <item m="1" x="2032"/>
        <item m="1" x="3084"/>
        <item m="1" x="2048"/>
        <item m="1" x="2070"/>
        <item m="1" x="3551"/>
        <item m="1" x="2600"/>
        <item m="1" x="2212"/>
        <item m="1" x="3866"/>
        <item m="1" x="4920"/>
        <item m="1" x="1828"/>
        <item m="1" x="4540"/>
        <item m="1" x="4917"/>
        <item m="1" x="4468"/>
        <item m="1" x="1553"/>
        <item m="1" x="4628"/>
        <item m="1" x="4102"/>
        <item m="1" x="4572"/>
        <item m="1" x="4168"/>
        <item m="1" x="4193"/>
        <item m="1" x="2019"/>
        <item m="1" x="2299"/>
        <item m="1" x="2551"/>
        <item m="1" x="2760"/>
        <item m="1" x="3201"/>
        <item m="1" x="1841"/>
        <item m="1" x="2989"/>
        <item m="1" x="2564"/>
        <item m="1" x="2979"/>
        <item m="1" x="3211"/>
        <item m="1" x="3027"/>
        <item m="1" x="2224"/>
        <item m="1" x="3694"/>
        <item m="1" x="2613"/>
        <item m="1" x="3366"/>
        <item m="1" x="2039"/>
        <item m="1" x="3704"/>
        <item m="1" x="4697"/>
        <item m="1" x="5255"/>
        <item m="1" x="5256"/>
        <item m="1" x="4582"/>
        <item m="1" x="4890"/>
        <item m="1" x="4824"/>
        <item m="1" x="1937"/>
        <item m="1" x="5038"/>
        <item m="1" x="4214"/>
        <item m="1" x="4299"/>
        <item m="1" x="2539"/>
        <item m="1" x="1513"/>
        <item m="1" x="2171"/>
        <item m="1" x="2138"/>
        <item m="1" x="2109"/>
        <item m="1" x="3613"/>
        <item m="1" x="3614"/>
        <item m="1" x="3615"/>
        <item m="1" x="4128"/>
        <item m="1" x="4045"/>
        <item m="1" x="2281"/>
        <item m="1" x="1858"/>
        <item m="1" x="1512"/>
        <item m="1" x="4483"/>
        <item m="1" x="3968"/>
        <item m="1" x="2749"/>
        <item m="1" x="4743"/>
        <item m="1" x="2095"/>
        <item m="1" x="2959"/>
        <item m="1" x="2853"/>
        <item m="1" x="4455"/>
        <item m="1" x="3020"/>
        <item m="1" x="3021"/>
        <item m="1" x="3022"/>
        <item m="1" x="3468"/>
        <item m="1" x="3988"/>
        <item m="1" x="3837"/>
        <item m="1" x="3989"/>
        <item m="1" x="3925"/>
        <item m="1" x="3952"/>
        <item m="1" x="3477"/>
        <item m="1" x="3910"/>
        <item m="1" x="1460"/>
        <item m="1" x="4992"/>
        <item m="1" x="2069"/>
        <item m="1" x="2088"/>
        <item m="1" x="2098"/>
        <item m="1" x="2873"/>
        <item m="1" x="2114"/>
        <item m="1" x="3277"/>
        <item m="1" x="1915"/>
        <item m="1" x="4143"/>
        <item m="1" x="4770"/>
        <item m="1" x="4415"/>
        <item m="1" x="3438"/>
        <item m="1" x="4532"/>
        <item m="1" x="3113"/>
        <item m="1" x="5086"/>
        <item m="1" x="3759"/>
        <item m="1" x="2779"/>
        <item m="1" x="4923"/>
        <item m="1" x="2002"/>
        <item m="1" x="1893"/>
        <item m="1" x="2371"/>
        <item m="1" x="3719"/>
        <item m="1" x="2849"/>
        <item m="1" x="3284"/>
        <item m="1" x="1341"/>
        <item m="1" x="3089"/>
        <item m="1" x="3199"/>
        <item m="1" x="3307"/>
        <item m="1" x="1433"/>
        <item m="1" x="3098"/>
        <item m="1" x="1523"/>
        <item m="1" x="4434"/>
        <item m="1" x="1438"/>
        <item m="1" x="4416"/>
        <item m="1" x="5439"/>
        <item m="1" x="2211"/>
        <item m="1" x="3568"/>
        <item m="1" x="4099"/>
        <item m="1" x="3544"/>
        <item m="1" x="5388"/>
        <item m="1" x="2678"/>
        <item m="1" x="2055"/>
        <item m="1" x="1526"/>
        <item m="1" x="2025"/>
        <item m="1" x="2008"/>
        <item m="1" x="5288"/>
        <item m="1" x="2254"/>
        <item m="1" x="1766"/>
        <item m="1" x="4066"/>
        <item m="1" x="3669"/>
        <item m="1" x="3962"/>
        <item m="1" x="3323"/>
        <item m="1" x="3087"/>
        <item m="1" x="3305"/>
        <item m="1" x="3364"/>
        <item m="1" x="4339"/>
        <item m="1" x="4423"/>
        <item m="1" x="2869"/>
        <item m="1" x="4327"/>
        <item m="1" x="3581"/>
        <item m="1" x="1745"/>
        <item m="1" x="5101"/>
        <item m="1" x="2919"/>
        <item m="1" x="1355"/>
        <item m="1" x="2172"/>
        <item m="1" x="4249"/>
        <item m="1" x="5301"/>
        <item m="1" x="3078"/>
        <item m="1" x="3192"/>
        <item m="1" x="1769"/>
        <item m="1" x="2464"/>
        <item m="1" x="2948"/>
        <item m="1" x="2882"/>
        <item m="1" x="2905"/>
        <item m="1" x="2346"/>
        <item m="1" x="4040"/>
        <item m="1" x="3280"/>
        <item m="1" x="3368"/>
        <item m="1" x="2744"/>
        <item m="1" x="2590"/>
        <item m="1" x="4355"/>
        <item m="1" x="3798"/>
        <item m="1" x="4594"/>
        <item m="1" x="4664"/>
        <item m="1" x="4114"/>
        <item m="1" x="2523"/>
        <item m="1" x="4126"/>
        <item m="1" x="2112"/>
        <item m="1" x="3402"/>
        <item m="1" x="5169"/>
        <item m="1" x="5051"/>
        <item m="1" x="5427"/>
        <item m="1" x="1837"/>
        <item m="1" x="5470"/>
        <item m="1" x="5401"/>
        <item m="1" x="2147"/>
        <item m="1" x="3587"/>
        <item m="1" x="5074"/>
        <item m="1" x="1968"/>
        <item m="1" x="4263"/>
        <item m="1" x="3677"/>
        <item m="1" x="4523"/>
        <item m="1" x="4275"/>
        <item m="1" x="3938"/>
        <item m="1" x="1912"/>
        <item m="1" x="4470"/>
        <item m="1" x="4507"/>
        <item m="1" x="2184"/>
        <item m="1" x="4945"/>
        <item m="1" x="2447"/>
        <item m="1" x="3838"/>
        <item m="1" x="2099"/>
        <item m="1" x="1643"/>
        <item m="1" x="1412"/>
        <item m="1" x="1603"/>
        <item m="1" x="1354"/>
        <item m="1" x="3891"/>
        <item m="1" x="4949"/>
        <item m="1" x="4513"/>
        <item m="1" x="2291"/>
        <item m="1" x="4650"/>
        <item m="1" x="3409"/>
        <item m="1" x="5207"/>
        <item m="1" x="4775"/>
        <item m="1" x="4428"/>
        <item m="1" x="5458"/>
        <item m="1" x="1472"/>
        <item m="1" x="4583"/>
        <item m="1" x="4560"/>
        <item m="1" x="2166"/>
        <item m="1" x="3316"/>
        <item m="1" x="3415"/>
        <item m="1" x="5085"/>
        <item m="1" x="2071"/>
        <item m="1" x="4564"/>
        <item m="1" x="4206"/>
        <item m="1" x="3062"/>
        <item m="1" x="4481"/>
        <item m="1" x="2846"/>
        <item m="1" x="4688"/>
        <item m="1" x="5490"/>
        <item m="1" x="2102"/>
        <item m="1" x="3176"/>
        <item m="1" x="3545"/>
        <item m="1" x="3194"/>
        <item m="1" x="1535"/>
        <item m="1" x="4448"/>
        <item m="1" x="4046"/>
        <item m="1" x="3315"/>
        <item m="1" x="1340"/>
        <item m="1" x="5069"/>
        <item m="1" x="4383"/>
        <item m="1" x="5498"/>
        <item m="1" x="3832"/>
        <item m="1" x="2768"/>
        <item m="1" x="4873"/>
        <item m="1" x="2318"/>
        <item m="1" x="2549"/>
        <item m="1" x="5451"/>
        <item m="1" x="5457"/>
        <item m="1" x="5079"/>
        <item m="1" x="5492"/>
        <item m="1" x="4310"/>
        <item m="1" x="5253"/>
        <item m="1" x="4003"/>
        <item m="1" x="1567"/>
        <item m="1" x="4637"/>
        <item m="1" x="5000"/>
        <item m="1" x="5444"/>
        <item m="1" x="3067"/>
        <item m="1" x="4495"/>
        <item m="1" x="2386"/>
        <item m="1" x="1856"/>
        <item m="1" x="4014"/>
        <item m="1" x="4633"/>
        <item m="1" x="4262"/>
        <item m="1" x="3858"/>
        <item m="1" x="5462"/>
        <item m="1" x="2718"/>
        <item m="1" x="3219"/>
        <item m="1" x="2261"/>
        <item m="1" x="4121"/>
        <item m="1" x="4505"/>
        <item m="1" x="4627"/>
        <item m="1" x="4644"/>
        <item m="1" x="2960"/>
        <item m="1" x="3571"/>
        <item m="1" x="2057"/>
        <item m="1" x="4108"/>
        <item m="1" x="4589"/>
        <item m="1" x="2939"/>
        <item m="1" x="2508"/>
        <item m="1" x="4254"/>
        <item m="1" x="3921"/>
        <item m="1" x="2315"/>
        <item m="1" x="4874"/>
        <item m="1" x="5275"/>
        <item m="1" x="3303"/>
        <item m="1" x="5362"/>
        <item m="1" x="5052"/>
        <item m="1" x="2190"/>
        <item m="1" x="4883"/>
        <item m="1" x="3151"/>
        <item m="1" x="1366"/>
        <item m="1" x="1364"/>
        <item m="1" x="1365"/>
        <item m="1" x="1363"/>
        <item m="1" x="3221"/>
        <item m="1" x="2627"/>
        <item m="1" x="4581"/>
        <item m="1" x="4916"/>
        <item m="1" x="3872"/>
        <item m="1" x="1949"/>
        <item m="1" x="4011"/>
        <item m="1" x="2767"/>
        <item m="1" x="3963"/>
        <item m="1" x="3729"/>
        <item m="1" x="3455"/>
        <item m="1" x="3244"/>
        <item m="1" x="3001"/>
        <item m="1" x="4502"/>
        <item m="1" x="2526"/>
        <item m="1" x="1696"/>
        <item m="1" x="1549"/>
        <item m="1" x="3427"/>
        <item m="1" x="3430"/>
        <item m="1" x="4580"/>
        <item m="1" x="3291"/>
        <item m="1" x="2131"/>
        <item m="1" x="3577"/>
        <item m="1" x="1671"/>
        <item m="1" x="5131"/>
        <item m="1" x="4893"/>
        <item m="1" x="5415"/>
        <item m="1" x="4375"/>
        <item m="1" x="3546"/>
        <item m="1" x="1905"/>
        <item m="1" x="5461"/>
        <item m="1" x="4780"/>
        <item m="1" x="4602"/>
        <item m="1" x="4293"/>
        <item m="1" x="4110"/>
        <item m="1" x="1500"/>
        <item m="1" x="5176"/>
        <item m="1" x="3618"/>
        <item m="1" x="1382"/>
        <item m="1" x="3524"/>
        <item m="1" x="3605"/>
        <item m="1" x="2072"/>
        <item m="1" x="1854"/>
        <item m="1" x="2940"/>
        <item m="1" x="1568"/>
        <item m="1" x="1469"/>
        <item m="1" x="3826"/>
        <item m="1" x="3481"/>
        <item m="1" x="4065"/>
        <item m="1" x="3890"/>
        <item m="1" x="1548"/>
        <item m="1" x="3780"/>
        <item m="1" x="1441"/>
        <item m="1" x="4784"/>
        <item m="1" x="2643"/>
        <item m="1" x="4364"/>
        <item m="1" x="3396"/>
        <item m="1" x="4698"/>
        <item m="1" x="2226"/>
        <item m="1" x="3828"/>
        <item m="1" x="2216"/>
        <item m="1" x="4220"/>
        <item m="1" x="4101"/>
        <item m="1" x="4863"/>
        <item m="1" x="2204"/>
        <item m="1" x="3892"/>
        <item m="1" x="1408"/>
        <item m="1" x="1891"/>
        <item m="1" x="2001"/>
        <item m="1" x="3934"/>
        <item m="1" x="3966"/>
        <item m="1" x="2998"/>
        <item m="1" x="4766"/>
        <item m="1" x="4368"/>
        <item m="1" x="5287"/>
        <item m="1" x="3986"/>
        <item m="1" x="2656"/>
        <item m="1" x="2162"/>
        <item m="1" x="3446"/>
        <item m="1" x="4401"/>
        <item m="1" x="3927"/>
        <item m="1" x="3907"/>
        <item m="1" x="4511"/>
        <item m="1" x="3790"/>
        <item m="1" x="2562"/>
        <item m="1" x="3174"/>
        <item m="1" x="3665"/>
        <item m="1" x="4072"/>
        <item m="1" x="1899"/>
        <item m="1" x="1527"/>
        <item m="1" x="3154"/>
        <item m="1" x="4353"/>
        <item m="1" x="3830"/>
        <item m="1" x="4552"/>
        <item m="1" x="1811"/>
        <item m="1" x="1465"/>
        <item m="1" x="3057"/>
        <item m="1" x="1961"/>
        <item m="1" x="2547"/>
        <item m="1" x="1370"/>
        <item m="1" x="2703"/>
        <item m="1" x="3541"/>
        <item m="1" x="4885"/>
        <item m="1" x="2505"/>
        <item m="1" x="2886"/>
        <item m="1" x="2105"/>
        <item m="1" x="3422"/>
        <item m="1" x="4240"/>
        <item m="1" x="2761"/>
        <item m="1" x="1790"/>
        <item m="1" x="3255"/>
        <item m="1" x="3754"/>
        <item m="1" x="2552"/>
        <item m="1" x="3064"/>
        <item m="1" x="5239"/>
        <item m="1" x="3738"/>
        <item m="1" x="3739"/>
        <item m="1" x="3740"/>
        <item m="1" x="3746"/>
        <item m="1" x="5484"/>
        <item m="1" x="3158"/>
        <item m="1" x="2026"/>
        <item m="1" x="3696"/>
        <item m="1" x="2246"/>
        <item m="1" x="2275"/>
        <item m="1" x="4116"/>
        <item m="1" x="3874"/>
        <item m="1" x="3262"/>
        <item m="1" x="5114"/>
        <item m="1" x="2065"/>
        <item m="1" x="1572"/>
        <item m="1" x="5455"/>
        <item m="1" x="2196"/>
        <item m="1" x="4687"/>
        <item m="1" x="4503"/>
        <item m="1" x="3607"/>
        <item m="1" x="3131"/>
        <item m="1" x="5041"/>
        <item m="1" x="4477"/>
        <item m="1" x="5413"/>
        <item m="1" x="1581"/>
        <item m="1" x="1804"/>
        <item m="1" x="4182"/>
        <item m="1" x="2491"/>
        <item m="1" x="3109"/>
        <item m="1" x="1592"/>
        <item m="1" x="4657"/>
        <item m="1" x="2418"/>
        <item m="1" x="4773"/>
        <item m="1" x="2161"/>
        <item m="1" x="5398"/>
        <item m="1" x="1681"/>
        <item m="1" x="1554"/>
        <item m="1" x="4347"/>
        <item m="1" x="2177"/>
        <item m="1" x="4133"/>
        <item m="1" x="5368"/>
        <item m="1" x="4223"/>
        <item m="1" x="4335"/>
        <item m="1" x="1773"/>
        <item m="1" x="4717"/>
        <item m="1" x="3051"/>
        <item m="1" x="5116"/>
        <item m="1" x="1458"/>
        <item m="1" x="1607"/>
        <item m="1" x="1315"/>
        <item m="1" x="1488"/>
        <item m="1" x="2064"/>
        <item m="1" x="1922"/>
        <item m="1" x="4200"/>
        <item m="1" x="3009"/>
        <item m="1" x="3943"/>
        <item m="1" x="3797"/>
        <item m="1" x="1379"/>
        <item m="1" x="1564"/>
        <item m="1" x="3922"/>
        <item m="1" x="2963"/>
        <item m="1" x="1609"/>
        <item m="1" x="5031"/>
        <item m="1" x="5021"/>
        <item m="1" x="1993"/>
        <item m="1" x="2400"/>
        <item m="1" x="2311"/>
        <item m="1" x="2538"/>
        <item m="1" x="5414"/>
        <item m="1" x="4632"/>
        <item m="1" x="5013"/>
        <item m="1" x="4875"/>
        <item m="1" x="3819"/>
        <item m="1" x="2035"/>
        <item m="1" x="2615"/>
        <item m="1" x="4359"/>
        <item m="1" x="5486"/>
        <item m="1" x="2411"/>
        <item m="1" x="2435"/>
        <item m="1" x="4981"/>
        <item m="1" x="4788"/>
        <item m="1" x="4157"/>
        <item m="1" x="3706"/>
        <item m="1" x="3586"/>
        <item m="1" x="4197"/>
        <item m="1" x="1817"/>
        <item m="1" x="1624"/>
        <item m="1" x="4681"/>
        <item m="1" x="5344"/>
        <item m="1" x="1675"/>
        <item m="1" x="2056"/>
        <item m="1" x="3548"/>
        <item m="1" x="4437"/>
        <item m="1" x="4288"/>
        <item m="1" x="2763"/>
        <item m="1" x="1329"/>
        <item m="1" x="2637"/>
        <item m="1" x="4808"/>
        <item m="1" x="2022"/>
        <item m="1" x="2268"/>
        <item m="1" x="3253"/>
        <item m="1" x="3394"/>
        <item m="1" x="4575"/>
        <item m="1" x="2047"/>
        <item m="1" x="5465"/>
        <item m="1" x="3034"/>
        <item m="1" x="5205"/>
        <item m="1" x="4109"/>
        <item m="1" x="4300"/>
        <item m="1" x="3178"/>
        <item m="1" x="1479"/>
        <item m="1" x="1720"/>
        <item m="1" x="3465"/>
        <item m="1" x="2306"/>
        <item m="1" x="2907"/>
        <item m="1" x="3588"/>
        <item m="1" x="4272"/>
        <item m="1" x="3072"/>
        <item m="1" x="3721"/>
        <item m="1" x="2662"/>
        <item m="1" x="3971"/>
        <item m="1" x="1907"/>
        <item m="1" x="5066"/>
        <item m="1" x="1651"/>
        <item m="1" x="2890"/>
        <item m="1" x="4158"/>
        <item m="1" x="1434"/>
        <item m="1" x="2796"/>
        <item m="1" x="3085"/>
        <item m="1" x="4362"/>
        <item m="1" x="1473"/>
        <item m="1" x="3928"/>
        <item m="1" x="4768"/>
        <item m="1" x="3082"/>
        <item m="1" x="3983"/>
        <item m="1" x="2007"/>
        <item m="1" x="3950"/>
        <item m="1" x="3111"/>
        <item m="1" x="3829"/>
        <item m="1" x="3667"/>
        <item m="1" x="4710"/>
        <item m="1" x="4478"/>
        <item m="1" x="4410"/>
        <item m="1" x="4308"/>
        <item m="1" x="1585"/>
        <item m="1" x="5466"/>
        <item m="1" x="3692"/>
        <item m="1" x="3862"/>
        <item m="1" x="4042"/>
        <item m="1" x="1623"/>
        <item m="1" x="3863"/>
        <item m="1" x="4534"/>
        <item m="1" x="5065"/>
        <item m="1" x="5271"/>
        <item m="1" x="5467"/>
        <item m="1" x="2684"/>
        <item m="1" x="4294"/>
        <item m="1" x="4676"/>
        <item m="1" x="4307"/>
        <item m="1" x="4491"/>
        <item m="1" x="5056"/>
        <item m="1" x="5503"/>
        <item m="1" x="2120"/>
        <item m="1" x="4413"/>
        <item m="1" x="4742"/>
        <item m="1" x="1821"/>
        <item m="1" x="3217"/>
        <item m="1" x="4063"/>
        <item m="1" x="2240"/>
        <item m="1" x="1538"/>
        <item m="1" x="2036"/>
        <item m="1" x="2513"/>
        <item m="1" x="3967"/>
        <item m="1" x="4127"/>
        <item m="1" x="4480"/>
        <item m="1" x="3271"/>
        <item m="1" x="3505"/>
        <item m="1" x="1560"/>
        <item m="1" x="1980"/>
        <item m="1" x="3814"/>
        <item m="1" x="3773"/>
        <item m="1" x="2726"/>
        <item m="1" x="4810"/>
        <item m="1" x="2515"/>
        <item m="1" x="2457"/>
        <item m="1" x="2471"/>
        <item m="1" x="1924"/>
        <item m="1" x="4655"/>
        <item m="1" x="2456"/>
        <item m="1" x="4031"/>
        <item m="1" x="4499"/>
        <item m="1" x="4530"/>
        <item m="1" x="1574"/>
        <item m="1" x="3555"/>
        <item m="1" x="4703"/>
        <item m="1" x="2427"/>
        <item m="1" x="2857"/>
        <item m="1" x="2477"/>
        <item m="1" x="1541"/>
        <item m="1" x="1875"/>
        <item m="1" x="4699"/>
        <item m="1" x="3216"/>
        <item m="1" x="4269"/>
        <item m="1" x="4169"/>
        <item m="1" x="4071"/>
        <item m="1" x="4215"/>
        <item m="1" x="1878"/>
        <item m="1" x="3839"/>
        <item m="1" x="4277"/>
        <item m="1" x="1640"/>
        <item m="1" x="4695"/>
        <item m="1" x="1888"/>
        <item m="1" x="4131"/>
        <item m="1" x="4328"/>
        <item m="1" x="4690"/>
        <item m="1" x="5043"/>
        <item m="1" x="3300"/>
        <item m="1" x="3063"/>
        <item m="1" x="2827"/>
        <item m="1" x="5480"/>
        <item m="1" x="2556"/>
        <item m="1" x="1737"/>
        <item m="1" x="4965"/>
        <item m="1" x="3549"/>
        <item m="1" x="5510"/>
        <item m="1" x="3435"/>
        <item m="1" x="4431"/>
        <item m="1" x="4451"/>
        <item m="1" x="4538"/>
        <item m="1" x="2930"/>
        <item m="1" x="3046"/>
        <item m="1" x="3170"/>
        <item m="1" x="3770"/>
        <item m="1" x="4331"/>
        <item m="1" x="4900"/>
        <item m="1" x="4385"/>
        <item m="1" x="4417"/>
        <item m="1" x="4541"/>
        <item m="1" x="2276"/>
        <item m="1" x="4473"/>
        <item m="1" x="4525"/>
        <item m="1" x="5370"/>
        <item m="1" x="3820"/>
        <item m="1" x="5320"/>
        <item m="1" x="5061"/>
        <item m="1" x="3969"/>
        <item m="1" x="2646"/>
        <item m="1" x="2392"/>
        <item m="1" x="2130"/>
        <item m="1" x="3637"/>
        <item m="1" x="2792"/>
        <item m="1" x="1900"/>
        <item m="1" x="2313"/>
        <item m="1" x="4809"/>
        <item m="1" x="2298"/>
        <item m="1" x="5252"/>
        <item m="1" x="2999"/>
        <item m="1" x="5303"/>
        <item m="1" x="2255"/>
        <item m="1" x="2748"/>
        <item m="1" x="2731"/>
        <item m="1" x="3097"/>
        <item m="1" x="2492"/>
        <item m="1" x="3842"/>
        <item m="1" x="2725"/>
        <item m="1" x="5316"/>
        <item m="1" x="3905"/>
        <item m="1" x="2063"/>
        <item m="1" x="5076"/>
        <item m="1" x="1661"/>
        <item m="1" x="3652"/>
        <item m="1" x="3537"/>
        <item m="1" x="3786"/>
        <item m="1" x="2927"/>
        <item m="1" x="3744"/>
        <item m="1" x="2452"/>
        <item m="1" x="2237"/>
        <item m="1" x="2312"/>
        <item m="1" x="2875"/>
        <item m="1" x="1814"/>
        <item m="1" x="4166"/>
        <item m="1" x="4141"/>
        <item m="1" x="2916"/>
        <item m="1" x="3973"/>
        <item m="1" x="5423"/>
        <item m="1" x="4093"/>
        <item m="1" x="4025"/>
        <item m="1" x="3767"/>
        <item m="1" x="2782"/>
        <item m="1" x="1608"/>
        <item m="1" x="1795"/>
        <item m="1" x="2876"/>
        <item m="1" x="3900"/>
        <item m="1" x="5128"/>
        <item m="1" x="2228"/>
        <item m="1" x="3632"/>
        <item m="1" x="1942"/>
        <item m="1" x="2579"/>
        <item m="1" x="3454"/>
        <item m="1" x="4382"/>
        <item m="1" x="5150"/>
        <item m="1" x="2014"/>
        <item m="1" x="1719"/>
        <item m="1" x="2696"/>
        <item m="1" x="3606"/>
        <item m="1" x="2606"/>
        <item m="1" x="3489"/>
        <item m="1" x="2765"/>
        <item m="1" x="3165"/>
        <item m="1" x="1447"/>
        <item m="1" x="1360"/>
        <item m="1" x="5369"/>
        <item m="1" x="4944"/>
        <item m="1" x="3296"/>
        <item m="1" x="4170"/>
        <item m="1" x="2364"/>
        <item m="1" x="2822"/>
        <item m="1" x="1439"/>
        <item m="1" x="1870"/>
        <item m="1" x="5421"/>
        <item m="1" x="2300"/>
        <item m="1" x="3584"/>
        <item m="1" x="3274"/>
        <item m="1" x="3758"/>
        <item m="1" x="4188"/>
        <item m="1" x="3486"/>
        <item m="1" x="1958"/>
        <item m="1" x="1842"/>
        <item m="1" x="2089"/>
        <item m="1" x="5340"/>
        <item m="1" x="1418"/>
        <item m="1" x="2602"/>
        <item m="1" x="3483"/>
        <item m="1" x="3002"/>
        <item m="1" x="4661"/>
        <item m="1" x="3961"/>
        <item m="1" x="2878"/>
        <item m="1" x="3376"/>
        <item m="1" x="3717"/>
        <item m="1" x="1410"/>
        <item m="1" x="4678"/>
        <item m="1" x="3718"/>
        <item m="1" x="5394"/>
        <item m="1" x="4242"/>
        <item m="1" x="2328"/>
        <item m="1" x="2621"/>
        <item m="1" x="3608"/>
        <item m="1" x="2160"/>
        <item m="1" x="4967"/>
        <item m="1" x="4565"/>
        <item m="1" x="5331"/>
        <item m="1" x="5352"/>
        <item m="1" x="2376"/>
        <item m="1" x="4388"/>
        <item m="1" x="2774"/>
        <item m="1" x="3213"/>
        <item m="1" x="1865"/>
        <item m="1" x="5371"/>
        <item m="1" x="4250"/>
        <item m="1" x="4260"/>
        <item m="1" x="3929"/>
        <item m="1" x="4207"/>
        <item m="1" x="4660"/>
        <item m="1" x="1504"/>
        <item m="1" x="3984"/>
        <item m="1" x="5175"/>
        <item m="1" x="3993"/>
        <item m="1" x="2260"/>
        <item m="1" x="4452"/>
        <item m="1" x="4028"/>
        <item m="1" x="1430"/>
        <item m="1" x="2383"/>
        <item m="1" x="4393"/>
        <item m="1" x="5027"/>
        <item m="1" x="5507"/>
        <item m="1" x="1401"/>
        <item m="1" x="3883"/>
        <item m="1" x="3010"/>
        <item m="1" x="3875"/>
        <item m="1" x="3567"/>
        <item m="1" x="4038"/>
        <item m="1" x="4213"/>
        <item m="1" x="2885"/>
        <item m="1" x="3815"/>
        <item m="1" x="4443"/>
        <item m="1" x="3141"/>
        <item m="1" x="2351"/>
        <item m="1" x="3592"/>
        <item m="1" x="3473"/>
        <item m="1" x="4235"/>
        <item m="1" x="3177"/>
        <item m="1" x="3254"/>
        <item m="1" x="5434"/>
        <item m="1" x="5489"/>
        <item m="1" x="4446"/>
        <item m="1" x="4054"/>
        <item m="1" x="3784"/>
        <item m="1" x="5311"/>
        <item m="1" x="5039"/>
        <item m="1" x="2155"/>
        <item m="1" x="1869"/>
        <item m="1" x="4044"/>
        <item m="1" x="3885"/>
        <item m="1" x="4008"/>
        <item m="1" x="5258"/>
        <item m="1" x="2525"/>
        <item m="1" x="4614"/>
        <item m="1" x="4034"/>
        <item m="1" x="2460"/>
        <item m="1" x="2698"/>
        <item m="1" x="5485"/>
        <item m="1" x="3123"/>
        <item m="1" x="3342"/>
        <item m="1" x="3723"/>
        <item m="1" x="3812"/>
        <item m="1" x="2397"/>
        <item m="1" x="4219"/>
        <item m="1" x="5509"/>
        <item m="1" x="5269"/>
        <item m="1" x="5062"/>
        <item m="1" x="1426"/>
        <item m="1" x="2143"/>
        <item m="1" x="4032"/>
        <item m="1" x="2981"/>
        <item m="1" x="3944"/>
        <item m="1" x="3463"/>
        <item m="1" x="3791"/>
        <item m="1" x="3412"/>
        <item m="1" x="3108"/>
        <item m="1" x="4052"/>
        <item m="1" x="2955"/>
        <item m="1" x="4931"/>
        <item m="1" x="3365"/>
        <item m="1" x="3397"/>
        <item m="1" x="5003"/>
        <item m="1" x="5034"/>
        <item m="1" x="1416"/>
        <item m="1" x="1826"/>
        <item m="1" x="1847"/>
        <item m="1" x="3911"/>
        <item m="1" x="4037"/>
        <item m="1" x="3659"/>
        <item m="1" x="4119"/>
        <item m="1" x="3909"/>
        <item m="1" x="3527"/>
        <item m="1" x="4870"/>
        <item m="1" x="4535"/>
        <item m="1" x="3940"/>
        <item m="1" x="4444"/>
        <item m="1" x="5319"/>
        <item m="1" x="5345"/>
        <item m="1" x="5374"/>
        <item m="1" x="5405"/>
        <item m="1" x="4604"/>
        <item m="1" x="1485"/>
        <item m="1" x="4685"/>
        <item m="1" x="4516"/>
        <item m="1" x="4433"/>
        <item m="1" x="2359"/>
        <item m="1" x="2545"/>
        <item m="1" x="4202"/>
        <item m="1" x="4994"/>
        <item m="1" x="4976"/>
        <item m="1" x="1451"/>
        <item m="1" x="1882"/>
        <item m="1" x="2838"/>
        <item m="1" x="4372"/>
        <item m="1" x="2636"/>
        <item m="1" x="4137"/>
        <item m="1" x="4880"/>
        <item m="1" x="2324"/>
        <item m="1" x="2842"/>
        <item m="1" x="3552"/>
        <item m="1" x="4194"/>
        <item m="1" x="5179"/>
        <item m="1" x="5358"/>
        <item m="1" x="2532"/>
        <item m="1" x="4612"/>
        <item m="1" x="2296"/>
        <item m="1" x="3747"/>
        <item m="1" x="3308"/>
        <item m="1" x="3476"/>
        <item m="1" x="4303"/>
        <item m="1" x="4623"/>
        <item m="1" x="3623"/>
        <item m="1" x="4806"/>
        <item m="1" x="3228"/>
        <item m="1" x="2607"/>
        <item m="1" x="1670"/>
        <item m="1" x="2108"/>
        <item m="1" x="3447"/>
        <item m="1" x="4373"/>
        <item m="1" x="5142"/>
        <item m="1" x="4291"/>
        <item m="1" x="5035"/>
        <item m="1" x="5443"/>
        <item m="1" x="5329"/>
        <item m="1" x="1782"/>
        <item m="1" x="4798"/>
        <item m="1" x="4204"/>
        <item m="1" x="4799"/>
        <item m="1" x="2340"/>
        <item m="1" x="3043"/>
        <item m="1" x="2342"/>
        <item m="1" x="4124"/>
        <item m="1" x="5191"/>
        <item m="1" x="4983"/>
        <item m="1" x="3604"/>
        <item m="1" x="3658"/>
        <item m="1" x="3817"/>
        <item m="1" x="3716"/>
        <item m="1" x="3748"/>
        <item m="1" x="4958"/>
        <item m="1" x="3816"/>
        <item m="1" x="3514"/>
        <item m="1" x="3570"/>
        <item m="1" x="3600"/>
        <item m="1" x="3620"/>
        <item m="1" x="3650"/>
        <item m="1" x="3870"/>
        <item m="1" x="2470"/>
        <item m="1" x="3372"/>
        <item m="1" x="4599"/>
        <item m="1" x="1475"/>
        <item m="1" x="4518"/>
        <item m="1" x="5192"/>
        <item m="1" x="1508"/>
        <item m="1" x="5198"/>
        <item m="1" x="1704"/>
        <item m="1" x="1487"/>
        <item m="1" x="5104"/>
        <item m="1" x="1620"/>
        <item m="1" x="2978"/>
        <item m="1" x="4035"/>
        <item m="1" x="3981"/>
        <item m="1" x="4529"/>
        <item m="1" x="3806"/>
        <item m="1" x="3835"/>
        <item m="1" x="4556"/>
        <item m="1" x="5053"/>
        <item m="1" x="5063"/>
        <item m="1" x="2343"/>
        <item m="1" x="5448"/>
        <item m="1" x="1975"/>
        <item m="1" x="2953"/>
        <item m="1" x="2816"/>
        <item m="1" x="2604"/>
        <item m="1" x="4205"/>
        <item m="1" x="4607"/>
        <item m="1" x="4963"/>
        <item m="1" x="3337"/>
        <item m="1" x="4257"/>
        <item m="1" x="4464"/>
        <item m="1" x="4819"/>
        <item m="1" x="4910"/>
        <item m="1" x="3380"/>
        <item m="1" x="4239"/>
        <item m="1" x="4732"/>
        <item m="1" x="4915"/>
        <item m="1" x="3268"/>
        <item m="1" x="4139"/>
        <item m="1" x="3949"/>
        <item m="1" x="5279"/>
        <item m="1" x="5133"/>
        <item m="1" x="5089"/>
        <item m="1" x="2988"/>
        <item m="1" x="1386"/>
        <item m="1" x="4030"/>
        <item m="1" x="2341"/>
        <item m="1" x="3246"/>
        <item m="1" x="1359"/>
        <item m="1" x="5204"/>
        <item m="1" x="2413"/>
        <item m="1" x="2814"/>
        <item m="1" x="3005"/>
        <item m="1" x="1998"/>
        <item m="1" x="2023"/>
        <item m="1" x="2173"/>
        <item m="1" x="2188"/>
        <item m="1" x="2200"/>
        <item m="1" x="2219"/>
        <item m="1" x="2116"/>
        <item m="1" x="2287"/>
        <item m="1" x="1461"/>
        <item m="1" x="3751"/>
        <item m="1" x="1936"/>
        <item m="1" x="1453"/>
        <item m="1" x="2877"/>
        <item m="1" x="2412"/>
        <item m="1" x="4421"/>
        <item m="1" x="4506"/>
        <item m="1" x="3218"/>
        <item m="1" x="1334"/>
        <item m="1" x="2724"/>
        <item m="1" x="2614"/>
        <item m="1" x="2269"/>
        <item m="1" x="1962"/>
        <item m="1" x="1730"/>
        <item m="1" x="4167"/>
        <item m="1" x="2558"/>
        <item m="1" x="3755"/>
        <item m="1" x="2778"/>
        <item m="1" x="2985"/>
        <item m="1" x="2054"/>
        <item m="1" x="2430"/>
        <item m="1" x="2824"/>
        <item m="1" x="4683"/>
        <item m="1" x="4422"/>
        <item m="1" x="5508"/>
        <item m="1" x="4790"/>
        <item m="1" x="5355"/>
        <item m="1" x="3859"/>
        <item m="1" x="3895"/>
        <item m="1" x="3742"/>
        <item m="1" x="3311"/>
        <item m="1" x="3836"/>
        <item m="1" x="2127"/>
        <item m="1" x="2401"/>
        <item m="1" x="5380"/>
        <item m="1" x="2125"/>
        <item m="1" x="1556"/>
        <item m="1" x="2302"/>
        <item m="1" x="2194"/>
        <item m="1" x="2670"/>
        <item m="1" x="1380"/>
        <item m="1" x="3329"/>
        <item m="1" x="4596"/>
        <item m="1" x="2647"/>
        <item m="1" x="5250"/>
        <item m="1" x="5280"/>
        <item m="1" x="4782"/>
        <item m="1" x="3285"/>
        <item m="1" x="2832"/>
        <item m="1" x="3312"/>
        <item m="1" x="5209"/>
        <item m="1" x="2375"/>
        <item m="1" x="1391"/>
        <item m="1" x="2373"/>
        <item m="1" x="5373"/>
        <item m="1" x="4662"/>
        <item m="1" x="3681"/>
        <item m="1" x="2140"/>
        <item m="1" x="2159"/>
        <item m="1" x="2031"/>
        <item m="1" x="4313"/>
        <item m="1" x="2038"/>
        <item m="1" x="1874"/>
        <item m="1" x="2379"/>
        <item m="1" x="3293"/>
        <item m="1" x="4163"/>
        <item m="1" x="5278"/>
        <item m="1" x="2241"/>
        <item m="1" x="3299"/>
        <item m="1" x="4838"/>
        <item m="1" x="4752"/>
        <item m="1" x="2658"/>
        <item m="1" x="4950"/>
        <item m="1" x="2993"/>
        <item m="1" x="1776"/>
        <item m="1" x="3775"/>
        <item m="1" x="1762"/>
        <item m="1" x="4860"/>
        <item m="1" x="1403"/>
        <item m="1" x="1635"/>
        <item m="1" x="2745"/>
        <item m="1" x="2384"/>
        <item m="1" x="2511"/>
        <item m="1" x="5363"/>
        <item m="1" x="1627"/>
        <item m="1" x="2398"/>
        <item m="1" x="3387"/>
        <item m="1" x="1437"/>
        <item m="1" x="3015"/>
        <item m="1" x="1311"/>
        <item m="1" x="3029"/>
        <item m="1" x="2330"/>
        <item m="1" x="5386"/>
        <item m="1" x="3644"/>
        <item m="1" x="2304"/>
        <item m="1" x="4608"/>
        <item m="1" x="2587"/>
        <item m="1" x="3356"/>
        <item m="1" x="5464"/>
        <item m="1" x="4161"/>
        <item m="1" x="3954"/>
        <item m="1" x="3789"/>
        <item m="1" x="4613"/>
        <item m="1" x="4183"/>
        <item m="1" x="3979"/>
        <item m="1" x="4199"/>
        <item m="1" x="5157"/>
        <item m="1" x="1903"/>
        <item m="1" x="4092"/>
        <item m="1" x="4211"/>
        <item m="1" x="4435"/>
        <item m="1" x="4177"/>
        <item m="1" x="2520"/>
        <item m="1" x="5268"/>
        <item m="1" x="4521"/>
        <item m="1" x="5346"/>
        <item m="1" x="5375"/>
        <item m="1" x="3105"/>
        <item m="1" x="4050"/>
        <item m="1" x="3185"/>
        <item m="1" x="5223"/>
        <item m="1" x="1999"/>
        <item m="1" x="2416"/>
        <item m="1" x="3069"/>
        <item m="1" x="5367"/>
        <item m="1" x="1420"/>
        <item m="1" x="1493"/>
        <item m="1" x="1406"/>
        <item m="1" x="5221"/>
        <item m="1" x="5343"/>
        <item m="1" x="5291"/>
        <item m="1" x="2817"/>
        <item m="1" x="2648"/>
        <item m="1" x="2803"/>
        <item m="1" x="3016"/>
        <item m="1" x="2935"/>
        <item m="1" x="5403"/>
        <item m="1" x="4519"/>
        <item m="1" x="2132"/>
        <item m="1" x="3651"/>
        <item m="1" x="3301"/>
        <item m="1" x="2153"/>
        <item m="1" x="2630"/>
        <item m="1" x="2660"/>
        <item m="1" x="2715"/>
        <item m="1" x="3070"/>
        <item m="1" x="2850"/>
        <item m="1" x="3750"/>
        <item m="1" x="3951"/>
        <item m="1" x="4016"/>
        <item m="1" x="3873"/>
        <item m="1" x="4684"/>
        <item m="1" x="4441"/>
        <item m="1" x="2659"/>
        <item m="1" x="3793"/>
        <item m="1" x="1812"/>
        <item m="1" x="4616"/>
        <item m="1" x="2847"/>
        <item m="1" x="3558"/>
        <item m="1" x="3339"/>
        <item m="1" x="2671"/>
        <item m="1" x="2685"/>
        <item m="1" x="2700"/>
        <item m="1" x="2737"/>
        <item m="1" x="3208"/>
        <item m="1" x="4073"/>
        <item m="1" x="5357"/>
        <item m="1" x="4164"/>
        <item m="1" x="1297"/>
        <item m="1" x="4171"/>
        <item m="1" x="4077"/>
        <item m="1" x="5282"/>
        <item m="1" x="1478"/>
        <item m="1" x="5059"/>
        <item m="1" x="5105"/>
        <item m="1" x="4606"/>
        <item m="1" x="3975"/>
        <item m="1" x="3845"/>
        <item m="1" x="3846"/>
        <item m="1" x="2864"/>
        <item m="1" x="3321"/>
        <item m="1" x="4737"/>
        <item m="1" x="4879"/>
        <item m="1" x="4925"/>
        <item m="1" x="4943"/>
        <item m="1" x="3708"/>
        <item m="1" x="3590"/>
        <item m="1" x="3220"/>
        <item m="1" x="4901"/>
        <item m="1" x="2936"/>
        <item m="1" x="4225"/>
        <item m="1" x="3575"/>
        <item m="1" x="3808"/>
        <item m="1" x="2073"/>
        <item m="1" x="1644"/>
        <item m="1" x="3974"/>
        <item m="1" x="3710"/>
        <item m="1" x="3556"/>
        <item m="1" x="4020"/>
        <item m="1" x="3517"/>
        <item m="1" x="2305"/>
        <item m="1" x="3175"/>
        <item m="1" x="1582"/>
        <item m="1" x="4429"/>
        <item m="1" x="5420"/>
        <item m="1" x="3110"/>
        <item m="1" x="3334"/>
        <item m="1" x="3557"/>
        <item m="1" x="1552"/>
        <item m="1" x="1809"/>
        <item m="1" x="2068"/>
        <item m="1" x="2747"/>
        <item m="1" x="2507"/>
        <item m="1" x="2667"/>
        <item m="1" x="3292"/>
        <item m="1" x="4453"/>
        <item m="1" x="1931"/>
        <item m="1" x="1298"/>
        <item m="1" x="3330"/>
        <item m="1" x="2154"/>
        <item m="1" x="4151"/>
        <item m="1" x="1481"/>
        <item m="1" x="1397"/>
        <item m="1" x="1301"/>
        <item m="1" x="2848"/>
        <item m="1" x="2709"/>
        <item m="1" x="2764"/>
        <item m="1" x="3857"/>
        <item m="1" x="4243"/>
        <item m="1" x="2290"/>
        <item m="1" x="2234"/>
        <item m="1" x="5479"/>
        <item m="1" x="5501"/>
        <item m="1" x="2596"/>
        <item m="1" x="3040"/>
        <item m="1" x="5454"/>
        <item m="1" x="2167"/>
        <item m="1" x="2651"/>
        <item m="1" x="3569"/>
        <item m="1" x="4797"/>
        <item m="1" x="1339"/>
        <item m="1" x="4196"/>
        <item m="1" x="3205"/>
        <item m="1" x="3597"/>
        <item m="1" x="2528"/>
        <item m="1" x="4615"/>
        <item m="1" x="4611"/>
        <item m="1" x="2481"/>
        <item m="1" x="2424"/>
        <item m="1" x="1524"/>
        <item m="1" x="1920"/>
        <item m="1" x="4265"/>
        <item m="1" x="4361"/>
        <item m="1" x="2928"/>
        <item m="1" x="4236"/>
        <item m="1" x="1796"/>
        <item m="1" x="2005"/>
        <item m="1" x="1604"/>
        <item m="1" x="3423"/>
        <item m="1" x="2527"/>
        <item m="1" x="3439"/>
        <item m="1" x="2537"/>
        <item m="1" x="3147"/>
        <item m="1" x="5350"/>
        <item m="1" x="4624"/>
        <item m="1" x="4064"/>
        <item m="1" x="4689"/>
        <item m="1" x="4544"/>
        <item m="1" x="2707"/>
        <item m="1" x="2697"/>
        <item m="1" x="2429"/>
        <item m="1" x="2578"/>
        <item m="1" x="2666"/>
        <item m="1" x="5012"/>
        <item m="1" x="1470"/>
        <item m="1" x="1388"/>
        <item m="1" x="1940"/>
        <item m="1" x="3259"/>
        <item m="1" x="2438"/>
        <item m="1" x="3561"/>
        <item m="1" x="2945"/>
        <item m="1" x="1990"/>
        <item m="1" x="2012"/>
        <item m="1" x="2029"/>
        <item m="1" x="2040"/>
        <item m="1" x="2058"/>
        <item m="1" x="5225"/>
        <item m="1" x="4454"/>
        <item m="1" x="4509"/>
        <item m="1" x="3344"/>
        <item m="1" x="4821"/>
        <item m="1" x="3818"/>
        <item m="1" x="4048"/>
        <item m="1" x="1580"/>
        <item m="1" x="4601"/>
        <item m="1" x="3080"/>
        <item m="1" x="5222"/>
        <item m="1" x="5261"/>
        <item m="1" x="5366"/>
        <item m="1" x="5433"/>
        <item m="1" x="3855"/>
        <item m="1" x="4273"/>
        <item m="1" x="4654"/>
        <item m="1" x="5018"/>
        <item m="1" x="1515"/>
        <item m="1" x="1342"/>
        <item m="1" x="1950"/>
        <item m="1" x="3625"/>
        <item m="1" x="2232"/>
        <item m="1" x="2887"/>
        <item m="1" x="3345"/>
        <item m="1" x="3582"/>
        <item m="1" x="2252"/>
        <item m="1" x="2717"/>
        <item m="1" x="3148"/>
        <item m="1" x="3359"/>
        <item m="1" x="1486"/>
        <item m="1" x="3563"/>
        <item m="1" x="2163"/>
        <item m="1" x="1323"/>
        <item m="1" x="1935"/>
        <item m="1" x="3393"/>
        <item m="1" x="4212"/>
        <item m="1" x="4553"/>
        <item m="1" x="4514"/>
        <item m="1" x="3850"/>
        <item m="1" x="4645"/>
        <item m="1" x="4258"/>
        <item m="1" x="3841"/>
        <item m="1" x="5006"/>
        <item m="1" x="3554"/>
        <item m="1" x="2952"/>
        <item m="1" x="5318"/>
        <item m="1" x="5441"/>
        <item m="1" x="1963"/>
        <item m="1" x="4270"/>
        <item m="1" x="3138"/>
        <item m="1" x="3346"/>
        <item m="1" x="2888"/>
        <item m="1" x="3132"/>
        <item m="1" x="2906"/>
        <item m="1" x="5495"/>
        <item m="1" x="3348"/>
        <item m="1" x="2193"/>
        <item m="1" x="3125"/>
        <item m="1" x="4051"/>
        <item m="1" x="3157"/>
        <item m="1" x="4497"/>
        <item m="1" x="3764"/>
        <item m="1" x="2625"/>
        <item m="1" x="2644"/>
        <item m="1" x="1569"/>
        <item m="1" x="4734"/>
        <item m="1" x="1507"/>
        <item m="1" x="2428"/>
        <item m="1" x="2345"/>
        <item m="1" x="2783"/>
        <item m="1" x="4340"/>
        <item m="1" x="2708"/>
        <item m="1" x="2895"/>
        <item m="1" x="4287"/>
        <item m="1" x="4668"/>
        <item m="1" x="5028"/>
        <item m="1" x="1529"/>
        <item m="1" x="1992"/>
        <item m="1" x="2493"/>
        <item m="1" x="3171"/>
        <item m="1" x="3508"/>
        <item m="1" x="1797"/>
        <item m="1" x="3560"/>
        <item m="1" x="3559"/>
        <item m="1" x="4738"/>
        <item m="1" x="5174"/>
        <item m="1" x="1518"/>
        <item m="1" x="5482"/>
        <item m="1" x="3823"/>
        <item m="1" x="1638"/>
        <item m="1" x="3997"/>
        <item m="1" x="3030"/>
        <item m="1" x="2870"/>
        <item m="1" x="4648"/>
        <item m="1" x="3595"/>
        <item m="1" x="5081"/>
        <item m="1" x="3854"/>
        <item m="1" x="3362"/>
        <item m="1" x="1838"/>
        <item m="1" x="3813"/>
        <item m="1" x="1498"/>
        <item m="1" x="4846"/>
        <item m="1" x="4319"/>
        <item m="1" x="2152"/>
        <item m="1" x="4579"/>
        <item m="1" x="3884"/>
        <item m="1" x="4807"/>
        <item m="1" x="3844"/>
        <item m="1" x="1544"/>
        <item m="1" x="4007"/>
        <item m="1" x="3462"/>
        <item m="1" x="5122"/>
        <item m="1" x="3189"/>
        <item m="1" x="4476"/>
        <item m="1" x="2682"/>
        <item m="1" x="3041"/>
        <item m="1" x="2451"/>
        <item m="1" x="5009"/>
        <item m="1" x="4006"/>
        <item m="1" x="3156"/>
        <item m="1" x="5036"/>
        <item m="1" x="2482"/>
        <item m="1" x="2423"/>
        <item m="1" x="2414"/>
        <item m="1" x="2368"/>
        <item m="1" x="3338"/>
        <item m="1" x="3990"/>
        <item m="1" x="4086"/>
        <item m="1" x="3058"/>
        <item m="1" x="4087"/>
        <item m="1" x="2393"/>
        <item m="1" x="2563"/>
        <item m="1" x="1598"/>
        <item m="1" x="2506"/>
        <item m="1" x="2603"/>
        <item m="1" x="2042"/>
        <item m="1" x="1911"/>
        <item m="1" x="4855"/>
        <item m="1" x="3821"/>
        <item m="1" x="4033"/>
        <item m="1" x="2983"/>
        <item m="1" x="3930"/>
        <item m="1" x="2926"/>
        <item m="1" x="3709"/>
        <item m="1" x="2872"/>
        <item m="1" x="3958"/>
        <item m="1" x="3241"/>
        <item m="1" x="4942"/>
        <item m="1" x="5037"/>
        <item m="1" x="2372"/>
        <item m="1" x="1463"/>
        <item m="1" x="2522"/>
        <item m="1" x="3457"/>
        <item m="1" x="3528"/>
        <item m="1" x="2531"/>
        <item m="1" x="2791"/>
        <item m="1" x="3572"/>
        <item m="1" x="2852"/>
        <item m="1" x="2083"/>
        <item m="1" x="2956"/>
        <item m="1" x="4641"/>
        <item m="1" x="3878"/>
        <item m="1" x="1337"/>
        <item m="1" x="4404"/>
        <item m="1" x="4488"/>
        <item m="1" x="4255"/>
        <item m="1" x="4584"/>
        <item m="1" x="1645"/>
        <item m="1" x="5100"/>
        <item m="1" x="5055"/>
        <item m="1" x="4150"/>
        <item m="1" x="3155"/>
        <item m="1" x="1728"/>
        <item m="1" x="2674"/>
        <item m="1" x="4400"/>
        <item m="1" x="2117"/>
        <item m="1" x="3693"/>
        <item m="1" x="4653"/>
        <item m="1" x="3591"/>
        <item m="1" x="2294"/>
        <item m="1" x="4276"/>
        <item m="1" x="4652"/>
        <item m="1" x="1833"/>
        <item m="1" x="1839"/>
        <item m="1" x="1843"/>
        <item m="1" x="4634"/>
        <item m="1" x="1829"/>
        <item m="1" x="1866"/>
        <item m="1" x="3725"/>
        <item m="1" x="4136"/>
        <item m="1" x="5017"/>
        <item m="1" x="3153"/>
        <item m="1" x="4877"/>
        <item m="1" x="5283"/>
        <item m="1" x="3440"/>
        <item m="1" x="3340"/>
        <item m="1" x="4266"/>
        <item m="1" x="3223"/>
        <item m="1" x="4090"/>
        <item m="1" x="4078"/>
        <item m="1" x="3222"/>
        <item m="1" x="3976"/>
        <item m="1" x="4884"/>
        <item m="1" x="1784"/>
        <item m="1" x="2468"/>
        <item m="1" x="3024"/>
        <item m="1" x="4903"/>
        <item m="1" x="2567"/>
        <item m="1" x="3982"/>
        <item m="1" x="4227"/>
        <item m="1" x="1957"/>
        <item m="1" x="1971"/>
        <item m="1" x="3529"/>
        <item m="1" x="2909"/>
        <item m="1" x="3142"/>
        <item m="1" x="3371"/>
        <item m="1" x="2385"/>
        <item m="1" x="4787"/>
        <item m="1" x="5293"/>
        <item m="1" x="5046"/>
        <item m="1" x="4677"/>
        <item m="1" x="4296"/>
        <item m="1" x="3882"/>
        <item m="1" x="3385"/>
        <item m="1" x="2923"/>
        <item m="1" x="3373"/>
        <item m="1" x="2913"/>
        <item m="1" x="5424"/>
        <item m="1" x="3970"/>
        <item x="1098"/>
        <item m="1" x="4764"/>
        <item m="1" x="2044"/>
        <item m="1" x="3352"/>
        <item m="1" x="3389"/>
        <item m="1" x="3273"/>
        <item m="1" x="4268"/>
        <item m="1" x="1908"/>
        <item m="1" x="2214"/>
        <item m="1" x="4001"/>
        <item m="1" x="2903"/>
        <item m="1" x="3139"/>
        <item m="1" x="4234"/>
        <item m="1" x="5497"/>
        <item m="1" x="1454"/>
        <item m="1" x="1659"/>
        <item m="1" x="2521"/>
        <item m="1" x="3448"/>
        <item m="1" x="2225"/>
        <item m="1" x="3197"/>
        <item m="1" x="1419"/>
        <item x="475"/>
        <item m="1" x="5048"/>
        <item m="1" x="2757"/>
        <item m="1" x="3182"/>
        <item m="1" x="3868"/>
        <item m="1" x="2854"/>
        <item m="1" x="4247"/>
        <item m="1" x="3146"/>
        <item m="1" x="4013"/>
        <item m="1" x="2904"/>
        <item m="1" x="3400"/>
        <item m="1" x="1436"/>
        <item m="1" x="4840"/>
        <item m="1" x="4485"/>
        <item x="1103"/>
        <item x="1104"/>
        <item m="1" x="4849"/>
        <item x="1105"/>
        <item x="1106"/>
        <item m="1" x="7120"/>
        <item m="1" x="2462"/>
        <item m="1" x="2739"/>
        <item m="1" x="4076"/>
        <item m="1" x="6567"/>
        <item m="1" x="6538"/>
        <item m="1" x="6985"/>
        <item m="1" x="6810"/>
        <item m="1" x="6425"/>
        <item m="1" x="6988"/>
        <item m="1" x="7187"/>
        <item m="1" x="7359"/>
        <item m="1" x="6060"/>
        <item m="1" x="6130"/>
        <item m="1" x="7720"/>
        <item m="1" x="6849"/>
        <item m="1" x="5708"/>
        <item m="1" x="6262"/>
        <item m="1" x="7810"/>
        <item m="1" x="7251"/>
        <item m="1" x="6698"/>
        <item m="1" x="5757"/>
        <item m="1" x="6777"/>
        <item m="1" x="7934"/>
        <item m="1" x="7353"/>
        <item m="1" x="7921"/>
        <item m="1" x="7115"/>
        <item m="1" x="6209"/>
        <item m="1" x="5877"/>
        <item m="1" x="5957"/>
        <item m="1" x="5813"/>
        <item m="1" x="6253"/>
        <item m="1" x="7871"/>
        <item m="1" x="6878"/>
        <item m="1" x="5862"/>
        <item m="1" x="7868"/>
        <item m="1" x="5909"/>
        <item m="1" x="6863"/>
        <item m="1" x="6531"/>
        <item m="1" x="5584"/>
        <item m="1" x="6240"/>
        <item m="1" x="6701"/>
        <item m="1" x="6031"/>
        <item m="1" x="6430"/>
        <item m="1" x="6092"/>
        <item m="1" x="6487"/>
        <item m="1" x="7674"/>
        <item m="1" x="6097"/>
        <item m="1" x="6164"/>
        <item m="1" x="5543"/>
        <item m="1" x="5805"/>
        <item m="1" x="6861"/>
        <item m="1" x="7018"/>
        <item m="1" x="5686"/>
        <item m="1" x="5896"/>
        <item m="1" x="6550"/>
        <item m="1" x="7521"/>
        <item m="1" x="5657"/>
        <item m="1" x="6199"/>
        <item m="1" x="6147"/>
        <item m="1" x="6665"/>
        <item m="1" x="7458"/>
        <item m="1" x="7713"/>
        <item m="1" x="5817"/>
        <item m="1" x="6114"/>
        <item m="1" x="7986"/>
        <item m="1" x="6275"/>
        <item m="1" x="6745"/>
        <item m="1" x="7061"/>
        <item m="1" x="7650"/>
        <item m="1" x="7076"/>
        <item m="1" x="5516"/>
        <item m="1" x="5800"/>
        <item m="1" x="7051"/>
        <item m="1" x="6570"/>
        <item m="1" x="5905"/>
        <item m="1" x="6300"/>
        <item m="1" x="6323"/>
        <item m="1" x="7245"/>
        <item m="1" x="7086"/>
        <item m="1" x="6871"/>
        <item m="1" x="6892"/>
        <item m="1" x="7482"/>
        <item m="1" x="7858"/>
        <item m="1" x="7490"/>
        <item m="1" x="7872"/>
        <item m="1" x="5531"/>
        <item m="1" x="5979"/>
        <item m="1" x="6399"/>
        <item m="1" x="6839"/>
        <item m="1" x="7250"/>
        <item m="1" x="7259"/>
        <item m="1" x="7274"/>
        <item m="1" x="7659"/>
        <item m="1" x="5706"/>
        <item m="1" x="5693"/>
        <item m="1" x="6574"/>
        <item m="1" x="6043"/>
        <item m="1" x="7318"/>
        <item m="1" x="7857"/>
        <item m="1" x="6568"/>
        <item m="1" x="6260"/>
        <item m="1" x="6695"/>
        <item m="1" x="6928"/>
        <item m="1" x="5518"/>
        <item m="1" x="5968"/>
        <item m="1" x="6689"/>
        <item m="1" x="5881"/>
        <item m="1" x="6688"/>
        <item m="1" x="6373"/>
        <item m="1" x="7382"/>
        <item m="1" x="6310"/>
        <item m="1" x="5746"/>
        <item m="1" x="7562"/>
        <item m="1" x="7576"/>
        <item m="1" x="6595"/>
        <item m="1" x="6513"/>
        <item m="1" x="7303"/>
        <item m="1" x="5547"/>
        <item m="1" x="7641"/>
        <item m="1" x="6873"/>
        <item m="1" x="7287"/>
        <item m="1" x="7671"/>
        <item m="1" x="7684"/>
        <item m="1" x="6901"/>
        <item m="1" x="6057"/>
        <item m="1" x="6916"/>
        <item m="1" x="6470"/>
        <item m="1" x="7310"/>
        <item m="1" x="7701"/>
        <item m="1" x="7469"/>
        <item m="1" x="7247"/>
        <item m="1" x="7645"/>
        <item m="1" x="6582"/>
        <item m="1" x="5519"/>
        <item m="1" x="5767"/>
        <item m="1" x="7345"/>
        <item m="1" x="5858"/>
        <item m="1" x="7146"/>
        <item m="1" x="7135"/>
        <item m="1" x="7189"/>
        <item m="1" x="7272"/>
        <item m="1" x="7656"/>
        <item m="1" x="5811"/>
        <item m="1" x="7152"/>
        <item m="1" x="6452"/>
        <item m="1" x="6696"/>
        <item m="1" x="7712"/>
        <item m="1" x="6483"/>
        <item m="1" x="7322"/>
        <item m="1" x="6759"/>
        <item m="1" x="5538"/>
        <item m="1" x="5634"/>
        <item m="1" x="6366"/>
        <item m="1" x="7025"/>
        <item m="1" x="6942"/>
        <item m="1" x="7332"/>
        <item m="1" x="7216"/>
        <item m="1" x="6434"/>
        <item m="1" x="6462"/>
        <item m="1" x="5692"/>
        <item m="1" x="7924"/>
        <item m="1" x="6267"/>
        <item m="1" x="7556"/>
        <item m="1" x="5822"/>
        <item m="1" x="7077"/>
        <item m="1" x="7923"/>
        <item m="1" x="5861"/>
        <item m="1" x="7574"/>
        <item m="1" x="7688"/>
        <item m="1" x="5856"/>
        <item m="1" x="7765"/>
        <item m="1" x="6358"/>
        <item m="1" x="7520"/>
        <item m="1" x="6941"/>
        <item m="1" x="6692"/>
        <item m="1" x="5820"/>
        <item m="1" x="7239"/>
        <item m="1" x="5826"/>
        <item m="1" x="6413"/>
        <item m="1" x="7875"/>
        <item m="1" x="7502"/>
        <item m="1" x="7508"/>
        <item m="1" x="7887"/>
        <item m="1" x="7516"/>
        <item m="1" x="7894"/>
        <item m="1" x="5615"/>
        <item m="1" x="6803"/>
        <item m="1" x="6100"/>
        <item m="1" x="6392"/>
        <item m="1" x="6281"/>
        <item m="1" x="6188"/>
        <item m="1" x="6086"/>
        <item m="1" x="6101"/>
        <item m="1" x="5833"/>
        <item m="1" x="6472"/>
        <item m="1" x="6356"/>
        <item m="1" x="6598"/>
        <item m="1" x="6832"/>
        <item m="1" x="6718"/>
        <item m="1" x="7057"/>
        <item m="1" x="6820"/>
        <item m="1" x="6700"/>
        <item m="1" x="6484"/>
        <item m="1" x="6217"/>
        <item m="1" x="5871"/>
        <item m="1" x="6176"/>
        <item m="1" x="6599"/>
        <item m="1" x="7423"/>
        <item m="1" x="5748"/>
        <item m="1" x="6190"/>
        <item m="1" x="6616"/>
        <item m="1" x="7793"/>
        <item m="1" x="6532"/>
        <item m="1" x="6076"/>
        <item m="1" x="5591"/>
        <item m="1" x="7501"/>
        <item m="1" x="6527"/>
        <item m="1" x="6270"/>
        <item m="1" x="7202"/>
        <item m="1" x="6840"/>
        <item m="1" x="7491"/>
        <item m="1" x="6146"/>
        <item m="1" x="7429"/>
        <item m="1" x="7898"/>
        <item m="1" x="6725"/>
        <item m="1" x="7005"/>
        <item m="1" x="6573"/>
        <item m="1" x="6451"/>
        <item m="1" x="6340"/>
        <item m="1" x="5665"/>
        <item m="1" x="6393"/>
        <item m="1" x="5931"/>
        <item m="1" x="7786"/>
        <item m="1" x="7694"/>
        <item m="1" x="6203"/>
        <item m="1" x="5946"/>
        <item m="1" x="5799"/>
        <item m="1" x="7959"/>
        <item m="1" x="7403"/>
        <item m="1" x="7384"/>
        <item m="1" x="7782"/>
        <item m="1" x="7766"/>
        <item m="1" x="7000"/>
        <item m="1" x="6032"/>
        <item m="1" x="7830"/>
        <item m="1" x="6575"/>
        <item m="1" x="7008"/>
        <item m="1" x="7399"/>
        <item m="1" x="7772"/>
        <item m="1" x="7022"/>
        <item m="1" x="6795"/>
        <item m="1" x="6584"/>
        <item m="1" x="7040"/>
        <item m="1" x="7420"/>
        <item m="1" x="7791"/>
        <item m="1" x="6609"/>
        <item m="1" x="7839"/>
        <item m="1" x="7054"/>
        <item m="1" x="7433"/>
        <item m="1" x="7800"/>
        <item m="1" x="7009"/>
        <item m="1" x="6409"/>
        <item m="1" x="6628"/>
        <item m="1" x="7064"/>
        <item m="1" x="7449"/>
        <item m="1" x="7815"/>
        <item m="1" x="7639"/>
        <item m="1" x="6654"/>
        <item m="1" x="6639"/>
        <item m="1" x="7462"/>
        <item m="1" x="7828"/>
        <item m="1" x="5524"/>
        <item m="1" x="6246"/>
        <item m="1" x="6455"/>
        <item m="1" x="6888"/>
        <item m="1" x="5662"/>
        <item m="1" x="6173"/>
        <item m="1" x="7840"/>
        <item m="1" x="6903"/>
        <item m="1" x="5960"/>
        <item m="1" x="6818"/>
        <item m="1" x="6867"/>
        <item m="1" x="6068"/>
        <item m="1" x="7348"/>
        <item m="1" x="7611"/>
        <item m="1" x="5828"/>
        <item m="1" x="5559"/>
        <item m="1" x="6453"/>
        <item m="1" x="6248"/>
        <item m="1" x="5921"/>
        <item m="1" x="5703"/>
        <item m="1" x="6613"/>
        <item m="1" x="6717"/>
        <item m="1" x="6938"/>
        <item m="1" x="7323"/>
        <item m="1" x="7876"/>
        <item m="1" x="6733"/>
        <item m="1" x="5836"/>
        <item m="1" x="6705"/>
        <item m="1" x="6269"/>
        <item m="1" x="6339"/>
        <item m="1" x="6734"/>
        <item m="1" x="7060"/>
        <item m="1" x="7188"/>
        <item m="1" x="6864"/>
        <item m="1" x="6465"/>
        <item m="1" x="7314"/>
        <item m="1" x="6619"/>
        <item m="1" x="7443"/>
        <item m="1" x="7746"/>
        <item m="1" x="6517"/>
        <item m="1" x="7347"/>
        <item m="1" x="7849"/>
        <item m="1" x="6756"/>
        <item m="1" x="6053"/>
        <item m="1" x="6910"/>
        <item m="1" x="5676"/>
        <item m="1" x="6730"/>
        <item m="1" x="5998"/>
        <item m="1" x="6129"/>
        <item m="1" x="6184"/>
        <item m="1" x="6264"/>
        <item m="1" x="6633"/>
        <item m="1" x="7710"/>
        <item m="1" x="6644"/>
        <item m="1" x="6743"/>
        <item m="1" x="6638"/>
        <item m="1" x="7714"/>
        <item m="1" x="6732"/>
        <item m="1" x="7085"/>
        <item m="1" x="7691"/>
        <item m="1" x="7706"/>
        <item m="1" x="6860"/>
        <item m="1" x="6740"/>
        <item m="1" x="6976"/>
        <item m="1" x="6583"/>
        <item m="1" x="7306"/>
        <item m="1" x="7695"/>
        <item m="1" x="5884"/>
        <item m="1" x="5604"/>
        <item m="1" x="7141"/>
        <item m="1" x="6518"/>
        <item m="1" x="7074"/>
        <item m="1" x="6424"/>
        <item m="1" x="6029"/>
        <item m="1" x="6856"/>
        <item m="1" x="7444"/>
        <item m="1" x="6980"/>
        <item m="1" x="6237"/>
        <item m="1" x="6085"/>
        <item m="1" x="6266"/>
        <item m="1" x="7687"/>
        <item m="1" x="7624"/>
        <item m="1" x="5985"/>
        <item m="1" x="7990"/>
        <item m="1" x="6586"/>
        <item m="1" x="6471"/>
        <item m="1" x="7190"/>
        <item m="1" x="7559"/>
        <item m="1" x="7750"/>
        <item m="1" x="7572"/>
        <item m="1" x="7795"/>
        <item m="1" x="7932"/>
        <item m="1" x="6995"/>
        <item m="1" x="6895"/>
        <item m="1" x="7918"/>
        <item m="1" x="7370"/>
        <item m="1" x="7675"/>
        <item m="1" x="6977"/>
        <item m="1" x="7524"/>
        <item m="1" x="7719"/>
        <item m="1" x="5762"/>
        <item m="1" x="6857"/>
        <item m="1" x="7667"/>
        <item m="1" x="7282"/>
        <item m="1" x="6881"/>
        <item m="1" x="7807"/>
        <item m="1" x="7213"/>
        <item m="1" x="6022"/>
        <item m="1" x="5582"/>
        <item m="1" x="6741"/>
        <item m="1" x="7151"/>
        <item m="1" x="7012"/>
        <item m="1" x="6278"/>
        <item m="1" x="6753"/>
        <item m="1" x="5771"/>
        <item m="1" x="7835"/>
        <item m="1" x="7529"/>
        <item m="1" x="6303"/>
        <item m="1" x="7376"/>
        <item m="1" x="6510"/>
        <item m="1" x="6909"/>
        <item m="1" x="7834"/>
        <item m="1" x="6485"/>
        <item m="1" x="7507"/>
        <item m="1" x="6919"/>
        <item m="1" x="7417"/>
        <item m="1" x="6774"/>
        <item m="1" x="7678"/>
        <item m="1" x="6302"/>
        <item m="1" x="6588"/>
        <item m="1" x="7584"/>
        <item m="1" x="6678"/>
        <item m="1" x="7340"/>
        <item m="1" x="6683"/>
        <item m="1" x="7809"/>
        <item m="1" x="6914"/>
        <item m="1" x="7019"/>
        <item m="1" x="6883"/>
        <item m="1" x="6345"/>
        <item m="1" x="6917"/>
        <item m="1" x="5768"/>
        <item m="1" x="5793"/>
        <item m="1" x="5812"/>
        <item m="1" x="5841"/>
        <item m="1" x="5866"/>
        <item m="1" x="5934"/>
        <item m="1" x="6183"/>
        <item m="1" x="7486"/>
        <item m="1" x="7301"/>
        <item m="1" x="7220"/>
        <item m="1" x="7961"/>
        <item m="1" x="6843"/>
        <item m="1" x="5948"/>
        <item m="1" x="5981"/>
        <item m="1" x="5646"/>
        <item m="1" x="6473"/>
        <item m="1" x="5735"/>
        <item m="1" x="5788"/>
        <item m="1" x="5808"/>
        <item m="1" x="7304"/>
        <item m="1" x="5834"/>
        <item m="1" x="5888"/>
        <item m="1" x="5914"/>
        <item m="1" x="5732"/>
        <item m="1" x="6175"/>
        <item m="1" x="6597"/>
        <item m="1" x="5993"/>
        <item m="1" x="7042"/>
        <item m="1" x="7422"/>
        <item m="1" x="7792"/>
        <item m="1" x="7608"/>
        <item m="1" x="7789"/>
        <item m="1" x="5670"/>
        <item m="1" x="6023"/>
        <item m="1" x="5699"/>
        <item m="1" x="7985"/>
        <item m="1" x="5763"/>
        <item m="1" x="6797"/>
        <item m="1" x="7846"/>
        <item m="1" x="7409"/>
        <item m="1" x="6503"/>
        <item m="1" x="7119"/>
        <item m="1" x="7065"/>
        <item m="1" x="7489"/>
        <item m="1" x="6104"/>
        <item m="1" x="6502"/>
        <item m="1" x="5754"/>
        <item m="1" x="6629"/>
        <item m="1" x="6710"/>
        <item m="1" x="7480"/>
        <item m="1" x="7854"/>
        <item m="1" x="7390"/>
        <item m="1" x="6623"/>
        <item m="1" x="7503"/>
        <item m="1" x="6250"/>
        <item m="1" x="7538"/>
        <item m="1" x="7991"/>
        <item m="1" x="7837"/>
        <item m="1" x="7699"/>
        <item m="1" x="6154"/>
        <item m="1" x="6679"/>
        <item m="1" x="6214"/>
        <item m="1" x="6496"/>
        <item m="1" x="6825"/>
        <item m="1" x="5649"/>
        <item m="1" x="7541"/>
        <item m="1" x="5780"/>
        <item m="1" x="5622"/>
        <item m="1" x="6920"/>
        <item m="1" x="6162"/>
        <item m="1" x="7123"/>
        <item m="1" x="7142"/>
        <item m="1" x="7203"/>
        <item m="1" x="7178"/>
        <item m="1" x="6529"/>
        <item m="1" x="6558"/>
        <item m="1" x="6585"/>
        <item m="1" x="6611"/>
        <item m="1" x="6640"/>
        <item m="1" x="6667"/>
        <item m="1" x="7122"/>
        <item m="1" x="7311"/>
        <item m="1" x="6440"/>
        <item m="1" x="6466"/>
        <item m="1" x="6493"/>
        <item m="1" x="6526"/>
        <item m="1" x="6554"/>
        <item m="1" x="7685"/>
        <item m="1" x="6441"/>
        <item m="1" x="5572"/>
        <item m="1" x="6971"/>
        <item m="1" x="7158"/>
        <item m="1" x="7533"/>
        <item m="1" x="7895"/>
        <item m="1" x="6542"/>
        <item m="1" x="6419"/>
        <item m="1" x="7587"/>
        <item m="1" x="7483"/>
        <item m="1" x="7386"/>
        <item m="1" x="7284"/>
        <item m="1" x="7195"/>
        <item m="1" x="7097"/>
        <item m="1" x="7374"/>
        <item m="1" x="7270"/>
        <item m="1" x="7177"/>
        <item m="1" x="7089"/>
        <item m="1" x="6972"/>
        <item m="1" x="7743"/>
        <item m="1" x="7951"/>
        <item m="1" x="7844"/>
        <item m="1" x="7756"/>
        <item m="1" x="7160"/>
        <item m="1" x="7069"/>
        <item m="1" x="7938"/>
        <item m="1" x="7831"/>
        <item m="1" x="7753"/>
        <item m="1" x="7637"/>
        <item m="1" x="7549"/>
        <item m="1" x="7817"/>
        <item m="1" x="7742"/>
        <item m="1" x="7625"/>
        <item m="1" x="7534"/>
        <item m="1" x="7438"/>
        <item m="1" x="6600"/>
        <item m="1" x="5728"/>
        <item m="1" x="7234"/>
        <item m="1" x="5733"/>
        <item m="1" x="6939"/>
        <item m="1" x="7776"/>
        <item m="1" x="6344"/>
        <item m="1" x="6355"/>
        <item m="1" x="6041"/>
        <item m="1" x="6958"/>
        <item m="1" x="7307"/>
        <item m="1" x="7697"/>
        <item m="1" x="6330"/>
        <item m="1" x="7927"/>
        <item m="1" x="6148"/>
        <item m="1" x="5816"/>
        <item m="1" x="6556"/>
        <item m="1" x="6927"/>
        <item m="1" x="6646"/>
        <item m="1" x="7497"/>
        <item m="1" x="5590"/>
        <item m="1" x="5655"/>
        <item m="1" x="6809"/>
        <item m="1" x="5989"/>
        <item m="1" x="5889"/>
        <item m="1" x="6768"/>
        <item m="1" x="7580"/>
        <item m="1" x="6019"/>
        <item m="1" x="5915"/>
        <item m="1" x="6792"/>
        <item m="1" x="7598"/>
        <item m="1" x="6050"/>
        <item m="1" x="5949"/>
        <item m="1" x="6822"/>
        <item m="1" x="7614"/>
        <item m="1" x="5867"/>
        <item m="1" x="7555"/>
        <item m="1" x="6739"/>
        <item m="1" x="7456"/>
        <item m="1" x="7881"/>
        <item m="1" x="7870"/>
        <item m="1" x="6986"/>
        <item m="1" x="7600"/>
        <item m="1" x="7435"/>
        <item m="1" x="6837"/>
        <item m="1" x="6004"/>
        <item m="1" x="7398"/>
        <item m="1" x="6294"/>
        <item m="1" x="7388"/>
        <item m="1" x="7588"/>
        <item m="1" x="6445"/>
        <item m="1" x="5639"/>
        <item m="1" x="6868"/>
        <item m="1" x="6800"/>
        <item m="1" x="6156"/>
        <item m="1" x="5987"/>
        <item m="1" x="5927"/>
        <item m="1" x="5941"/>
        <item m="1" x="5908"/>
        <item m="1" x="6048"/>
        <item m="1" x="6049"/>
        <item m="1" x="6908"/>
        <item m="1" x="6245"/>
        <item m="1" x="7026"/>
        <item m="1" x="6429"/>
        <item m="1" x="6321"/>
        <item m="1" x="6535"/>
        <item m="1" x="7366"/>
        <item m="1" x="5682"/>
        <item m="1" x="6564"/>
        <item m="1" x="7392"/>
        <item m="1" x="5714"/>
        <item m="1" x="6587"/>
        <item m="1" x="7408"/>
        <item m="1" x="5747"/>
        <item m="1" x="6615"/>
        <item m="1" x="5573"/>
        <item m="1" x="7439"/>
        <item m="1" x="5772"/>
        <item m="1" x="6711"/>
        <item m="1" x="6659"/>
        <item m="1" x="6541"/>
        <item m="1" x="6418"/>
        <item m="1" x="5667"/>
        <item m="1" x="7166"/>
        <item m="1" x="6312"/>
        <item m="1" x="6213"/>
        <item m="1" x="6754"/>
        <item m="1" x="6652"/>
        <item m="1" x="6537"/>
        <item m="1" x="6415"/>
        <item m="1" x="6308"/>
        <item m="1" x="6645"/>
        <item m="1" x="6528"/>
        <item m="1" x="6411"/>
        <item m="1" x="7087"/>
        <item m="1" x="6969"/>
        <item m="1" x="6374"/>
        <item m="1" x="7778"/>
        <item m="1" x="7621"/>
        <item m="1" x="6728"/>
        <item m="1" x="7947"/>
        <item m="1" x="6504"/>
        <item m="1" x="5859"/>
        <item m="1" x="7518"/>
        <item m="1" x="5964"/>
        <item m="1" x="6036"/>
        <item m="1" x="6559"/>
        <item m="1" x="7150"/>
        <item m="1" x="7419"/>
        <item m="1" x="7452"/>
        <item m="1" x="6205"/>
        <item m="1" x="5996"/>
        <item m="1" x="5514"/>
        <item m="1" x="7730"/>
        <item m="1" x="6790"/>
        <item m="1" x="6761"/>
        <item m="1" x="7035"/>
        <item m="1" x="6788"/>
        <item m="1" x="5527"/>
        <item m="1" x="5980"/>
        <item m="1" x="6984"/>
        <item m="1" x="6516"/>
        <item m="1" x="7473"/>
        <item m="1" x="6693"/>
        <item m="1" x="7741"/>
        <item m="1" x="6957"/>
        <item m="1" x="7402"/>
        <item m="1" x="7780"/>
        <item m="1" x="5583"/>
        <item m="1" x="7945"/>
        <item m="1" x="5556"/>
        <item m="1" x="6238"/>
        <item m="1" x="7973"/>
        <item m="1" x="7949"/>
        <item m="1" x="7935"/>
        <item m="1" x="7703"/>
        <item m="1" x="6123"/>
        <item m="1" x="6169"/>
        <item m="1" x="7987"/>
        <item m="1" x="5765"/>
        <item m="1" x="5777"/>
        <item m="1" x="7230"/>
        <item m="1" x="5578"/>
        <item m="1" x="6061"/>
        <item m="1" x="6038"/>
        <item m="1" x="5635"/>
        <item m="1" x="5603"/>
        <item m="1" x="6293"/>
        <item m="1" x="6216"/>
        <item m="1" x="6301"/>
        <item m="1" x="6433"/>
        <item m="1" x="5865"/>
        <item m="1" x="7192"/>
        <item m="1" x="7512"/>
        <item m="1" x="7733"/>
        <item m="1" x="7173"/>
        <item m="1" x="7763"/>
        <item m="1" x="6779"/>
        <item m="1" x="6889"/>
        <item m="1" x="6766"/>
        <item m="1" x="6134"/>
        <item m="1" x="7735"/>
        <item m="1" x="7860"/>
        <item m="1" x="7677"/>
        <item m="1" x="6120"/>
        <item m="1" x="6897"/>
        <item m="1" x="5924"/>
        <item m="1" x="6829"/>
        <item m="1" x="6978"/>
        <item m="1" x="5959"/>
        <item m="1" x="6996"/>
        <item m="1" x="7554"/>
        <item m="1" x="6160"/>
        <item m="1" x="6552"/>
        <item m="1" x="7371"/>
        <item m="1" x="7337"/>
        <item m="1" x="5731"/>
        <item m="1" x="6817"/>
        <item m="1" x="5940"/>
        <item m="1" x="6907"/>
        <item m="1" x="7350"/>
        <item m="1" x="5701"/>
        <item m="1" x="5640"/>
        <item m="1" x="5653"/>
        <item m="1" x="6539"/>
        <item m="1" x="7755"/>
        <item m="1" x="7013"/>
        <item m="1" x="6581"/>
        <item m="1" x="7962"/>
        <item m="1" x="7278"/>
        <item m="1" x="6017"/>
        <item m="1" x="7545"/>
        <item m="1" x="6674"/>
        <item m="1" x="6338"/>
        <item m="1" x="6896"/>
        <item m="1" x="6681"/>
        <item m="1" x="7400"/>
        <item m="1" x="5704"/>
        <item m="1" x="6204"/>
        <item m="1" x="5969"/>
        <item m="1" x="6737"/>
        <item m="1" x="6317"/>
        <item m="1" x="5786"/>
        <item m="1" x="7859"/>
        <item m="1" x="7585"/>
        <item m="1" x="7132"/>
        <item m="1" x="6783"/>
        <item m="1" x="7406"/>
        <item m="1" x="7428"/>
        <item m="1" x="7437"/>
        <item m="1" x="7907"/>
        <item m="1" x="5588"/>
        <item m="1" x="6251"/>
        <item m="1" x="7716"/>
        <item m="1" x="5419"/>
        <item m="1" x="5592"/>
        <item m="1" x="6055"/>
        <item m="1" x="7957"/>
        <item m="1" x="6649"/>
        <item m="1" x="6091"/>
        <item m="1" x="6359"/>
        <item m="1" x="7167"/>
        <item m="1" x="7977"/>
        <item m="1" x="5952"/>
        <item m="1" x="6384"/>
        <item m="1" x="6824"/>
        <item m="1" x="7236"/>
        <item m="1" x="7617"/>
        <item m="1" x="7995"/>
        <item m="1" x="7228"/>
        <item m="1" x="6563"/>
        <item m="1" x="6079"/>
        <item m="1" x="6834"/>
        <item m="1" x="6080"/>
        <item m="1" x="5551"/>
        <item m="1" x="7798"/>
        <item m="1" x="6172"/>
        <item m="1" x="7227"/>
        <item m="1" x="6372"/>
        <item m="1" x="5612"/>
        <item m="1" x="5726"/>
        <item m="1" x="5966"/>
        <item m="1" x="7984"/>
        <item m="1" x="7724"/>
        <item m="1" x="5994"/>
        <item m="1" x="6854"/>
        <item m="1" x="7638"/>
        <item m="1" x="6109"/>
        <item m="1" x="6024"/>
        <item m="1" x="5601"/>
        <item m="1" x="7356"/>
        <item m="1" x="6475"/>
        <item m="1" x="6947"/>
        <item m="1" x="5589"/>
        <item m="1" x="7668"/>
        <item m="1" x="6124"/>
        <item m="1" x="5770"/>
        <item m="1" x="6255"/>
        <item m="1" x="6326"/>
        <item m="1" x="7655"/>
        <item m="1" x="5784"/>
        <item m="1" x="5530"/>
        <item m="1" x="5977"/>
        <item m="1" x="6398"/>
        <item m="1" x="6838"/>
        <item m="1" x="7249"/>
        <item m="1" x="7628"/>
        <item m="1" x="6128"/>
        <item m="1" x="6671"/>
        <item m="1" x="5546"/>
        <item m="1" x="5995"/>
        <item m="1" x="6412"/>
        <item m="1" x="6855"/>
        <item m="1" x="6438"/>
        <item m="1" x="6225"/>
        <item m="1" x="7258"/>
        <item m="1" x="6763"/>
        <item m="1" x="6121"/>
        <item m="1" x="6149"/>
        <item m="1" x="7170"/>
        <item m="1" x="6037"/>
        <item m="1" x="7676"/>
        <item m="1" x="7978"/>
        <item m="1" x="7851"/>
        <item m="1" x="5661"/>
        <item m="1" x="6577"/>
        <item m="1" x="5698"/>
        <item m="1" x="7547"/>
        <item m="1" x="6241"/>
        <item m="1" x="5552"/>
        <item m="1" x="6999"/>
        <item m="1" x="7640"/>
        <item m="1" x="6291"/>
        <item m="1" x="6723"/>
        <item m="1" x="7446"/>
        <item m="1" x="6065"/>
        <item m="1" x="6923"/>
        <item m="1" x="7708"/>
        <item m="1" x="6406"/>
        <item m="1" x="6647"/>
        <item m="1" x="7464"/>
        <item m="1" x="7505"/>
        <item m="1" x="6083"/>
        <item m="1" x="7779"/>
        <item m="1" x="5753"/>
        <item m="1" x="5683"/>
        <item m="1" x="7777"/>
        <item m="1" x="6361"/>
        <item m="1" x="5605"/>
        <item m="1" x="6066"/>
        <item m="1" x="6256"/>
        <item m="1" x="5797"/>
        <item m="1" x="6672"/>
        <item m="1" x="7484"/>
        <item m="1" x="5815"/>
        <item m="1" x="6687"/>
        <item m="1" x="5619"/>
        <item m="1" x="7385"/>
        <item m="1" x="7434"/>
        <item m="1" x="7459"/>
        <item m="1" x="6403"/>
        <item m="1" x="6159"/>
        <item m="1" x="5853"/>
        <item m="1" x="6072"/>
        <item m="1" x="6144"/>
        <item m="1" x="5594"/>
        <item m="1" x="6272"/>
        <item m="1" x="6893"/>
        <item m="1" x="6769"/>
        <item m="1" x="7226"/>
        <item m="1" x="5954"/>
        <item m="1" x="7997"/>
        <item m="1" x="7606"/>
        <item m="1" x="7599"/>
        <item m="1" x="5920"/>
        <item m="1" x="7593"/>
        <item m="1" x="5902"/>
        <item m="1" x="7581"/>
        <item m="1" x="7571"/>
        <item m="1" x="7373"/>
        <item m="1" x="7168"/>
        <item m="1" x="6309"/>
        <item m="1" x="7530"/>
        <item m="1" x="7136"/>
        <item m="1" x="5845"/>
        <item m="1" x="6469"/>
        <item m="1" x="6444"/>
        <item m="1" x="6028"/>
        <item m="1" x="6422"/>
        <item m="1" x="6945"/>
        <item m="1" x="7818"/>
        <item m="1" x="7509"/>
        <item m="1" x="7702"/>
        <item m="1" x="7888"/>
        <item m="1" x="6348"/>
        <item m="1" x="5560"/>
        <item m="1" x="6011"/>
        <item m="1" x="6421"/>
        <item m="1" x="6872"/>
        <item m="1" x="7273"/>
        <item m="1" x="7658"/>
        <item m="1" x="5515"/>
        <item m="1" x="5550"/>
        <item m="1" x="6948"/>
        <item m="1" x="7493"/>
        <item m="1" x="5743"/>
        <item m="1" x="6427"/>
        <item m="1" x="6319"/>
        <item m="1" x="6218"/>
        <item m="1" x="6113"/>
        <item m="1" x="7289"/>
        <item m="1" x="7201"/>
        <item m="1" x="7099"/>
        <item m="1" x="6991"/>
        <item m="1" x="6875"/>
        <item m="1" x="6751"/>
        <item m="1" x="7185"/>
        <item m="1" x="7093"/>
        <item m="1" x="6982"/>
        <item m="1" x="6858"/>
        <item m="1" x="6738"/>
        <item m="1" x="6636"/>
        <item m="1" x="6905"/>
        <item m="1" x="5621"/>
        <item m="1" x="6492"/>
        <item m="1" x="6482"/>
        <item m="1" x="6757"/>
        <item m="1" x="7023"/>
        <item m="1" x="7633"/>
        <item m="1" x="6426"/>
        <item m="1" x="6557"/>
        <item m="1" x="7474"/>
        <item m="1" x="6847"/>
        <item m="1" x="6796"/>
        <item m="1" x="5571"/>
        <item m="1" x="6027"/>
        <item m="1" x="6443"/>
        <item m="1" x="7496"/>
        <item m="1" x="7024"/>
        <item m="1" x="7971"/>
        <item m="1" x="7321"/>
        <item m="1" x="5838"/>
        <item m="1" x="7079"/>
        <item m="1" x="7237"/>
        <item m="1" x="6614"/>
        <item m="1" x="6096"/>
        <item m="1" x="5842"/>
        <item m="1" x="5647"/>
        <item m="1" x="6887"/>
        <item m="1" x="7286"/>
        <item m="1" x="7670"/>
        <item m="1" x="5581"/>
        <item m="1" x="6040"/>
        <item m="1" x="7191"/>
        <item m="1" x="5844"/>
        <item m="1" x="7081"/>
        <item m="1" x="6668"/>
        <item m="1" x="7885"/>
        <item m="1" x="6082"/>
        <item m="1" x="6965"/>
        <item m="1" x="5738"/>
        <item m="1" x="6075"/>
        <item m="1" x="6435"/>
        <item m="1" x="7583"/>
        <item m="1" x="5854"/>
        <item m="1" x="7652"/>
        <item m="1" x="7696"/>
        <item m="1" x="7950"/>
        <item m="1" x="7958"/>
        <item m="1" x="7762"/>
        <item m="1" x="7055"/>
        <item m="1" x="5970"/>
        <item m="1" x="7283"/>
        <item m="1" x="7113"/>
        <item m="1" x="7773"/>
        <item m="1" x="6380"/>
        <item m="1" x="5548"/>
        <item m="1" x="5695"/>
        <item m="1" x="6067"/>
        <item m="1" x="6946"/>
        <item m="1" x="6454"/>
        <item m="1" x="7942"/>
        <item m="1" x="6900"/>
        <item m="1" x="6747"/>
        <item m="1" x="7047"/>
        <item m="1" x="7011"/>
        <item m="1" x="6178"/>
        <item m="1" x="7078"/>
        <item m="1" x="5978"/>
        <item m="1" x="6850"/>
        <item m="1" x="6282"/>
        <item m="1" x="6189"/>
        <item m="1" x="5672"/>
        <item m="1" x="7683"/>
        <item m="1" x="7300"/>
        <item m="1" x="5593"/>
        <item m="1" x="6056"/>
        <item m="1" x="6468"/>
        <item m="1" x="6915"/>
        <item m="1" x="7309"/>
        <item m="1" x="7700"/>
        <item m="1" x="7285"/>
        <item m="1" x="5620"/>
        <item m="1" x="6494"/>
        <item m="1" x="7329"/>
        <item m="1" x="6179"/>
        <item m="1" x="6555"/>
        <item m="1" x="6432"/>
        <item m="1" x="5752"/>
        <item m="1" x="6906"/>
        <item m="1" x="5778"/>
        <item m="1" x="6964"/>
        <item m="1" x="7244"/>
        <item m="1" x="6155"/>
        <item m="1" x="5734"/>
        <item m="1" x="7954"/>
        <item m="1" x="5616"/>
        <item m="1" x="5609"/>
        <item m="1" x="6046"/>
        <item m="1" x="6296"/>
        <item m="1" x="6071"/>
        <item m="1" x="5716"/>
        <item m="1" x="5758"/>
        <item m="1" x="6247"/>
        <item m="1" x="7072"/>
        <item m="1" x="6802"/>
        <item m="1" x="7103"/>
        <item m="1" x="6955"/>
        <item m="1" x="6666"/>
        <item m="1" x="5991"/>
        <item m="1" x="7418"/>
        <item m="1" x="7117"/>
        <item m="1" x="7788"/>
        <item m="1" x="6686"/>
        <item m="1" x="7648"/>
        <item m="1" x="7880"/>
        <item m="1" x="5910"/>
        <item m="1" x="5806"/>
        <item m="1" x="5669"/>
        <item m="1" x="6481"/>
        <item m="1" x="6926"/>
        <item m="1" x="7320"/>
        <item m="1" x="7715"/>
        <item m="1" x="5739"/>
        <item m="1" x="5522"/>
        <item m="1" x="6170"/>
        <item m="1" x="6305"/>
        <item m="1" x="5607"/>
        <item m="1" x="7618"/>
        <item m="1" x="6949"/>
        <item m="1" x="6289"/>
        <item m="1" x="5899"/>
        <item m="1" x="6343"/>
        <item m="1" x="6198"/>
        <item m="1" x="6604"/>
        <item m="1" x="7232"/>
        <item m="1" x="7427"/>
        <item m="1" x="5965"/>
        <item m="1" x="6391"/>
        <item m="1" x="6284"/>
        <item m="1" x="6622"/>
        <item m="1" x="7062"/>
        <item m="1" x="7884"/>
        <item m="1" x="7200"/>
        <item m="1" x="6143"/>
        <item m="1" x="7909"/>
        <item m="1" x="5803"/>
        <item m="1" x="5687"/>
        <item m="1" x="7654"/>
        <item m="1" x="6098"/>
        <item m="1" x="5624"/>
        <item m="1" x="6084"/>
        <item m="1" x="7843"/>
        <item m="1" x="7212"/>
        <item m="1" x="5849"/>
        <item m="1" x="6708"/>
        <item m="1" x="5869"/>
        <item m="1" x="6210"/>
        <item m="1" x="7511"/>
        <item m="1" x="7544"/>
        <item m="1" x="7919"/>
        <item m="1" x="7172"/>
        <item m="1" x="5897"/>
        <item m="1" x="7264"/>
        <item m="1" x="7825"/>
        <item m="1" x="5944"/>
        <item m="1" x="6145"/>
        <item m="1" x="7963"/>
        <item m="1" x="6220"/>
        <item m="1" x="5779"/>
        <item m="1" x="6495"/>
        <item m="1" x="6937"/>
        <item m="1" x="7331"/>
        <item m="1" x="7728"/>
        <item m="1" x="5637"/>
        <item m="1" x="6099"/>
        <item m="1" x="7609"/>
        <item m="1" x="6003"/>
        <item m="1" x="6830"/>
        <item m="1" x="6866"/>
        <item m="1" x="6087"/>
        <item m="1" x="5947"/>
        <item m="1" x="7465"/>
        <item m="1" x="7528"/>
        <item m="1" x="6030"/>
        <item m="1" x="6632"/>
        <item m="1" x="5829"/>
        <item m="1" x="7651"/>
        <item m="1" x="7031"/>
        <item m="1" x="5792"/>
        <item m="1" x="7015"/>
        <item m="1" x="6511"/>
        <item m="1" x="6953"/>
        <item m="1" x="7343"/>
        <item m="1" x="7740"/>
        <item m="1" x="7903"/>
        <item m="1" x="6231"/>
        <item m="1" x="6605"/>
        <item m="1" x="7479"/>
        <item m="1" x="6514"/>
        <item m="1" x="5880"/>
        <item m="1" x="7748"/>
        <item m="1" x="6025"/>
        <item m="1" x="7813"/>
        <item m="1" x="7850"/>
        <item m="1" x="7447"/>
        <item m="1" x="6423"/>
        <item m="1" x="7441"/>
        <item m="1" x="7333"/>
        <item m="1" x="6039"/>
        <item m="1" x="6242"/>
        <item m="1" x="6420"/>
        <item m="1" x="5636"/>
        <item m="1" x="5926"/>
        <item m="1" x="6283"/>
        <item m="1" x="6324"/>
        <item m="1" x="5724"/>
        <item m="1" x="6882"/>
        <item m="1" x="6165"/>
        <item m="1" x="5890"/>
        <item m="1" x="7269"/>
        <item m="1" x="6653"/>
        <item m="1" x="5608"/>
        <item m="1" x="7865"/>
        <item m="1" x="6394"/>
        <item m="1" x="5863"/>
        <item m="1" x="6105"/>
        <item m="1" x="5660"/>
        <item m="1" x="6116"/>
        <item m="1" x="7965"/>
        <item m="1" x="6714"/>
        <item m="1" x="7510"/>
        <item m="1" x="7711"/>
        <item m="1" x="7526"/>
        <item m="1" x="6707"/>
        <item m="1" x="7814"/>
        <item m="1" x="7499"/>
        <item m="1" x="7915"/>
        <item m="1" x="7931"/>
        <item m="1" x="6239"/>
        <item m="1" x="5823"/>
        <item m="1" x="5606"/>
        <item m="1" x="6295"/>
        <item m="1" x="6286"/>
        <item m="1" x="6794"/>
        <item m="1" x="6724"/>
        <item m="1" x="5839"/>
        <item m="1" x="7492"/>
        <item m="1" x="5901"/>
        <item m="1" x="7578"/>
        <item m="1" x="7475"/>
        <item m="1" x="7275"/>
        <item m="1" x="7183"/>
        <item m="1" x="7466"/>
        <item m="1" x="7364"/>
        <item m="1" x="7262"/>
        <item m="1" x="7448"/>
        <item m="1" x="5919"/>
        <item m="1" x="7940"/>
        <item m="1" x="7165"/>
        <item m="1" x="7075"/>
        <item m="1" x="6960"/>
        <item m="1" x="7832"/>
        <item m="1" x="6054"/>
        <item m="1" x="6396"/>
        <item m="1" x="5579"/>
        <item m="1" x="5722"/>
        <item m="1" x="7626"/>
        <item m="1" x="7414"/>
        <item m="1" x="1932"/>
        <item m="1" x="5705"/>
        <item m="1" x="6013"/>
        <item m="1" x="6770"/>
        <item m="1" x="6474"/>
        <item m="1" x="7543"/>
        <item m="1" x="7454"/>
        <item m="1" x="6755"/>
        <item m="1" x="6898"/>
        <item m="1" x="6569"/>
        <item m="1" x="5614"/>
        <item m="1" x="7121"/>
        <item m="1" x="6192"/>
        <item m="1" x="1731"/>
        <item m="1" x="5755"/>
        <item m="1" x="5644"/>
        <item m="1" x="7260"/>
        <item m="1" x="7381"/>
        <item m="1" x="5736"/>
        <item m="1" x="7048"/>
        <item m="1" x="6921"/>
        <item m="1" x="6125"/>
        <item m="1" x="7760"/>
        <item m="1" x="5804"/>
        <item m="1" x="6150"/>
        <item m="1" x="6961"/>
        <item m="1" x="7573"/>
        <item m="1" x="6168"/>
        <item m="1" x="5599"/>
        <item m="1" x="6603"/>
        <item m="1" x="7380"/>
        <item m="1" x="7754"/>
        <item m="1" x="6196"/>
        <item m="1" x="7944"/>
        <item m="1" x="5737"/>
        <item m="1" x="5976"/>
        <item m="1" x="6758"/>
        <item m="1" x="6479"/>
        <item m="1" x="5729"/>
        <item m="1" x="7972"/>
        <item m="1" x="7570"/>
        <item m="1" x="5912"/>
        <item m="1" x="6925"/>
        <item m="1" x="5951"/>
        <item m="1" x="6089"/>
        <item m="1" x="6610"/>
        <item m="1" x="6543"/>
        <item m="1" x="5633"/>
        <item m="1" x="6507"/>
        <item m="1" x="7154"/>
        <item m="1" x="6328"/>
        <item m="1" x="6742"/>
        <item m="1" x="6167"/>
        <item m="1" x="7243"/>
        <item m="1" x="6094"/>
        <item m="1" x="7134"/>
        <item m="1" x="7338"/>
        <item m="1" x="5958"/>
        <item m="1" x="6775"/>
        <item m="1" x="7956"/>
        <item m="1" x="7657"/>
        <item m="1" x="6784"/>
        <item m="1" x="7098"/>
        <item m="1" x="7147"/>
        <item m="1" x="6851"/>
        <item m="1" x="7928"/>
        <item m="1" x="7820"/>
        <item m="1" x="7747"/>
        <item m="1" x="7629"/>
        <item m="1" x="6354"/>
        <item m="1" x="6379"/>
        <item m="1" x="7357"/>
        <item m="1" x="5913"/>
        <item m="1" x="7891"/>
        <item m="1" x="6975"/>
        <item m="1" x="6682"/>
        <item m="1" x="6320"/>
        <item m="1" x="6490"/>
        <item m="1" x="7394"/>
        <item m="1" x="6377"/>
        <item m="1" x="7930"/>
        <item m="1" x="5613"/>
        <item m="1" x="6387"/>
        <item m="1" x="7933"/>
        <item m="1" x="7442"/>
        <item m="1" x="6073"/>
        <item m="1" x="7100"/>
        <item m="1" x="7148"/>
        <item m="1" x="7070"/>
        <item m="1" x="6007"/>
        <item m="1" x="7551"/>
        <item m="1" x="6185"/>
        <item m="1" x="6367"/>
        <item m="1" x="6235"/>
        <item m="1" x="5623"/>
        <item m="1" x="7292"/>
        <item m="1" x="5953"/>
        <item m="1" x="7391"/>
        <item m="1" x="6226"/>
        <item m="1" x="6884"/>
        <item m="1" x="7271"/>
        <item m="1" x="6325"/>
        <item m="1" x="7082"/>
        <item m="1" x="7992"/>
        <item m="1" x="5713"/>
        <item m="1" x="6276"/>
        <item m="1" x="7943"/>
        <item m="1" x="7970"/>
        <item m="1" x="7106"/>
        <item m="1" x="5523"/>
        <item m="1" x="6601"/>
        <item m="1" x="6077"/>
        <item m="1" x="6589"/>
        <item m="1" x="7334"/>
        <item m="1" x="7410"/>
        <item m="1" x="5819"/>
        <item m="1" x="6236"/>
        <item m="1" x="5874"/>
        <item m="1" x="5967"/>
        <item m="1" x="6505"/>
        <item m="1" x="5766"/>
        <item m="1" x="6252"/>
        <item m="1" x="7143"/>
        <item m="1" x="6389"/>
        <item m="1" x="7235"/>
        <item m="1" x="5832"/>
        <item m="1" x="5791"/>
        <item m="1" x="5801"/>
        <item m="1" x="5810"/>
        <item m="1" x="5821"/>
        <item m="1" x="5835"/>
        <item m="1" x="7679"/>
        <item m="1" x="7531"/>
        <item m="1" x="7517"/>
        <item m="1" x="7936"/>
        <item m="1" x="7176"/>
        <item m="1" x="6298"/>
        <item m="1" x="6201"/>
        <item m="1" x="7327"/>
        <item m="1" x="5566"/>
        <item m="1" x="5709"/>
        <item m="1" x="6259"/>
        <item m="1" x="7328"/>
        <item m="1" x="6362"/>
        <item m="1" x="7557"/>
        <item m="1" x="7471"/>
        <item m="1" x="7412"/>
        <item m="1" x="5984"/>
        <item m="1" x="6566"/>
        <item m="1" x="6808"/>
        <item m="1" x="7088"/>
        <item m="1" x="7096"/>
        <item m="1" x="7118"/>
        <item m="1" x="7129"/>
        <item m="1" x="7139"/>
        <item m="1" x="7157"/>
        <item m="1" x="6078"/>
        <item m="1" x="7336"/>
        <item m="1" x="7736"/>
        <item m="1" x="7634"/>
        <item m="1" x="7432"/>
        <item m="1" x="5628"/>
        <item m="1" x="5625"/>
        <item m="1" x="7955"/>
        <item m="1" x="7976"/>
        <item m="1" x="6827"/>
        <item m="1" x="6580"/>
        <item m="1" x="5939"/>
        <item m="1" x="6337"/>
        <item m="1" x="7693"/>
        <item m="1" x="6657"/>
        <item m="1" x="7440"/>
        <item m="1" x="5928"/>
        <item m="1" x="7582"/>
        <item m="1" x="7801"/>
        <item m="1" x="7698"/>
        <item m="1" x="7808"/>
        <item m="1" x="7731"/>
        <item m="1" x="7620"/>
        <item m="1" x="7525"/>
        <item m="1" x="6405"/>
        <item m="1" x="7913"/>
        <item m="1" x="6063"/>
        <item m="1" x="5651"/>
        <item m="1" x="6530"/>
        <item m="1" x="7360"/>
        <item m="1" x="7039"/>
        <item m="1" x="7424"/>
        <item m="1" x="6229"/>
        <item m="1" x="7653"/>
        <item m="1" x="7561"/>
        <item m="1" x="6521"/>
        <item m="1" x="7983"/>
        <item m="1" x="7461"/>
        <item m="1" x="6544"/>
        <item m="1" x="5879"/>
        <item m="1" x="6404"/>
        <item m="1" x="7616"/>
        <item m="1" x="6102"/>
        <item m="1" x="7627"/>
        <item m="1" x="7101"/>
        <item m="1" x="6591"/>
        <item m="1" x="5774"/>
        <item m="1" x="5719"/>
        <item m="1" x="7368"/>
        <item m="1" x="6180"/>
        <item m="1" x="6684"/>
        <item m="1" x="7027"/>
        <item m="1" x="6918"/>
        <item m="1" x="6791"/>
        <item m="1" x="6762"/>
        <item m="1" x="6876"/>
        <item m="1" x="6811"/>
        <item m="1" x="6823"/>
        <item m="1" x="7193"/>
        <item m="1" x="5790"/>
        <item m="1" x="5671"/>
        <item m="1" x="6987"/>
        <item m="1" x="6369"/>
        <item m="1" x="6578"/>
        <item m="1" x="6268"/>
        <item m="1" x="7842"/>
        <item m="1" x="7416"/>
        <item m="1" x="6621"/>
        <item m="1" x="6207"/>
        <item m="1" x="5532"/>
        <item m="1" x="5549"/>
        <item m="1" x="6934"/>
        <item m="1" x="5741"/>
        <item m="1" x="7996"/>
        <item m="1" x="7718"/>
        <item m="1" x="5545"/>
        <item m="1" x="5558"/>
        <item m="1" x="6442"/>
        <item m="1" x="6520"/>
        <item m="1" x="7171"/>
        <item m="1" x="7021"/>
        <item m="1" x="6970"/>
        <item m="1" x="6456"/>
        <item m="1" x="7681"/>
        <item m="1" x="6814"/>
        <item m="1" x="7827"/>
        <item m="1" x="7838"/>
        <item m="1" x="7853"/>
        <item m="1" x="7866"/>
        <item m="1" x="6703"/>
        <item m="1" x="5618"/>
        <item m="1" x="6219"/>
        <item m="1" x="7948"/>
        <item m="1" x="6950"/>
        <item m="1" x="5775"/>
        <item m="1" x="6651"/>
        <item m="1" x="5718"/>
        <item m="1" x="6000"/>
        <item m="1" x="6626"/>
        <item m="1" x="7863"/>
        <item m="1" x="7107"/>
        <item m="1" x="5787"/>
        <item m="1" x="6352"/>
        <item m="1" x="5870"/>
        <item m="1" x="7131"/>
        <item m="1" x="6224"/>
        <item m="1" x="6890"/>
        <item m="1" x="5632"/>
        <item m="1" x="6407"/>
        <item m="1" x="5586"/>
        <item m="1" x="5529"/>
        <item m="1" x="6480"/>
        <item m="1" x="6912"/>
        <item m="1" x="6439"/>
        <item m="1" x="6748"/>
        <item m="1" x="7144"/>
        <item m="1" x="6034"/>
        <item m="1" x="6449"/>
        <item m="1" x="6489"/>
        <item m="1" x="6956"/>
        <item m="1" x="6624"/>
        <item m="1" x="5643"/>
        <item m="1" x="5659"/>
        <item m="1" x="5697"/>
        <item m="1" x="6416"/>
        <item m="1" x="6265"/>
        <item m="1" x="7431"/>
        <item m="1" x="7073"/>
        <item m="1" x="7080"/>
        <item m="1" x="7361"/>
        <item m="1" x="7745"/>
        <item m="1" x="7161"/>
        <item m="1" x="5684"/>
        <item m="1" x="5742"/>
        <item m="1" x="7257"/>
        <item m="1" x="6842"/>
        <item m="1" x="5848"/>
        <item m="1" x="5749"/>
        <item m="1" x="5574"/>
        <item m="1" x="7032"/>
        <item m="1" x="6467"/>
        <item m="1" x="7063"/>
        <item m="1" x="5598"/>
        <item m="1" x="7405"/>
        <item m="1" x="7109"/>
        <item m="1" x="7631"/>
        <item m="1" x="6346"/>
        <item m="1" x="7770"/>
        <item m="1" x="6153"/>
        <item m="1" x="7130"/>
        <item m="1" x="7536"/>
        <item m="1" x="5837"/>
        <item m="1" x="6271"/>
        <item m="1" x="6139"/>
        <item m="1" x="6572"/>
        <item m="1" x="6806"/>
        <item m="1" x="7045"/>
        <item m="1" x="6930"/>
        <item m="1" x="7290"/>
        <item m="1" x="5707"/>
        <item m="1" x="6311"/>
        <item m="1" x="6691"/>
        <item m="1" x="7207"/>
        <item m="1" x="7155"/>
        <item m="1" x="6952"/>
        <item m="1" x="7396"/>
        <item m="1" x="6195"/>
        <item m="1" x="6602"/>
        <item m="1" x="7669"/>
        <item m="1" x="6221"/>
        <item m="1" x="5554"/>
        <item m="1" x="6706"/>
        <item m="1" x="7133"/>
        <item m="1" x="7523"/>
        <item m="1" x="7900"/>
        <item m="1" x="6249"/>
        <item m="1" x="5789"/>
        <item m="1" x="6157"/>
        <item m="1" x="6002"/>
        <item m="1" x="7252"/>
        <item m="1" x="6726"/>
        <item m="1" x="7764"/>
        <item m="1" x="6136"/>
        <item m="1" x="6799"/>
        <item m="1" x="5539"/>
        <item m="1" x="5564"/>
        <item m="1" x="6118"/>
        <item m="1" x="7914"/>
        <item m="1" x="5600"/>
        <item m="1" x="5576"/>
        <item m="1" x="6780"/>
        <item m="1" x="6673"/>
        <item m="1" x="6562"/>
        <item m="1" x="6446"/>
        <item m="1" x="6331"/>
        <item m="1" x="7498"/>
        <item m="1" x="7401"/>
        <item m="1" x="7302"/>
        <item m="1" x="7205"/>
        <item m="1" x="7500"/>
        <item m="1" x="7003"/>
        <item m="1" x="7114"/>
        <item m="1" x="6594"/>
        <item m="1" x="6548"/>
        <item m="1" x="7647"/>
        <item m="1" x="7560"/>
        <item m="1" x="7487"/>
        <item m="1" x="7389"/>
        <item m="1" x="7288"/>
        <item m="1" x="7199"/>
        <item m="1" x="6990"/>
        <item m="1" x="6874"/>
        <item m="1" x="7861"/>
        <item m="1" x="7768"/>
        <item m="1" x="7276"/>
        <item m="1" x="7184"/>
        <item m="1" x="7092"/>
        <item m="1" x="6979"/>
        <item m="1" x="7953"/>
        <item m="1" x="7847"/>
        <item m="1" x="7758"/>
        <item m="1" x="7660"/>
        <item m="1" x="7566"/>
        <item m="1" x="6501"/>
        <item m="1" x="7619"/>
        <item m="1" x="5668"/>
        <item m="1" x="5717"/>
        <item m="1" x="6519"/>
        <item m="1" x="6943"/>
        <item m="1" x="6316"/>
        <item m="1" x="5681"/>
        <item m="1" x="7998"/>
        <item m="1" x="6044"/>
        <item m="1" x="5534"/>
        <item m="1" x="5852"/>
        <item m="1" x="6722"/>
        <item m="1" x="7145"/>
        <item m="1" x="7537"/>
        <item m="1" x="7911"/>
        <item m="1" x="5864"/>
        <item m="1" x="6304"/>
        <item m="1" x="6736"/>
        <item m="1" x="5675"/>
        <item m="1" x="7162"/>
        <item m="1" x="5631"/>
        <item m="1" x="6523"/>
        <item m="1" x="7692"/>
        <item m="1" x="5885"/>
        <item m="1" x="7485"/>
        <item m="1" x="6012"/>
        <item m="1" x="7552"/>
        <item m="1" x="7926"/>
        <item m="1" x="5553"/>
        <item m="1" x="7004"/>
        <item m="1" x="7787"/>
        <item m="1" x="5642"/>
        <item m="1" x="5641"/>
        <item m="1" x="7053"/>
        <item m="1" x="6551"/>
        <item m="1" x="5794"/>
        <item m="1" x="6336"/>
        <item m="1" x="5720"/>
        <item m="1" x="7542"/>
        <item m="1" x="6497"/>
        <item m="1" x="7369"/>
        <item m="1" x="6951"/>
        <item m="1" x="5570"/>
        <item m="1" x="6138"/>
        <item m="1" x="6690"/>
        <item m="1" x="7967"/>
        <item m="1" x="5673"/>
        <item m="1" x="5674"/>
        <item m="1" x="7968"/>
        <item m="1" x="7796"/>
        <item m="1" x="7744"/>
        <item m="1" x="5658"/>
        <item m="1" x="7095"/>
        <item m="1" x="6351"/>
        <item m="1" x="6401"/>
        <item m="1" x="6844"/>
        <item m="1" x="6845"/>
        <item m="1" x="7632"/>
        <item m="1" x="5565"/>
        <item m="1" x="6020"/>
        <item m="1" x="7709"/>
        <item m="1" x="6021"/>
        <item m="1" x="6664"/>
        <item m="1" x="6460"/>
        <item m="1" x="5663"/>
        <item m="1" x="6254"/>
        <item m="1" x="5521"/>
        <item m="1" x="5617"/>
        <item m="1" x="7896"/>
        <item m="1" x="5585"/>
        <item m="1" x="6634"/>
        <item m="1" x="7324"/>
        <item m="1" x="7472"/>
        <item m="1" x="7535"/>
        <item m="1" x="7125"/>
        <item m="1" x="7404"/>
        <item m="1" x="6428"/>
        <item m="1" x="6110"/>
        <item m="1" x="7893"/>
        <item m="1" x="7964"/>
        <item m="1" x="7215"/>
        <item m="1" x="5596"/>
        <item m="1" x="7016"/>
        <item m="1" x="5895"/>
        <item m="1" x="7604"/>
        <item m="1" x="7430"/>
        <item m="1" x="6821"/>
        <item m="1" x="5685"/>
        <item m="1" x="7297"/>
        <item m="1" x="7316"/>
        <item m="1" x="7266"/>
        <item m="1" x="7294"/>
        <item m="1" x="7335"/>
        <item m="1" x="6133"/>
        <item m="1" x="7522"/>
        <item m="1" x="7882"/>
        <item m="1" x="6397"/>
        <item m="1" x="5721"/>
        <item m="1" x="6135"/>
        <item m="1" x="6869"/>
        <item m="1" x="5587"/>
        <item m="1" x="6522"/>
        <item m="1" x="6886"/>
        <item m="1" x="6546"/>
        <item m="1" x="6227"/>
        <item m="1" x="6650"/>
        <item m="1" x="5963"/>
        <item m="1" x="6009"/>
        <item m="1" x="5892"/>
        <item m="1" x="7241"/>
        <item m="1" x="5878"/>
        <item m="1" x="6315"/>
        <item m="1" x="7180"/>
        <item m="1" x="7563"/>
        <item m="1" x="6749"/>
        <item m="1" x="7415"/>
        <item m="1" x="6069"/>
        <item m="1" x="5595"/>
        <item m="1" x="5903"/>
        <item m="1" x="6620"/>
        <item m="1" x="6287"/>
        <item m="1" x="7426"/>
        <item m="1" x="6222"/>
        <item m="1" x="5986"/>
        <item m="1" x="7805"/>
        <item m="1" x="5809"/>
        <item m="1" x="5688"/>
        <item m="1" x="5938"/>
        <item m="1" x="6729"/>
        <item m="1" x="5645"/>
        <item m="1" x="6699"/>
        <item m="1" x="7783"/>
        <item m="1" x="7615"/>
        <item m="1" x="6719"/>
        <item m="1" x="6637"/>
        <item m="1" x="5745"/>
        <item m="1" x="7372"/>
        <item m="1" x="7752"/>
        <item m="1" x="6967"/>
        <item m="1" x="7174"/>
        <item m="1" x="5611"/>
        <item m="1" x="6826"/>
        <item m="1" x="6625"/>
        <item m="1" x="7225"/>
        <item m="1" x="7126"/>
        <item m="1" x="7546"/>
        <item m="1" x="6280"/>
        <item m="1" x="6716"/>
        <item m="1" x="6486"/>
        <item m="1" x="5562"/>
        <item m="1" x="7920"/>
        <item m="1" x="5517"/>
        <item m="1" x="6508"/>
        <item m="1" x="7862"/>
        <item m="1" x="7939"/>
        <item m="1" x="6288"/>
        <item m="1" x="6111"/>
        <item m="1" x="7477"/>
        <item m="1" x="7680"/>
        <item m="1" x="7041"/>
        <item m="1" x="6215"/>
        <item m="1" x="5773"/>
        <item m="1" x="6212"/>
        <item m="1" x="6277"/>
        <item m="1" x="6388"/>
        <item m="1" x="6643"/>
        <item m="1" x="7179"/>
        <item m="1" x="7319"/>
        <item m="1" x="7140"/>
        <item m="1" x="7732"/>
        <item m="1" x="6746"/>
        <item m="1" x="7495"/>
        <item m="1" x="7761"/>
        <item m="1" x="7395"/>
        <item m="1" x="6515"/>
        <item m="1" x="5776"/>
        <item m="1" x="6448"/>
        <item m="1" x="6335"/>
        <item m="1" x="6894"/>
        <item m="1" x="7649"/>
        <item m="1" x="5533"/>
        <item m="1" x="7908"/>
        <item m="1" x="7221"/>
        <item m="1" x="6005"/>
        <item m="1" x="6408"/>
        <item m="1" x="6630"/>
        <item m="1" x="7056"/>
        <item m="1" x="7601"/>
        <item m="1" x="6417"/>
        <item m="1" x="6853"/>
        <item m="1" x="7066"/>
        <item m="1" x="7436"/>
        <item m="1" x="7980"/>
        <item m="1" x="6656"/>
        <item m="1" x="6870"/>
        <item m="1" x="7254"/>
        <item m="1" x="7267"/>
        <item m="1" x="7874"/>
        <item m="1" x="7833"/>
        <item m="1" x="7351"/>
        <item m="1" x="7642"/>
        <item m="1" x="7725"/>
        <item m="1" x="5626"/>
        <item m="1" x="7326"/>
        <item m="1" x="6313"/>
        <item m="1" x="5544"/>
        <item m="1" x="6431"/>
        <item m="1" x="6299"/>
        <item m="1" x="7194"/>
        <item m="1" x="7504"/>
        <item m="1" x="6243"/>
        <item m="1" x="7686"/>
        <item m="1" x="7610"/>
        <item m="1" x="5569"/>
        <item m="1" x="6008"/>
        <item m="1" x="5887"/>
        <item m="1" x="5525"/>
        <item m="1" x="6877"/>
        <item m="1" x="6940"/>
        <item m="1" x="6833"/>
        <item m="1" x="5730"/>
        <item m="1" x="6327"/>
        <item m="1" x="5702"/>
        <item m="1" x="7836"/>
        <item m="1" x="5664"/>
        <item m="1" x="7355"/>
        <item m="1" x="6450"/>
        <item m="1" x="7550"/>
        <item m="1" x="6200"/>
        <item m="1" x="5875"/>
        <item m="1" x="7548"/>
        <item m="1" x="7030"/>
        <item m="1" x="5962"/>
        <item m="1" x="7969"/>
        <item m="1" x="7994"/>
        <item m="1" x="7589"/>
        <item m="1" x="7982"/>
        <item m="1" x="5781"/>
        <item m="1" x="5961"/>
        <item m="1" x="6187"/>
        <item m="1" x="5567"/>
        <item m="1" x="6560"/>
        <item m="1" x="6992"/>
        <item m="1" x="5955"/>
        <item m="1" x="7163"/>
        <item m="1" x="7268"/>
        <item m="1" x="6181"/>
        <item m="1" x="6233"/>
        <item m="1" x="6936"/>
        <item m="1" x="6371"/>
        <item m="1" x="7224"/>
        <item m="1" x="5723"/>
        <item m="1" x="5942"/>
        <item m="1" x="5898"/>
        <item m="1" x="6342"/>
        <item m="1" x="5751"/>
        <item m="1" x="6498"/>
        <item m="1" x="5537"/>
        <item m="1" x="7050"/>
        <item m="1" x="6026"/>
        <item m="1" x="7630"/>
        <item m="1" x="7539"/>
        <item m="1" x="6257"/>
        <item m="1" x="6258"/>
        <item m="1" x="7823"/>
        <item m="1" x="7296"/>
        <item m="1" x="7666"/>
        <item m="1" x="7341"/>
        <item m="1" x="7204"/>
        <item m="1" x="7590"/>
        <item m="1" x="5782"/>
        <item m="1" x="7975"/>
        <item m="1" x="5602"/>
        <item m="1" x="7845"/>
        <item m="1" x="5911"/>
        <item m="1" x="6463"/>
        <item m="1" x="7690"/>
        <item m="1" x="6141"/>
        <item m="1" x="6579"/>
        <item m="1" x="7196"/>
        <item m="1" x="7352"/>
        <item m="1" x="6353"/>
        <item m="1" x="7218"/>
        <item m="1" x="7974"/>
        <item m="1" x="5974"/>
        <item m="1" x="5886"/>
        <item m="1" x="6778"/>
        <item m="1" x="5873"/>
        <item m="1" x="6464"/>
        <item m="1" x="5557"/>
        <item m="1" x="6081"/>
        <item m="1" x="6273"/>
        <item m="1" x="7577"/>
        <item m="1" x="5536"/>
        <item m="1" x="7635"/>
        <item m="1" x="7603"/>
        <item m="1" x="7981"/>
        <item m="1" x="7231"/>
        <item m="1" x="7223"/>
        <item m="1" x="7255"/>
        <item m="1" x="5580"/>
        <item m="1" x="5876"/>
        <item m="1" x="7515"/>
        <item m="1" x="6685"/>
        <item m="1" x="6131"/>
        <item m="1" x="7379"/>
        <item m="1" x="7597"/>
        <item m="1" x="5715"/>
        <item m="1" x="5992"/>
        <item m="1" x="6836"/>
        <item m="1" x="7128"/>
        <item m="1" x="6166"/>
        <item m="1" x="5918"/>
        <item m="1" x="7071"/>
        <item m="1" x="7852"/>
        <item m="1" x="7209"/>
        <item m="1" x="6846"/>
        <item m="1" x="6524"/>
        <item m="1" x="7033"/>
        <item m="1" x="6127"/>
        <item m="1" x="6347"/>
        <item m="1" x="7569"/>
        <item m="1" x="7169"/>
        <item m="1" x="7330"/>
        <item m="1" x="7313"/>
        <item m="1" x="7592"/>
        <item m="1" x="6459"/>
        <item m="1" x="5796"/>
        <item m="1" x="7605"/>
        <item m="1" x="6709"/>
        <item m="1" x="7575"/>
        <item m="1" x="7734"/>
        <item m="1" x="5945"/>
        <item m="1" x="7803"/>
        <item m="1" x="7253"/>
        <item m="1" x="6014"/>
        <item m="1" x="7886"/>
        <item m="1" x="5846"/>
        <item m="1" x="7596"/>
        <item m="1" x="7602"/>
        <item m="1" x="7612"/>
        <item m="1" x="7622"/>
        <item m="1" x="6006"/>
        <item m="1" x="5830"/>
        <item m="1" x="6525"/>
        <item m="1" x="7665"/>
        <item m="1" x="6151"/>
        <item m="1" x="6641"/>
        <item m="1" x="6536"/>
        <item m="1" x="6642"/>
        <item m="1" x="6491"/>
        <item m="1" x="6744"/>
        <item m="1" x="6182"/>
        <item m="1" x="6341"/>
        <item m="1" x="5761"/>
        <item m="1" x="6974"/>
        <item m="1" x="7519"/>
        <item m="1" x="7421"/>
        <item m="1" x="5656"/>
        <item m="1" x="7068"/>
        <item m="1" x="5831"/>
        <item m="1" x="5807"/>
        <item m="1" x="6607"/>
        <item m="1" x="6862"/>
        <item m="1" x="7989"/>
        <item m="1" x="5528"/>
        <item m="1" x="6776"/>
        <item m="1" x="5936"/>
        <item m="1" x="7455"/>
        <item m="1" x="6983"/>
        <item m="1" x="6932"/>
        <item m="1" x="7387"/>
        <item m="1" x="7586"/>
        <item m="1" x="7049"/>
        <item m="1" x="7413"/>
        <item m="1" x="5930"/>
        <item m="1" x="6370"/>
        <item m="1" x="6801"/>
        <item m="1" x="7682"/>
        <item m="1" x="7613"/>
        <item m="1" x="6074"/>
        <item m="1" x="5654"/>
        <item m="1" x="7775"/>
        <item m="1" x="6059"/>
        <item m="1" x="5857"/>
        <item m="1" x="5785"/>
        <item m="1" x="6383"/>
        <item m="1" x="7052"/>
        <item m="1" x="6935"/>
        <item m="1" x="7059"/>
        <item m="1" x="7138"/>
        <item m="1" x="7375"/>
        <item m="1" x="6385"/>
        <item m="1" x="7457"/>
        <item m="1" x="5629"/>
        <item m="1" x="7346"/>
        <item m="1" x="5824"/>
        <item m="1" x="7001"/>
        <item m="1" x="5843"/>
        <item m="1" x="5825"/>
        <item m="1" x="5850"/>
        <item m="1" x="7952"/>
        <item m="1" x="7902"/>
        <item m="1" x="7999"/>
        <item m="1" x="7407"/>
        <item m="1" x="7312"/>
        <item m="1" x="6547"/>
        <item m="1" x="7317"/>
        <item m="1" x="7007"/>
        <item m="1" x="6390"/>
        <item m="1" x="6831"/>
        <item m="1" x="7246"/>
        <item m="1" x="7623"/>
        <item m="1" x="7797"/>
        <item m="1" x="7256"/>
        <item m="1" x="7663"/>
        <item m="1" x="7248"/>
        <item m="1" x="6880"/>
        <item m="1" x="6457"/>
        <item m="1" x="7979"/>
        <item m="1" x="7046"/>
        <item m="1" x="6042"/>
        <item m="1" x="7514"/>
        <item m="1" x="7219"/>
        <item m="1" x="7595"/>
        <item m="1" x="7738"/>
        <item m="1" x="5907"/>
        <item m="1" x="7488"/>
        <item m="1" x="5783"/>
        <item m="1" x="6565"/>
        <item m="1" x="6669"/>
        <item m="1" x="6694"/>
        <item m="1" x="7116"/>
        <item m="1" x="7014"/>
        <item m="1" x="6902"/>
        <item m="1" x="6781"/>
        <item m="1" x="7111"/>
        <item m="1" x="7411"/>
        <item m="1" x="5677"/>
        <item m="1" x="7393"/>
        <item m="1" x="6782"/>
        <item m="1" x="6931"/>
        <item m="1" x="6807"/>
        <item m="1" x="5691"/>
        <item m="1" x="6852"/>
        <item m="1" x="5988"/>
        <item m="1" x="6018"/>
        <item m="1" x="6879"/>
        <item m="1" x="5798"/>
        <item m="1" x="7214"/>
        <item m="1" x="7704"/>
        <item m="1" x="6193"/>
        <item m="1" x="6244"/>
        <item m="1" x="7102"/>
        <item m="1" x="6787"/>
        <item m="1" x="7339"/>
        <item m="1" x="6859"/>
        <item m="1" x="7643"/>
        <item m="1" x="5678"/>
        <item m="1" x="7110"/>
        <item x="1262"/>
        <item m="1" x="7723"/>
        <item m="1" x="6458"/>
        <item m="1" x="5750"/>
        <item m="1" x="7774"/>
        <item m="1" x="5916"/>
        <item m="1" x="6051"/>
        <item m="1" x="7293"/>
        <item m="1" x="6676"/>
        <item m="1" x="6760"/>
        <item m="1" x="5972"/>
        <item m="1" x="7445"/>
        <item m="1" x="7029"/>
        <item m="1" x="7211"/>
        <item m="1" x="6223"/>
        <item m="1" x="7383"/>
        <item m="1" x="6662"/>
        <item m="1" x="6765"/>
        <item m="1" x="6206"/>
        <item m="1" x="6789"/>
        <item m="1" x="5925"/>
        <item m="1" x="7229"/>
        <item m="1" x="7017"/>
        <item m="1" x="5696"/>
        <item m="1" x="5900"/>
        <item m="1" x="7802"/>
        <item m="1" x="6158"/>
        <item m="1" x="5650"/>
        <item m="1" x="6793"/>
        <item m="1" x="7020"/>
        <item m="1" x="5727"/>
        <item m="1" x="7149"/>
        <item m="1" x="7182"/>
        <item m="1" x="7091"/>
        <item m="1" x="6534"/>
        <item m="1" x="6798"/>
        <item m="1" x="7661"/>
        <item m="1" x="6414"/>
        <item m="1" x="6103"/>
        <item m="1" x="6648"/>
        <item m="1" x="6815"/>
        <item m="1" x="5561"/>
        <item m="1" x="5610"/>
        <item m="1" x="5666"/>
        <item m="1" x="7067"/>
        <item m="1" x="7450"/>
        <item m="1" x="6378"/>
        <item m="1" x="7988"/>
        <item m="1" x="6461"/>
        <item m="1" x="4985"/>
        <item m="1" x="7636"/>
        <item m="1" x="7233"/>
        <item m="1" x="6137"/>
        <item m="1" x="6545"/>
        <item m="1" x="6973"/>
        <item m="1" x="7729"/>
        <item m="1" x="7028"/>
        <item m="1" x="5725"/>
        <item m="1" x="5933"/>
        <item m="1" x="6171"/>
        <item m="1" x="7043"/>
        <item m="1" x="6805"/>
        <item m="1" x="7036"/>
        <item m="1" x="7186"/>
        <item m="1" x="6161"/>
        <item m="1" x="7206"/>
        <item m="1" x="4631"/>
        <item m="1" x="7672"/>
        <item m="1" x="7108"/>
        <item m="1" x="7784"/>
        <item m="1" x="7453"/>
        <item m="1" x="7804"/>
        <item m="1" x="7558"/>
        <item m="1" x="7156"/>
        <item m="1" x="6865"/>
        <item m="1" x="5541"/>
        <item m="1" x="7856"/>
        <item m="1" x="5575"/>
        <item m="1" x="7759"/>
        <item m="1" x="6924"/>
        <item m="1" x="6122"/>
        <item m="1" x="7308"/>
        <item m="1" x="6962"/>
        <item m="1" x="6819"/>
        <item m="1" x="7591"/>
        <item m="1" x="7127"/>
        <item m="1" x="7038"/>
        <item m="1" x="5971"/>
        <item m="1" x="6115"/>
        <item m="1" x="6767"/>
        <item m="1" x="6670"/>
        <item m="1" x="7354"/>
        <item m="1" x="7877"/>
        <item m="1" x="7826"/>
        <item m="1" x="5249"/>
        <item m="1" x="3472"/>
        <item m="1" x="6064"/>
        <item m="1" x="7513"/>
        <item m="1" x="7478"/>
        <item m="1" x="6680"/>
        <item m="1" x="7468"/>
        <item m="1" x="6773"/>
        <item m="1" x="7946"/>
        <item m="1" x="5932"/>
        <item m="1" x="6804"/>
        <item m="1" x="7002"/>
        <item m="1" x="7325"/>
        <item m="1" x="5929"/>
        <item m="1" x="7819"/>
        <item m="1" x="6771"/>
        <item m="1" x="7594"/>
        <item m="1" x="7607"/>
        <item m="1" x="7717"/>
        <item m="1" x="6658"/>
        <item m="1" x="7344"/>
        <item m="1" x="5710"/>
        <item m="1" x="5652"/>
        <item m="1" x="6702"/>
        <item m="1" x="5744"/>
        <item m="1" x="6279"/>
        <item m="1" x="6436"/>
        <item m="1" x="4486"/>
        <item m="1" x="6488"/>
        <item m="1" x="4252"/>
        <item m="1" x="4309"/>
        <item m="1" x="4053"/>
        <item m="1" x="4145"/>
        <item m="1" x="7822"/>
        <item m="1" x="7280"/>
        <item m="1" x="7181"/>
        <item m="1" x="7749"/>
        <item m="1" x="5990"/>
        <item m="1" x="6812"/>
        <item m="1" x="6375"/>
        <item m="1" x="7673"/>
        <item m="1" x="7785"/>
        <item m="1" x="7124"/>
        <item m="1" x="6576"/>
        <item m="1" x="7263"/>
        <item m="1" x="6606"/>
        <item m="1" x="6186"/>
        <item m="1" x="7812"/>
        <item m="1" x="7824"/>
        <item m="1" x="5973"/>
        <item m="1" x="4230"/>
        <item m="1" x="7494"/>
        <item m="1" x="7208"/>
        <item m="1" x="5814"/>
        <item m="1" x="6314"/>
        <item m="1" x="6989"/>
        <item m="1" x="6108"/>
        <item m="1" x="7553"/>
        <item m="1" x="6786"/>
        <item m="1" x="6194"/>
        <item m="1" x="6045"/>
        <item m="1" x="6735"/>
        <item m="1" x="5935"/>
        <item m="1" x="6035"/>
        <item m="1" x="7058"/>
        <item m="1" x="7210"/>
        <item m="1" x="5975"/>
        <item m="1" x="6994"/>
        <item m="1" x="7816"/>
        <item m="1" x="6993"/>
        <item m="1" x="5740"/>
        <item m="1" x="6785"/>
        <item m="1" x="6322"/>
        <item m="1" x="7279"/>
        <item m="1" x="6228"/>
        <item m="1" x="7897"/>
        <item m="1" x="6349"/>
        <item m="1" x="7905"/>
        <item m="1" x="6635"/>
        <item m="1" x="6234"/>
        <item m="1" x="6307"/>
        <item m="1" x="7094"/>
        <item m="1" x="6290"/>
        <item m="1" x="7771"/>
        <item m="1" x="6382"/>
        <item m="1" x="7305"/>
        <item m="1" x="5827"/>
        <item m="1" x="6675"/>
        <item m="1" x="7083"/>
        <item m="1" x="7540"/>
        <item m="1" x="6332"/>
        <item m="1" x="7463"/>
        <item m="1" x="5694"/>
        <item m="1" x="6132"/>
        <item m="1" x="6329"/>
        <item m="1" x="6891"/>
        <item m="1" x="7277"/>
        <item m="1" x="6126"/>
        <item m="1" x="6998"/>
        <item m="1" x="5648"/>
        <item m="1" x="7527"/>
        <item m="1" x="5818"/>
        <item m="1" x="5638"/>
        <item m="1" x="7917"/>
        <item m="1" x="6360"/>
        <item m="1" x="5679"/>
        <item m="1" x="5847"/>
        <item m="1" x="7238"/>
        <item m="1" x="7377"/>
        <item m="1" x="6010"/>
        <item m="1" x="7367"/>
        <item m="1" x="6750"/>
        <item m="1" x="6933"/>
        <item m="1" x="6848"/>
        <item m="1" x="5956"/>
        <item m="1" x="7883"/>
        <item m="1" x="6112"/>
        <item m="1" x="6512"/>
        <item m="1" x="5689"/>
        <item m="1" x="6571"/>
        <item m="1" x="7034"/>
        <item m="1" x="6211"/>
        <item m="1" x="7565"/>
        <item m="1" x="7781"/>
        <item m="1" x="7769"/>
        <item m="1" x="6090"/>
        <item m="1" x="7722"/>
        <item m="1" x="7662"/>
        <item m="1" x="5943"/>
        <item m="1" x="5568"/>
        <item m="1" x="6261"/>
        <item m="1" x="6368"/>
        <item m="1" x="5840"/>
        <item m="1" x="6617"/>
        <item m="1" x="6274"/>
        <item m="1" x="6357"/>
        <item m="1" x="7137"/>
        <item m="1" x="6500"/>
        <item m="1" x="6297"/>
        <item m="1" x="7342"/>
        <item m="1" x="7751"/>
        <item m="1" x="6627"/>
        <item m="1" x="6509"/>
        <item m="1" x="6715"/>
        <item m="1" x="5997"/>
        <item m="1" x="7010"/>
        <item m="1" x="6959"/>
        <item m="1" x="6841"/>
        <item m="1" x="5922"/>
        <item m="1" x="5802"/>
        <item m="1" x="6677"/>
        <item m="1" x="6016"/>
        <item m="1" x="5999"/>
        <item m="1" x="5983"/>
        <item m="1" x="7105"/>
        <item m="1" x="7281"/>
        <item m="1" x="7646"/>
        <item m="1" x="3864"/>
        <item m="1" x="6904"/>
        <item m="1" x="7806"/>
        <item m="1" x="6661"/>
        <item m="1" x="7727"/>
        <item m="1" x="7298"/>
        <item m="1" x="7112"/>
        <item m="1" x="7481"/>
        <item m="1" x="7664"/>
        <item m="1" x="6922"/>
        <item m="1" x="7855"/>
        <item m="1" x="1686"/>
        <item m="1" x="7090"/>
        <item m="1" x="6033"/>
        <item m="1" x="7397"/>
        <item m="1" x="6954"/>
        <item m="1" x="7467"/>
        <item m="1" x="7365"/>
        <item m="1" x="6381"/>
        <item m="1" x="6618"/>
        <item m="1" x="6721"/>
        <item m="1" x="7567"/>
        <item m="1" x="7960"/>
        <item m="1" x="6070"/>
        <item m="1" x="5860"/>
        <item m="1" x="6117"/>
        <item m="1" x="6816"/>
        <item m="1" x="7993"/>
        <item m="1" x="5904"/>
        <item m="1" x="6350"/>
        <item m="1" x="6437"/>
        <item m="1" x="6093"/>
        <item m="1" x="6106"/>
        <item m="1" x="6499"/>
        <item m="1" x="6062"/>
        <item m="1" x="6885"/>
        <item m="1" x="6899"/>
        <item m="1" x="6140"/>
        <item m="1" x="7299"/>
        <item m="1" x="7476"/>
        <item m="1" x="7378"/>
        <item m="1" x="7941"/>
        <item m="1" x="6047"/>
        <item m="1" x="5526"/>
        <item m="1" x="7568"/>
        <item m="1" x="6540"/>
        <item m="1" x="6966"/>
        <item m="1" x="7261"/>
        <item m="1" x="6731"/>
        <item m="1" x="5542"/>
        <item m="1" x="5555"/>
        <item m="1" x="6202"/>
        <item m="1" x="7873"/>
        <item m="1" x="6177"/>
        <item m="1" x="6263"/>
        <item m="1" x="5851"/>
        <item m="1" x="6088"/>
        <item m="1" x="7175"/>
        <item m="1" x="6376"/>
        <item m="1" x="6968"/>
        <item m="1" x="6593"/>
        <item m="1" x="6191"/>
        <item m="1" x="7044"/>
        <item m="1" x="6697"/>
        <item m="1" x="6197"/>
        <item m="1" x="6285"/>
        <item m="1" x="6386"/>
        <item m="1" x="6813"/>
        <item m="1" x="6929"/>
        <item m="1" x="7037"/>
        <item m="1" x="6395"/>
        <item m="1" x="6506"/>
        <item m="1" x="6835"/>
        <item m="1" x="6533"/>
        <item m="1" x="6913"/>
        <item m="1" x="7906"/>
        <item m="1" x="6553"/>
        <item m="1" x="6400"/>
        <item m="1" x="7363"/>
        <item m="1" x="7164"/>
        <item m="1" x="7879"/>
        <item m="1" x="7532"/>
        <item m="1" x="7829"/>
        <item m="1" x="7799"/>
        <item m="1" x="7726"/>
        <item m="1" x="7869"/>
        <item m="1" x="7159"/>
        <item m="1" x="6944"/>
        <item m="1" x="7767"/>
        <item m="1" x="6230"/>
        <item m="1" x="6981"/>
        <item m="1" x="5855"/>
        <item m="1" x="6208"/>
        <item m="1" x="7794"/>
        <item m="1" x="6592"/>
        <item m="1" x="7890"/>
        <item m="1" x="5883"/>
        <item m="1" x="7217"/>
        <item m="1" x="6478"/>
        <item m="1" x="6142"/>
        <item m="1" x="5795"/>
        <item m="1" x="6306"/>
        <item m="1" x="6402"/>
        <item m="1" x="6333"/>
        <item m="1" x="5923"/>
        <item m="1" x="5700"/>
        <item m="1" x="5882"/>
        <item m="1" x="7579"/>
        <item m="1" x="5577"/>
        <item m="1" x="6608"/>
        <item m="1" x="7295"/>
        <item m="1" x="6772"/>
        <item m="1" x="7929"/>
        <item m="1" x="5872"/>
        <item m="1" x="5893"/>
        <item m="1" x="5906"/>
        <item m="1" x="5937"/>
        <item m="1" x="5950"/>
        <item m="1" x="5680"/>
        <item m="1" x="6720"/>
        <item m="1" x="6752"/>
        <item m="1" x="5894"/>
        <item m="1" x="7901"/>
        <item m="1" x="6713"/>
        <item m="1" x="7006"/>
        <item m="1" x="7198"/>
        <item m="1" x="6292"/>
        <item m="1" x="6365"/>
        <item m="1" x="5712"/>
        <item m="1" x="6561"/>
        <item m="1" x="6764"/>
        <item m="1" x="7904"/>
        <item m="1" x="7848"/>
        <item m="1" x="7811"/>
        <item m="1" x="7153"/>
        <item m="1" x="5764"/>
        <item m="1" x="7821"/>
        <item m="1" x="7265"/>
        <item m="1" x="6232"/>
        <item m="1" x="5982"/>
        <item m="1" x="7878"/>
        <item m="1" x="7889"/>
        <item m="1" x="7899"/>
        <item m="1" x="7910"/>
        <item m="1" x="6163"/>
        <item m="1" x="7925"/>
        <item m="1" x="7084"/>
        <item m="1" x="6596"/>
        <item m="1" x="6015"/>
        <item m="1" x="7315"/>
        <item m="1" x="6447"/>
        <item m="1" x="7242"/>
        <item m="1" x="7916"/>
        <item m="1" x="5756"/>
        <item m="1" x="6119"/>
        <item m="1" x="5520"/>
        <item m="1" x="5627"/>
        <item m="1" x="6477"/>
        <item m="1" x="6963"/>
        <item m="1" x="5540"/>
        <item m="1" x="6152"/>
        <item m="1" x="6612"/>
        <item m="1" x="7222"/>
        <item m="1" x="7506"/>
        <item m="1" x="6712"/>
        <item m="1" x="7757"/>
        <item m="1" x="6174"/>
        <item m="1" x="7564"/>
        <item m="1" x="6334"/>
        <item m="1" x="7104"/>
        <item m="1" x="3562"/>
        <item m="1" x="6363"/>
        <item m="1" x="5630"/>
        <item m="1" x="5690"/>
        <item m="1" x="7197"/>
        <item m="1" x="6631"/>
        <item m="1" x="6997"/>
        <item m="1" x="6001"/>
        <item m="1" x="4924"/>
        <item m="1" x="7451"/>
        <item m="1" x="7912"/>
        <item m="1" x="7864"/>
        <item m="1" x="6410"/>
        <item m="1" x="5563"/>
        <item m="1" x="6828"/>
        <item m="1" x="6704"/>
        <item m="1" x="5759"/>
        <item m="1" x="7721"/>
        <item m="1" x="7739"/>
        <item x="1099"/>
        <item m="1" x="6727"/>
        <item x="1101"/>
        <item m="1" x="7737"/>
        <item x="1102"/>
        <item m="1" x="7240"/>
        <item m="1" x="7425"/>
        <item m="1" x="6655"/>
        <item m="1" x="6318"/>
        <item m="1" x="5868"/>
        <item m="1" x="7358"/>
        <item m="1" x="5917"/>
        <item m="1" x="6052"/>
        <item m="1" x="7644"/>
        <item m="1" x="5769"/>
        <item m="1" x="7841"/>
        <item m="1" x="5159"/>
        <item m="1" x="1319"/>
        <item m="1" x="5535"/>
        <item m="1" x="6364"/>
        <item m="1" x="3736"/>
        <item m="1" x="3616"/>
        <item m="1" x="4559"/>
        <item m="1" x="4905"/>
        <item m="1" x="3672"/>
        <item m="1" x="5711"/>
        <item m="1" x="4285"/>
        <item m="1" x="4947"/>
        <item m="1" x="2347"/>
        <item m="1" x="2488"/>
        <item x="1109"/>
        <item m="1" x="7689"/>
        <item m="1" x="7867"/>
        <item m="1" x="6590"/>
        <item m="1" x="7892"/>
        <item m="1" x="5432"/>
        <item x="1083"/>
        <item m="1" x="1499"/>
        <item m="1" x="6549"/>
        <item m="1" x="3099"/>
        <item m="1" x="6107"/>
        <item m="1" x="5891"/>
        <item m="1" x="5211"/>
        <item m="1" x="3286"/>
        <item m="1" x="2259"/>
        <item m="1" x="7707"/>
        <item m="1" x="1721"/>
        <item m="1" x="2433"/>
        <item m="1" x="3094"/>
        <item m="1" x="1520"/>
        <item m="1" x="1748"/>
        <item m="1" x="6663"/>
        <item m="1" x="1788"/>
        <item m="1" x="4968"/>
        <item m="1" x="4251"/>
        <item m="1" x="4630"/>
        <item m="1" x="4816"/>
        <item m="1" x="4995"/>
        <item m="1" x="2899"/>
        <item m="1" x="5760"/>
        <item m="1" x="3384"/>
        <item m="1" x="1689"/>
        <item m="1" x="7790"/>
        <item m="1" x="2900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m="1" x="4921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m="1" x="7460"/>
        <item x="1140"/>
        <item x="1141"/>
        <item x="1108"/>
        <item x="1142"/>
        <item x="1143"/>
        <item x="1144"/>
        <item m="1" x="3957"/>
        <item x="531"/>
        <item x="571"/>
        <item x="1009"/>
        <item x="1049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m="1" x="7470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6476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4913"/>
        <item x="1091"/>
        <item x="1188"/>
        <item x="824"/>
        <item x="1064"/>
        <item x="1189"/>
        <item x="1190"/>
        <item x="1191"/>
        <item m="1" x="7705"/>
        <item m="1" x="3851"/>
        <item m="1" x="7922"/>
        <item m="1" x="7937"/>
        <item x="1195"/>
        <item x="1196"/>
        <item x="1197"/>
        <item x="1198"/>
        <item x="1199"/>
        <item m="1" x="5597"/>
        <item m="1" x="6058"/>
        <item x="1202"/>
        <item x="10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3668"/>
        <item x="1260"/>
        <item x="697"/>
        <item x="1078"/>
        <item x="1193"/>
        <item x="1194"/>
        <item x="1259"/>
        <item x="1261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  <item x="1077"/>
      </items>
    </pivotField>
    <pivotField axis="axisRow" compact="0" outline="0" showAll="0" defaultSubtotal="0">
      <items count="8000">
        <item m="1" x="4356"/>
        <item m="1" x="7616"/>
        <item m="1" x="6819"/>
        <item x="626"/>
        <item x="25"/>
        <item x="987"/>
        <item x="1117"/>
        <item x="494"/>
        <item m="1" x="3237"/>
        <item m="1" x="5478"/>
        <item m="1" x="3515"/>
        <item x="862"/>
        <item x="898"/>
        <item x="1038"/>
        <item x="988"/>
        <item x="869"/>
        <item x="766"/>
        <item x="586"/>
        <item x="89"/>
        <item m="1" x="4940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050"/>
        <item x="753"/>
        <item x="752"/>
        <item x="751"/>
        <item x="867"/>
        <item x="1124"/>
        <item x="566"/>
        <item x="899"/>
        <item x="407"/>
        <item m="1" x="4715"/>
        <item m="1" x="7877"/>
        <item m="1" x="7329"/>
        <item m="1" x="7945"/>
        <item m="1" x="6813"/>
        <item m="1" x="5797"/>
        <item m="1" x="4449"/>
        <item m="1" x="7838"/>
        <item x="483"/>
        <item x="83"/>
        <item x="992"/>
        <item x="1016"/>
        <item x="93"/>
        <item x="1026"/>
        <item x="923"/>
        <item x="963"/>
        <item x="1054"/>
        <item x="964"/>
        <item m="1" x="4875"/>
        <item x="836"/>
        <item x="900"/>
        <item x="960"/>
        <item x="649"/>
        <item x="698"/>
        <item x="848"/>
        <item x="849"/>
        <item x="850"/>
        <item m="1" x="3293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m="1" x="5511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m="1" x="3979"/>
        <item x="830"/>
        <item x="846"/>
        <item m="1" x="5457"/>
        <item m="1" x="6083"/>
        <item x="38"/>
        <item x="1037"/>
        <item x="482"/>
        <item x="1131"/>
        <item x="893"/>
        <item x="1075"/>
        <item x="448"/>
        <item x="97"/>
        <item m="1" x="3085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m="1" x="3714"/>
        <item x="639"/>
        <item x="6"/>
        <item m="1" x="7569"/>
        <item x="295"/>
        <item m="1" x="2120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888"/>
        <item m="1" x="5901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m="1" x="4226"/>
        <item x="1089"/>
        <item x="1110"/>
        <item m="1" x="2480"/>
        <item m="1" x="6331"/>
        <item x="102"/>
        <item x="1081"/>
        <item x="947"/>
        <item x="113"/>
        <item m="1" x="6438"/>
        <item x="921"/>
        <item m="1" x="7657"/>
        <item m="1" x="7237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m="1" x="4895"/>
        <item m="1" x="2062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m="1" x="259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7966"/>
        <item x="724"/>
        <item x="103"/>
        <item x="331"/>
        <item x="505"/>
        <item x="1046"/>
        <item x="575"/>
        <item x="841"/>
        <item x="142"/>
        <item x="874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m="1" x="2786"/>
        <item x="716"/>
        <item x="780"/>
        <item x="782"/>
        <item x="783"/>
        <item x="922"/>
        <item x="239"/>
        <item x="714"/>
        <item x="551"/>
        <item x="1133"/>
        <item x="512"/>
        <item x="634"/>
        <item x="371"/>
        <item x="210"/>
        <item m="1" x="7778"/>
        <item x="301"/>
        <item x="813"/>
        <item m="1" x="7798"/>
        <item m="1" x="1995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3931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4700"/>
        <item m="1" x="1272"/>
        <item x="622"/>
        <item x="1104"/>
        <item x="23"/>
        <item m="1" x="4410"/>
        <item x="859"/>
        <item x="386"/>
        <item x="948"/>
        <item x="926"/>
        <item x="1056"/>
        <item m="1" x="5126"/>
        <item x="1041"/>
        <item x="265"/>
        <item x="885"/>
        <item x="1007"/>
        <item x="844"/>
        <item x="395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4301"/>
        <item x="731"/>
        <item x="1125"/>
        <item x="1005"/>
        <item x="560"/>
        <item x="19"/>
        <item m="1" x="3036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3506"/>
        <item x="989"/>
        <item m="1" x="1758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642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7011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m="1" x="5340"/>
        <item x="555"/>
        <item x="565"/>
        <item x="567"/>
        <item x="568"/>
        <item x="582"/>
        <item x="591"/>
        <item x="592"/>
        <item x="593"/>
        <item x="594"/>
        <item x="595"/>
        <item m="1" x="3688"/>
        <item x="621"/>
        <item x="625"/>
        <item x="627"/>
        <item x="628"/>
        <item x="635"/>
        <item x="636"/>
        <item m="1" x="5219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m="1" x="2870"/>
        <item m="1" x="1453"/>
        <item m="1" x="4134"/>
        <item x="820"/>
        <item x="821"/>
        <item x="825"/>
        <item x="826"/>
        <item x="827"/>
        <item x="831"/>
        <item x="835"/>
        <item m="1" x="3758"/>
        <item m="1" x="2374"/>
        <item x="877"/>
        <item x="878"/>
        <item x="895"/>
        <item x="924"/>
        <item x="952"/>
        <item x="962"/>
        <item m="1" x="3429"/>
        <item m="1" x="5172"/>
        <item x="1072"/>
        <item m="1" x="5196"/>
        <item x="1011"/>
        <item x="579"/>
        <item x="657"/>
        <item m="1" x="5030"/>
        <item m="1" x="1858"/>
        <item m="1" x="5483"/>
        <item m="1" x="1331"/>
        <item m="1" x="3709"/>
        <item m="1" x="3326"/>
        <item m="1" x="4018"/>
        <item m="1" x="4869"/>
        <item m="1" x="3273"/>
        <item x="1063"/>
        <item m="1" x="5246"/>
        <item m="1" x="1792"/>
        <item x="1132"/>
        <item x="1143"/>
        <item x="1144"/>
        <item x="1145"/>
        <item x="1147"/>
        <item x="1148"/>
        <item m="1" x="7131"/>
        <item x="1150"/>
        <item x="1151"/>
        <item m="1" x="1660"/>
        <item m="1" x="3098"/>
        <item m="1" x="2672"/>
        <item m="1" x="5258"/>
        <item m="1" x="3236"/>
        <item m="1" x="1589"/>
        <item m="1" x="2932"/>
        <item m="1" x="2431"/>
        <item m="1" x="1368"/>
        <item m="1" x="4114"/>
        <item m="1" x="3133"/>
        <item m="1" x="1947"/>
        <item m="1" x="2320"/>
        <item m="1" x="3285"/>
        <item m="1" x="1863"/>
        <item m="1" x="3994"/>
        <item m="1" x="5245"/>
        <item m="1" x="1586"/>
        <item m="1" x="5179"/>
        <item m="1" x="4618"/>
        <item m="1" x="3865"/>
        <item m="1" x="4722"/>
        <item m="1" x="3131"/>
        <item m="1" x="4261"/>
        <item m="1" x="5134"/>
        <item m="1" x="4878"/>
        <item m="1" x="2056"/>
        <item m="1" x="3965"/>
        <item m="1" x="4894"/>
        <item m="1" x="1763"/>
        <item m="1" x="2295"/>
        <item m="1" x="3113"/>
        <item m="1" x="3074"/>
        <item m="1" x="4152"/>
        <item m="1" x="4997"/>
        <item m="1" x="1471"/>
        <item m="1" x="1387"/>
        <item m="1" x="5155"/>
        <item m="1" x="2639"/>
        <item m="1" x="3588"/>
        <item m="1" x="1877"/>
        <item m="1" x="2609"/>
        <item m="1" x="4752"/>
        <item m="1" x="1990"/>
        <item m="1" x="1838"/>
        <item m="1" x="5303"/>
        <item m="1" x="3315"/>
        <item m="1" x="3987"/>
        <item m="1" x="3458"/>
        <item m="1" x="1305"/>
        <item m="1" x="4305"/>
        <item m="1" x="3858"/>
        <item m="1" x="2226"/>
        <item m="1" x="2640"/>
        <item m="1" x="2759"/>
        <item m="1" x="4522"/>
        <item m="1" x="3789"/>
        <item m="1" x="1544"/>
        <item m="1" x="1294"/>
        <item m="1" x="3800"/>
        <item m="1" x="1461"/>
        <item m="1" x="3891"/>
        <item m="1" x="4768"/>
        <item m="1" x="2773"/>
        <item m="1" x="3070"/>
        <item m="1" x="2299"/>
        <item m="1" x="4637"/>
        <item m="1" x="2778"/>
        <item m="1" x="3645"/>
        <item m="1" x="4969"/>
        <item m="1" x="4425"/>
        <item m="1" x="3402"/>
        <item m="1" x="2327"/>
        <item m="1" x="4019"/>
        <item m="1" x="3054"/>
        <item m="1" x="4643"/>
        <item m="1" x="1683"/>
        <item m="1" x="2089"/>
        <item m="1" x="4433"/>
        <item m="1" x="2934"/>
        <item m="1" x="5027"/>
        <item m="1" x="2149"/>
        <item m="1" x="1291"/>
        <item m="1" x="4909"/>
        <item m="1" x="4115"/>
        <item m="1" x="3693"/>
        <item m="1" x="4034"/>
        <item m="1" x="4005"/>
        <item m="1" x="3154"/>
        <item m="1" x="3431"/>
        <item m="1" x="3451"/>
        <item m="1" x="1558"/>
        <item m="1" x="2061"/>
        <item m="1" x="2287"/>
        <item m="1" x="1923"/>
        <item m="1" x="2825"/>
        <item m="1" x="3658"/>
        <item m="1" x="5016"/>
        <item m="1" x="3364"/>
        <item m="1" x="3387"/>
        <item m="1" x="2093"/>
        <item m="1" x="2692"/>
        <item m="1" x="2310"/>
        <item m="1" x="4082"/>
        <item m="1" x="2507"/>
        <item m="1" x="3194"/>
        <item m="1" x="4389"/>
        <item m="1" x="5942"/>
        <item m="1" x="2321"/>
        <item m="1" x="4563"/>
        <item m="1" x="3530"/>
        <item m="1" x="4142"/>
        <item m="1" x="1984"/>
        <item m="1" x="4244"/>
        <item m="1" x="4090"/>
        <item m="1" x="3675"/>
        <item m="1" x="1624"/>
        <item m="1" x="1536"/>
        <item m="1" x="3918"/>
        <item m="1" x="3980"/>
        <item m="1" x="1975"/>
        <item m="1" x="3455"/>
        <item m="1" x="1392"/>
        <item m="1" x="2240"/>
        <item m="1" x="2551"/>
        <item m="1" x="2780"/>
        <item m="1" x="2027"/>
        <item m="1" x="4614"/>
        <item m="1" x="5118"/>
        <item m="1" x="1319"/>
        <item m="1" x="1525"/>
        <item m="1" x="2345"/>
        <item m="1" x="4331"/>
        <item m="1" x="1851"/>
        <item m="1" x="5176"/>
        <item m="1" x="2029"/>
        <item m="1" x="3000"/>
        <item m="1" x="2394"/>
        <item m="1" x="3467"/>
        <item m="1" x="2973"/>
        <item m="1" x="4986"/>
        <item m="1" x="4081"/>
        <item m="1" x="2346"/>
        <item m="1" x="4555"/>
        <item m="1" x="2839"/>
        <item m="1" x="2697"/>
        <item m="1" x="3842"/>
        <item m="1" x="5165"/>
        <item m="1" x="1965"/>
        <item m="1" x="2529"/>
        <item m="1" x="2868"/>
        <item m="1" x="3134"/>
        <item m="1" x="4903"/>
        <item m="1" x="1385"/>
        <item m="1" x="1596"/>
        <item m="1" x="5374"/>
        <item m="1" x="4992"/>
        <item m="1" x="4477"/>
        <item m="1" x="4513"/>
        <item m="1" x="4293"/>
        <item m="1" x="4889"/>
        <item m="1" x="4284"/>
        <item m="1" x="3878"/>
        <item m="1" x="4374"/>
        <item m="1" x="3088"/>
        <item m="1" x="2001"/>
        <item m="1" x="4774"/>
        <item m="1" x="4581"/>
        <item m="1" x="3589"/>
        <item m="1" x="1342"/>
        <item m="1" x="5000"/>
        <item m="1" x="2915"/>
        <item m="1" x="2542"/>
        <item m="1" x="4360"/>
        <item m="1" x="1543"/>
        <item m="1" x="4316"/>
        <item m="1" x="2210"/>
        <item m="1" x="3499"/>
        <item m="1" x="4546"/>
        <item m="1" x="1810"/>
        <item m="1" x="1633"/>
        <item m="1" x="4886"/>
        <item m="1" x="2356"/>
        <item m="1" x="2896"/>
        <item m="1" x="2847"/>
        <item m="1" x="5083"/>
        <item m="1" x="2783"/>
        <item m="1" x="2806"/>
        <item m="1" x="4780"/>
        <item m="1" x="3151"/>
        <item m="1" x="3356"/>
        <item m="1" x="3417"/>
        <item m="1" x="2565"/>
        <item m="1" x="4931"/>
        <item m="1" x="4430"/>
        <item m="1" x="1541"/>
        <item m="1" x="5188"/>
        <item m="1" x="2011"/>
        <item m="1" x="5129"/>
        <item m="1" x="2150"/>
        <item m="1" x="2851"/>
        <item m="1" x="2076"/>
        <item m="1" x="4977"/>
        <item m="1" x="2331"/>
        <item m="1" x="2594"/>
        <item m="1" x="4258"/>
        <item m="1" x="5050"/>
        <item m="1" x="4855"/>
        <item m="1" x="2207"/>
        <item m="1" x="3184"/>
        <item m="1" x="2763"/>
        <item m="1" x="1414"/>
        <item m="1" x="4212"/>
        <item m="1" x="2182"/>
        <item m="1" x="3720"/>
        <item m="1" x="5021"/>
        <item m="1" x="2823"/>
        <item m="1" x="1728"/>
        <item m="1" x="2834"/>
        <item m="1" x="4147"/>
        <item m="1" x="1936"/>
        <item m="1" x="3233"/>
        <item m="1" x="3937"/>
        <item m="1" x="4641"/>
        <item m="1" x="4248"/>
        <item m="1" x="3552"/>
        <item m="1" x="4505"/>
        <item m="1" x="1837"/>
        <item m="1" x="2220"/>
        <item m="1" x="2817"/>
        <item m="1" x="4550"/>
        <item m="1" x="3584"/>
        <item m="1" x="4745"/>
        <item m="1" x="3034"/>
        <item m="1" x="3102"/>
        <item m="1" x="1959"/>
        <item m="1" x="1929"/>
        <item m="1" x="4088"/>
        <item m="1" x="2191"/>
        <item m="1" x="3229"/>
        <item m="1" x="1726"/>
        <item m="1" x="1999"/>
        <item m="1" x="1434"/>
        <item m="1" x="5298"/>
        <item m="1" x="1723"/>
        <item m="1" x="2108"/>
        <item m="1" x="4083"/>
        <item m="1" x="3855"/>
        <item m="1" x="1327"/>
        <item m="1" x="4358"/>
        <item m="1" x="2845"/>
        <item m="1" x="5241"/>
        <item m="1" x="3624"/>
        <item m="1" x="1784"/>
        <item m="1" x="5267"/>
        <item m="1" x="2857"/>
        <item m="1" x="1340"/>
        <item m="1" x="2738"/>
        <item m="1" x="3148"/>
        <item m="1" x="5362"/>
        <item m="1" x="1971"/>
        <item m="1" x="1718"/>
        <item m="1" x="5223"/>
        <item m="1" x="3478"/>
        <item m="1" x="1919"/>
        <item m="1" x="1398"/>
        <item m="1" x="4673"/>
        <item m="1" x="3525"/>
        <item m="1" x="3278"/>
        <item m="1" x="4542"/>
        <item m="1" x="3788"/>
        <item m="1" x="4388"/>
        <item m="1" x="4533"/>
        <item m="1" x="1613"/>
        <item m="1" x="2243"/>
        <item m="1" x="5364"/>
        <item m="1" x="5033"/>
        <item m="1" x="4514"/>
        <item m="1" x="3025"/>
        <item m="1" x="1933"/>
        <item m="1" x="2993"/>
        <item m="1" x="2417"/>
        <item m="1" x="2175"/>
        <item m="1" x="2435"/>
        <item m="1" x="2072"/>
        <item m="1" x="2652"/>
        <item m="1" x="3652"/>
        <item m="1" x="2017"/>
        <item m="1" x="2979"/>
        <item m="1" x="3620"/>
        <item m="1" x="4031"/>
        <item m="1" x="1620"/>
        <item m="1" x="3846"/>
        <item m="1" x="4060"/>
        <item m="1" x="3407"/>
        <item m="1" x="6526"/>
        <item m="1" x="3561"/>
        <item m="1" x="2436"/>
        <item m="1" x="4463"/>
        <item m="1" x="2141"/>
        <item m="1" x="3146"/>
        <item m="1" x="3959"/>
        <item m="1" x="4678"/>
        <item m="1" x="4098"/>
        <item m="1" x="3801"/>
        <item m="1" x="3762"/>
        <item m="1" x="2423"/>
        <item m="1" x="3217"/>
        <item m="1" x="3697"/>
        <item m="1" x="3901"/>
        <item m="1" x="1486"/>
        <item m="1" x="1311"/>
        <item m="1" x="3684"/>
        <item m="1" x="1831"/>
        <item m="1" x="2446"/>
        <item m="1" x="4935"/>
        <item m="1" x="2406"/>
        <item m="1" x="2449"/>
        <item m="1" x="2139"/>
        <item m="1" x="2526"/>
        <item m="1" x="2805"/>
        <item m="1" x="1659"/>
        <item m="1" x="2080"/>
        <item m="1" x="5212"/>
        <item m="1" x="1329"/>
        <item m="1" x="3394"/>
        <item m="1" x="1292"/>
        <item m="1" x="4496"/>
        <item m="1" x="4729"/>
        <item m="1" x="4854"/>
        <item m="1" x="5369"/>
        <item m="1" x="2378"/>
        <item m="1" x="4926"/>
        <item m="1" x="3196"/>
        <item m="1" x="6566"/>
        <item m="1" x="4486"/>
        <item m="1" x="4359"/>
        <item m="1" x="1905"/>
        <item m="1" x="3689"/>
        <item m="1" x="3892"/>
        <item m="1" x="2130"/>
        <item m="1" x="5324"/>
        <item m="1" x="4576"/>
        <item m="1" x="4264"/>
        <item m="1" x="2203"/>
        <item m="1" x="4352"/>
        <item m="1" x="4516"/>
        <item m="1" x="3086"/>
        <item m="1" x="2933"/>
        <item m="1" x="4759"/>
        <item m="1" x="1532"/>
        <item m="1" x="2410"/>
        <item m="1" x="2074"/>
        <item m="1" x="1912"/>
        <item m="1" x="4378"/>
        <item m="1" x="4387"/>
        <item m="1" x="4717"/>
        <item m="1" x="3908"/>
        <item m="1" x="2355"/>
        <item m="1" x="1562"/>
        <item m="1" x="2035"/>
        <item m="1" x="5208"/>
        <item m="1" x="4323"/>
        <item m="1" x="1533"/>
        <item m="1" x="3882"/>
        <item m="1" x="4273"/>
        <item m="1" x="5192"/>
        <item m="1" x="2326"/>
        <item m="1" x="4523"/>
        <item m="1" x="4044"/>
        <item m="1" x="1834"/>
        <item m="1" x="3404"/>
        <item m="1" x="3557"/>
        <item m="1" x="1482"/>
        <item m="1" x="2221"/>
        <item m="1" x="4322"/>
        <item m="1" x="4013"/>
        <item m="1" x="2488"/>
        <item m="1" x="3976"/>
        <item m="1" x="1996"/>
        <item m="1" x="4417"/>
        <item m="1" x="3924"/>
        <item m="1" x="2986"/>
        <item m="1" x="4566"/>
        <item m="1" x="1266"/>
        <item m="1" x="2666"/>
        <item m="1" x="3104"/>
        <item m="1" x="1417"/>
        <item m="1" x="2274"/>
        <item m="1" x="3660"/>
        <item m="1" x="4812"/>
        <item m="1" x="2079"/>
        <item m="1" x="2818"/>
        <item m="1" x="3554"/>
        <item m="1" x="3516"/>
        <item m="1" x="4691"/>
        <item m="1" x="4474"/>
        <item m="1" x="5282"/>
        <item m="1" x="4295"/>
        <item m="1" x="1325"/>
        <item m="1" x="2391"/>
        <item m="1" x="1997"/>
        <item m="1" x="1432"/>
        <item m="1" x="2661"/>
        <item m="1" x="2613"/>
        <item m="1" x="3753"/>
        <item m="1" x="3741"/>
        <item m="1" x="2694"/>
        <item m="1" x="4253"/>
        <item m="1" x="5095"/>
        <item m="1" x="1780"/>
        <item m="1" x="5207"/>
        <item m="1" x="2625"/>
        <item m="1" x="5352"/>
        <item m="1" x="5185"/>
        <item m="1" x="1366"/>
        <item m="1" x="4789"/>
        <item m="1" x="4615"/>
        <item m="1" x="2044"/>
        <item m="1" x="3752"/>
        <item m="1" x="3459"/>
        <item m="1" x="4110"/>
        <item m="1" x="2491"/>
        <item m="1" x="3713"/>
        <item m="1" x="2497"/>
        <item m="1" x="4519"/>
        <item m="1" x="3222"/>
        <item m="1" x="3286"/>
        <item m="1" x="2292"/>
        <item m="1" x="1811"/>
        <item m="1" x="5007"/>
        <item m="1" x="1976"/>
        <item m="1" x="4163"/>
        <item m="1" x="4419"/>
        <item m="1" x="3091"/>
        <item m="1" x="2296"/>
        <item m="1" x="3332"/>
        <item m="1" x="2605"/>
        <item m="1" x="1520"/>
        <item m="1" x="2135"/>
        <item m="1" x="2833"/>
        <item m="1" x="1648"/>
        <item m="1" x="1315"/>
        <item m="1" x="2566"/>
        <item m="1" x="3934"/>
        <item m="1" x="5042"/>
        <item m="1" x="4835"/>
        <item m="1" x="2656"/>
        <item m="1" x="1822"/>
        <item m="1" x="5228"/>
        <item m="1" x="4959"/>
        <item m="1" x="4818"/>
        <item m="1" x="4882"/>
        <item m="1" x="5243"/>
        <item m="1" x="1868"/>
        <item m="1" x="4662"/>
        <item m="1" x="4231"/>
        <item m="1" x="1986"/>
        <item m="1" x="4764"/>
        <item m="1" x="3827"/>
        <item m="1" x="5368"/>
        <item m="1" x="5189"/>
        <item m="1" x="2257"/>
        <item m="1" x="1505"/>
        <item m="1" x="2258"/>
        <item m="1" x="4236"/>
        <item m="1" x="3449"/>
        <item m="1" x="2259"/>
        <item m="1" x="2121"/>
        <item m="1" x="3292"/>
        <item m="1" x="5159"/>
        <item m="1" x="1755"/>
        <item m="1" x="4857"/>
        <item m="1" x="3420"/>
        <item m="1" x="4551"/>
        <item m="1" x="2785"/>
        <item m="1" x="5346"/>
        <item m="1" x="2214"/>
        <item m="1" x="5320"/>
        <item m="1" x="3106"/>
        <item m="1" x="2816"/>
        <item m="1" x="4656"/>
        <item m="1" x="2534"/>
        <item m="1" x="3469"/>
        <item m="1" x="5285"/>
        <item m="1" x="1371"/>
        <item m="1" x="1781"/>
        <item m="1" x="2131"/>
        <item m="1" x="4241"/>
        <item m="1" x="4325"/>
        <item m="1" x="5032"/>
        <item m="1" x="4336"/>
        <item m="1" x="2065"/>
        <item m="1" x="3518"/>
        <item m="1" x="2328"/>
        <item m="1" x="4265"/>
        <item m="1" x="4409"/>
        <item m="1" x="2970"/>
        <item m="1" x="3607"/>
        <item m="1" x="2810"/>
        <item m="1" x="4845"/>
        <item m="1" x="2096"/>
        <item m="1" x="2856"/>
        <item m="1" x="4436"/>
        <item m="1" x="2403"/>
        <item m="1" x="4229"/>
        <item m="1" x="4189"/>
        <item m="1" x="5081"/>
        <item m="1" x="4466"/>
        <item m="1" x="4118"/>
        <item m="1" x="3350"/>
        <item m="1" x="4863"/>
        <item m="1" x="2539"/>
        <item m="1" x="5229"/>
        <item m="1" x="3782"/>
        <item m="1" x="3816"/>
        <item m="1" x="1614"/>
        <item m="1" x="1582"/>
        <item m="1" x="3604"/>
        <item m="1" x="3228"/>
        <item m="1" x="2980"/>
        <item m="1" x="4079"/>
        <item m="1" x="5162"/>
        <item m="1" x="1685"/>
        <item m="1" x="2723"/>
        <item m="1" x="4823"/>
        <item m="1" x="2347"/>
        <item m="1" x="1572"/>
        <item m="1" x="4769"/>
        <item m="1" x="2492"/>
        <item m="1" x="3362"/>
        <item m="1" x="1379"/>
        <item m="1" x="2746"/>
        <item m="1" x="2308"/>
        <item m="1" x="2054"/>
        <item m="1" x="3779"/>
        <item m="1" x="5137"/>
        <item m="1" x="1974"/>
        <item m="1" x="4296"/>
        <item m="1" x="1388"/>
        <item m="1" x="3615"/>
        <item m="1" x="1623"/>
        <item m="1" x="3731"/>
        <item m="1" x="3068"/>
        <item m="1" x="1906"/>
        <item m="1" x="1842"/>
        <item m="1" x="5287"/>
        <item m="1" x="1751"/>
        <item m="1" x="3631"/>
        <item m="1" x="3868"/>
        <item m="1" x="4841"/>
        <item m="1" x="4287"/>
        <item m="1" x="2232"/>
        <item m="1" x="5014"/>
        <item m="1" x="1973"/>
        <item m="1" x="3384"/>
        <item m="1" x="4085"/>
        <item m="1" x="1773"/>
        <item m="1" x="1375"/>
        <item m="1" x="4993"/>
        <item m="1" x="2467"/>
        <item m="1" x="3435"/>
        <item m="1" x="1699"/>
        <item m="1" x="4974"/>
        <item m="1" x="3260"/>
        <item m="1" x="5280"/>
        <item m="1" x="2699"/>
        <item m="1" x="3594"/>
        <item m="1" x="1312"/>
        <item m="1" x="4562"/>
        <item m="1" x="1626"/>
        <item m="1" x="2925"/>
        <item m="1" x="5283"/>
        <item m="1" x="2419"/>
        <item m="1" x="3989"/>
        <item m="1" x="2881"/>
        <item m="1" x="3812"/>
        <item m="1" x="1706"/>
        <item m="1" x="4509"/>
        <item m="1" x="1426"/>
        <item m="1" x="2611"/>
        <item m="1" x="3537"/>
        <item m="1" x="4117"/>
        <item m="1" x="1293"/>
        <item m="1" x="5071"/>
        <item m="1" x="2588"/>
        <item m="1" x="4946"/>
        <item m="1" x="1702"/>
        <item m="1" x="4127"/>
        <item m="1" x="2571"/>
        <item m="1" x="2304"/>
        <item m="1" x="1346"/>
        <item m="1" x="4642"/>
        <item m="1" x="3545"/>
        <item m="1" x="3988"/>
        <item m="1" x="2900"/>
        <item m="1" x="2303"/>
        <item m="1" x="1756"/>
        <item m="1" x="4591"/>
        <item m="1" x="4054"/>
        <item m="1" x="1477"/>
        <item m="1" x="1274"/>
        <item m="1" x="1639"/>
        <item m="1" x="3309"/>
        <item m="1" x="1724"/>
        <item m="1" x="4899"/>
        <item m="1" x="3642"/>
        <item m="1" x="3570"/>
        <item m="1" x="2238"/>
        <item m="1" x="4732"/>
        <item m="1" x="3454"/>
        <item m="1" x="3903"/>
        <item m="1" x="4608"/>
        <item m="1" x="5332"/>
        <item m="1" x="2552"/>
        <item m="1" x="2020"/>
        <item m="1" x="4853"/>
        <item m="1" x="1353"/>
        <item m="1" x="4105"/>
        <item m="1" x="4317"/>
        <item m="1" x="3444"/>
        <item m="1" x="2082"/>
        <item m="1" x="4866"/>
        <item m="1" x="2898"/>
        <item m="1" x="1356"/>
        <item m="1" x="1438"/>
        <item m="1" x="1431"/>
        <item m="1" x="3491"/>
        <item m="1" x="4302"/>
        <item m="1" x="2935"/>
        <item m="1" x="2223"/>
        <item m="1" x="3766"/>
        <item m="1" x="4712"/>
        <item m="1" x="2615"/>
        <item m="1" x="3351"/>
        <item m="1" x="4318"/>
        <item m="1" x="4602"/>
        <item m="1" x="2923"/>
        <item m="1" x="1964"/>
        <item m="1" x="4645"/>
        <item m="1" x="2233"/>
        <item m="1" x="2151"/>
        <item m="1" x="5028"/>
        <item m="1" x="5277"/>
        <item m="1" x="5051"/>
        <item m="1" x="4064"/>
        <item m="1" x="3325"/>
        <item m="1" x="3749"/>
        <item m="1" x="4734"/>
        <item m="1" x="3722"/>
        <item m="1" x="1690"/>
        <item m="1" x="1993"/>
        <item m="1" x="2094"/>
        <item m="1" x="4132"/>
        <item m="1" x="4379"/>
        <item m="1" x="1547"/>
        <item m="1" x="4781"/>
        <item m="1" x="1740"/>
        <item m="1" x="1378"/>
        <item m="1" x="3052"/>
        <item m="1" x="2614"/>
        <item m="1" x="4830"/>
        <item m="1" x="4125"/>
        <item m="1" x="4052"/>
        <item m="1" x="3725"/>
        <item m="1" x="5116"/>
        <item m="1" x="4822"/>
        <item m="1" x="4149"/>
        <item m="1" x="4833"/>
        <item m="1" x="2777"/>
        <item m="1" x="5197"/>
        <item m="1" x="2256"/>
        <item m="1" x="5080"/>
        <item m="1" x="4638"/>
        <item m="1" x="2418"/>
        <item m="1" x="1601"/>
        <item m="1" x="3024"/>
        <item m="1" x="5202"/>
        <item m="1" x="1730"/>
        <item m="1" x="3835"/>
        <item m="1" x="1852"/>
        <item m="1" x="1382"/>
        <item m="1" x="4807"/>
        <item m="1" x="1273"/>
        <item m="1" x="3522"/>
        <item m="1" x="2657"/>
        <item m="1" x="2651"/>
        <item m="1" x="4779"/>
        <item m="1" x="4831"/>
        <item m="1" x="1348"/>
        <item m="1" x="5090"/>
        <item m="1" x="3910"/>
        <item m="1" x="2382"/>
        <item m="1" x="2880"/>
        <item m="1" x="3484"/>
        <item m="1" x="2564"/>
        <item m="1" x="2055"/>
        <item m="1" x="2078"/>
        <item m="1" x="2246"/>
        <item m="1" x="3763"/>
        <item m="1" x="4457"/>
        <item m="1" x="1416"/>
        <item m="1" x="4739"/>
        <item m="1" x="3044"/>
        <item m="1" x="5141"/>
        <item m="1" x="1939"/>
        <item m="1" x="1747"/>
        <item m="1" x="1913"/>
        <item m="1" x="5111"/>
        <item m="1" x="3320"/>
        <item m="1" x="1287"/>
        <item m="1" x="1503"/>
        <item m="1" x="4785"/>
        <item m="1" x="4782"/>
        <item m="1" x="1881"/>
        <item m="1" x="2090"/>
        <item m="1" x="4840"/>
        <item m="1" x="3927"/>
        <item m="1" x="4187"/>
        <item m="1" x="2012"/>
        <item m="1" x="1454"/>
        <item m="1" x="1944"/>
        <item m="1" x="4675"/>
        <item m="1" x="2385"/>
        <item m="1" x="1591"/>
        <item m="1" x="1457"/>
        <item m="1" x="2490"/>
        <item m="1" x="2384"/>
        <item m="1" x="5062"/>
        <item m="1" x="1798"/>
        <item m="1" x="1841"/>
        <item m="1" x="4465"/>
        <item m="1" x="4047"/>
        <item m="1" x="3310"/>
        <item m="1" x="5025"/>
        <item m="1" x="4434"/>
        <item m="1" x="3574"/>
        <item m="1" x="3567"/>
        <item m="1" x="1797"/>
        <item m="1" x="4525"/>
        <item m="1" x="3368"/>
        <item m="1" x="5183"/>
        <item m="1" x="3992"/>
        <item m="1" x="2180"/>
        <item m="1" x="1772"/>
        <item m="1" x="2242"/>
        <item m="1" x="3170"/>
        <item m="1" x="4887"/>
        <item m="1" x="1785"/>
        <item m="1" x="3030"/>
        <item m="1" x="4008"/>
        <item m="1" x="4966"/>
        <item m="1" x="3269"/>
        <item m="1" x="4235"/>
        <item m="1" x="1289"/>
        <item m="1" x="3715"/>
        <item m="1" x="5044"/>
        <item m="1" x="4432"/>
        <item m="1" x="2959"/>
        <item m="1" x="4788"/>
        <item m="1" x="4705"/>
        <item m="1" x="4246"/>
        <item m="1" x="2852"/>
        <item m="1" x="1405"/>
        <item m="1" x="2254"/>
        <item m="1" x="1538"/>
        <item m="1" x="3997"/>
        <item m="1" x="4692"/>
        <item m="1" x="2255"/>
        <item m="1" x="4266"/>
        <item m="1" x="2174"/>
        <item m="1" x="3802"/>
        <item m="1" x="3464"/>
        <item m="1" x="3013"/>
        <item m="1" x="2503"/>
        <item m="1" x="2767"/>
        <item m="1" x="4394"/>
        <item m="1" x="2289"/>
        <item m="1" x="5259"/>
        <item m="1" x="1883"/>
        <item m="1" x="3825"/>
        <item m="1" x="4962"/>
        <item m="1" x="1703"/>
        <item m="1" x="3136"/>
        <item m="1" x="1982"/>
        <item m="1" x="2808"/>
        <item m="1" x="3471"/>
        <item m="1" x="1616"/>
        <item m="1" x="1302"/>
        <item m="1" x="3874"/>
        <item m="1" x="2917"/>
        <item m="1" x="1281"/>
        <item m="1" x="3336"/>
        <item m="1" x="4245"/>
        <item m="1" x="3021"/>
        <item m="1" x="3176"/>
        <item m="1" x="2052"/>
        <item m="1" x="1364"/>
        <item m="1" x="2711"/>
        <item m="1" x="3482"/>
        <item m="1" x="3750"/>
        <item m="1" x="4709"/>
        <item m="1" x="4176"/>
        <item m="1" x="2781"/>
        <item m="1" x="2988"/>
        <item m="1" x="5144"/>
        <item m="1" x="3503"/>
        <item m="1" x="1381"/>
        <item m="1" x="2444"/>
        <item m="1" x="5262"/>
        <item m="1" x="1956"/>
        <item m="1" x="1745"/>
        <item m="1" x="1552"/>
        <item m="1" x="1836"/>
        <item m="1" x="2822"/>
        <item m="1" x="4612"/>
        <item m="1" x="5070"/>
        <item m="1" x="3284"/>
        <item m="1" x="3010"/>
        <item m="1" x="1649"/>
        <item m="1" x="2482"/>
        <item m="1" x="4029"/>
        <item m="1" x="3254"/>
        <item m="1" x="4755"/>
        <item m="1" x="5299"/>
        <item m="1" x="3114"/>
        <item m="1" x="2181"/>
        <item m="1" x="5069"/>
        <item m="1" x="4283"/>
        <item m="1" x="2886"/>
        <item m="1" x="5160"/>
        <item m="1" x="2187"/>
        <item m="1" x="2359"/>
        <item m="1" x="4883"/>
        <item m="1" x="2707"/>
        <item m="1" x="1948"/>
        <item m="1" x="3507"/>
        <item m="1" x="2989"/>
        <item m="1" x="4778"/>
        <item m="1" x="3100"/>
        <item m="1" x="1618"/>
        <item m="1" x="2686"/>
        <item m="1" x="3065"/>
        <item m="1" x="3814"/>
        <item m="1" x="1567"/>
        <item m="1" x="2088"/>
        <item m="1" x="2792"/>
        <item m="1" x="3935"/>
        <item m="1" x="3162"/>
        <item m="1" x="3956"/>
        <item m="1" x="4094"/>
        <item m="1" x="1314"/>
        <item m="1" x="5261"/>
        <item m="1" x="2569"/>
        <item m="1" x="2701"/>
        <item m="1" x="3090"/>
        <item m="1" x="1806"/>
        <item m="1" x="4481"/>
        <item m="1" x="2007"/>
        <item m="1" x="4454"/>
        <item m="1" x="3776"/>
        <item m="1" x="4530"/>
        <item m="1" x="4925"/>
        <item m="1" x="3400"/>
        <item m="1" x="3990"/>
        <item m="1" x="2357"/>
        <item m="1" x="2002"/>
        <item m="1" x="5063"/>
        <item m="1" x="3860"/>
        <item m="1" x="2114"/>
        <item m="1" x="2509"/>
        <item m="1" x="1318"/>
        <item m="1" x="4354"/>
        <item m="1" x="1615"/>
        <item m="1" x="1776"/>
        <item m="1" x="2219"/>
        <item m="1" x="2580"/>
        <item m="1" x="5101"/>
        <item m="1" x="2376"/>
        <item m="1" x="4805"/>
        <item m="1" x="4087"/>
        <item m="1" x="3998"/>
        <item m="1" x="2264"/>
        <item m="1" x="1712"/>
        <item m="1" x="4392"/>
        <item m="1" x="4872"/>
        <item m="1" x="1491"/>
        <item m="1" x="1732"/>
        <item m="1" x="3329"/>
        <item m="1" x="2172"/>
        <item m="1" x="4918"/>
        <item m="1" x="1967"/>
        <item m="1" x="2018"/>
        <item m="1" x="3280"/>
        <item m="1" x="1663"/>
        <item m="1" x="5236"/>
        <item m="1" x="4900"/>
        <item m="1" x="5072"/>
        <item m="1" x="2548"/>
        <item m="1" x="2380"/>
        <item m="1" x="3986"/>
        <item m="1" x="3872"/>
        <item m="1" x="1814"/>
        <item m="1" x="1549"/>
        <item m="1" x="5065"/>
        <item m="1" x="2618"/>
        <item m="1" x="2874"/>
        <item m="1" x="2349"/>
        <item m="1" x="1864"/>
        <item m="1" x="4708"/>
        <item m="1" x="4252"/>
        <item m="1" x="2260"/>
        <item m="1" x="5013"/>
        <item m="1" x="4575"/>
        <item m="1" x="2722"/>
        <item m="1" x="3419"/>
        <item m="1" x="1575"/>
        <item m="1" x="3110"/>
        <item m="1" x="4200"/>
        <item m="1" x="2812"/>
        <item m="1" x="2395"/>
        <item m="1" x="1725"/>
        <item m="1" x="2901"/>
        <item m="1" x="2835"/>
        <item m="1" x="5210"/>
        <item m="1" x="2737"/>
        <item m="1" x="3328"/>
        <item m="1" x="1347"/>
        <item m="1" x="2582"/>
        <item m="1" x="2827"/>
        <item m="1" x="5248"/>
        <item m="1" x="3952"/>
        <item m="1" x="3953"/>
        <item m="1" x="1514"/>
        <item m="1" x="3719"/>
        <item m="1" x="2991"/>
        <item m="1" x="3242"/>
        <item m="1" x="2598"/>
        <item m="1" x="5240"/>
        <item m="1" x="2593"/>
        <item m="1" x="4924"/>
        <item m="1" x="3716"/>
        <item m="1" x="4760"/>
        <item m="1" x="5148"/>
        <item m="1" x="5161"/>
        <item m="1" x="2606"/>
        <item m="1" x="4401"/>
        <item m="1" x="2708"/>
        <item m="1" x="1653"/>
        <item m="1" x="4944"/>
        <item m="1" x="3171"/>
        <item m="1" x="4547"/>
        <item m="1" x="4441"/>
        <item m="1" x="1358"/>
        <item m="1" x="1897"/>
        <item m="1" x="2409"/>
        <item m="1" x="4973"/>
        <item m="1" x="5012"/>
        <item m="1" x="5308"/>
        <item m="1" x="1542"/>
        <item m="1" x="2118"/>
        <item m="1" x="4219"/>
        <item m="1" x="3231"/>
        <item m="1" x="2366"/>
        <item m="1" x="3744"/>
        <item m="1" x="3637"/>
        <item m="1" x="2033"/>
        <item m="1" x="3527"/>
        <item m="1" x="2899"/>
        <item m="1" x="1332"/>
        <item m="1" x="3338"/>
        <item m="1" x="4617"/>
        <item m="1" x="3289"/>
        <item m="1" x="4905"/>
        <item m="1" x="4385"/>
        <item m="1" x="4982"/>
        <item m="1" x="2161"/>
        <item m="1" x="5156"/>
        <item m="1" x="4140"/>
        <item m="1" x="3539"/>
        <item m="1" x="2465"/>
        <item m="1" x="1678"/>
        <item m="1" x="4552"/>
        <item m="1" x="2025"/>
        <item m="1" x="2681"/>
        <item m="1" x="3851"/>
        <item m="1" x="2562"/>
        <item m="1" x="3145"/>
        <item m="1" x="5231"/>
        <item m="1" x="4075"/>
        <item m="1" x="3973"/>
        <item m="1" x="2387"/>
        <item m="1" x="4585"/>
        <item m="1" x="2494"/>
        <item m="1" x="4279"/>
        <item m="1" x="3129"/>
        <item m="1" x="1504"/>
        <item m="1" x="3854"/>
        <item m="1" x="5061"/>
        <item m="1" x="2364"/>
        <item m="1" x="2695"/>
        <item m="1" x="1972"/>
        <item m="1" x="1455"/>
        <item m="1" x="2447"/>
        <item m="1" x="3679"/>
        <item m="1" x="3662"/>
        <item m="1" x="3880"/>
        <item m="1" x="4693"/>
        <item m="1" x="4518"/>
        <item m="1" x="1844"/>
        <item m="1" x="3665"/>
        <item m="1" x="2927"/>
        <item m="1" x="3879"/>
        <item m="1" x="1584"/>
        <item m="1" x="3831"/>
        <item m="1" x="2982"/>
        <item m="1" x="3641"/>
        <item m="1" x="3191"/>
        <item m="1" x="5074"/>
        <item m="1" x="4707"/>
        <item m="1" x="4335"/>
        <item m="1" x="4753"/>
        <item m="1" x="4652"/>
        <item m="1" x="2218"/>
        <item m="1" x="1729"/>
        <item m="1" x="2073"/>
        <item m="1" x="3155"/>
        <item m="1" x="4844"/>
        <item m="1" x="1475"/>
        <item m="1" x="4368"/>
        <item m="1" x="3366"/>
        <item m="1" x="2113"/>
        <item m="1" x="3040"/>
        <item m="1" x="2481"/>
        <item m="1" x="2883"/>
        <item m="1" x="2009"/>
        <item m="1" x="2498"/>
        <item m="1" x="2741"/>
        <item m="1" x="3917"/>
        <item m="1" x="3687"/>
        <item m="1" x="5289"/>
        <item m="1" x="4058"/>
        <item m="1" x="4367"/>
        <item m="1" x="5122"/>
        <item m="1" x="4846"/>
        <item m="1" x="3632"/>
        <item m="1" x="1821"/>
        <item m="1" x="4380"/>
        <item m="1" x="3505"/>
        <item m="1" x="2802"/>
        <item m="1" x="3669"/>
        <item m="1" x="1627"/>
        <item m="1" x="1928"/>
        <item m="1" x="2383"/>
        <item m="1" x="4267"/>
        <item m="1" x="2286"/>
        <item m="1" x="3991"/>
        <item m="1" x="1674"/>
        <item m="1" x="3576"/>
        <item m="1" x="3483"/>
        <item m="1" x="4998"/>
        <item m="1" x="1631"/>
        <item m="1" x="5257"/>
        <item m="1" x="3349"/>
        <item m="1" x="2894"/>
        <item m="1" x="3565"/>
        <item m="1" x="2514"/>
        <item m="1" x="3614"/>
        <item m="1" x="2985"/>
        <item m="1" x="1885"/>
        <item m="1" x="2992"/>
        <item m="1" x="4238"/>
        <item m="1" x="2184"/>
        <item m="1" x="5175"/>
        <item m="1" x="1889"/>
        <item m="1" x="5359"/>
        <item m="1" x="2872"/>
        <item m="1" x="3548"/>
        <item m="1" x="4310"/>
        <item m="1" x="3179"/>
        <item m="1" x="3216"/>
        <item m="1" x="1509"/>
        <item m="1" x="2975"/>
        <item m="1" x="2211"/>
        <item m="1" x="4829"/>
        <item m="1" x="2401"/>
        <item m="1" x="3737"/>
        <item m="1" x="5114"/>
        <item m="1" x="3893"/>
        <item m="1" x="2388"/>
        <item m="1" x="3305"/>
        <item m="1" x="1365"/>
        <item m="1" x="3398"/>
        <item m="1" x="4711"/>
        <item m="1" x="1635"/>
        <item m="1" x="4980"/>
        <item m="1" x="3018"/>
        <item m="1" x="4676"/>
        <item m="1" x="2004"/>
        <item m="1" x="3735"/>
        <item m="1" x="3558"/>
        <item m="1" x="1741"/>
        <item m="1" x="5067"/>
        <item m="1" x="2291"/>
        <item m="1" x="4631"/>
        <item m="1" x="1592"/>
        <item m="1" x="4003"/>
        <item m="1" x="2756"/>
        <item m="1" x="3341"/>
        <item m="1" x="2371"/>
        <item m="1" x="2541"/>
        <item m="1" x="2700"/>
        <item m="1" x="5317"/>
        <item m="1" x="4594"/>
        <item m="1" x="3544"/>
        <item m="1" x="5204"/>
        <item m="1" x="1498"/>
        <item m="1" x="3116"/>
        <item m="1" x="3904"/>
        <item m="1" x="2125"/>
        <item m="1" x="2704"/>
        <item m="1" x="2043"/>
        <item m="1" x="3633"/>
        <item m="1" x="3671"/>
        <item m="1" x="5286"/>
        <item m="1" x="3474"/>
        <item m="1" x="3601"/>
        <item m="1" x="3223"/>
        <item m="1" x="2450"/>
        <item m="1" x="3297"/>
        <item m="1" x="2735"/>
        <item m="1" x="4491"/>
        <item m="1" x="4237"/>
        <item m="1" x="5123"/>
        <item m="1" x="4314"/>
        <item m="1" x="4326"/>
        <item m="1" x="4890"/>
        <item m="1" x="2059"/>
        <item m="1" x="3774"/>
        <item m="1" x="2750"/>
        <item m="1" x="4799"/>
        <item m="1" x="4548"/>
        <item m="1" x="1766"/>
        <item m="1" x="4565"/>
        <item m="1" x="1557"/>
        <item m="1" x="3921"/>
        <item m="1" x="4716"/>
        <item m="1" x="3653"/>
        <item m="1" x="4504"/>
        <item m="1" x="3775"/>
        <item m="1" x="4958"/>
        <item m="1" x="5015"/>
        <item m="1" x="5009"/>
        <item m="1" x="4095"/>
        <item m="1" x="3422"/>
        <item m="1" x="2705"/>
        <item m="1" x="4191"/>
        <item m="1" x="1350"/>
        <item m="1" x="1573"/>
        <item m="1" x="2183"/>
        <item m="1" x="2758"/>
        <item m="1" x="3870"/>
        <item m="1" x="1813"/>
        <item m="1" x="2404"/>
        <item m="1" x="3677"/>
        <item m="1" x="5037"/>
        <item m="1" x="3583"/>
        <item m="1" x="5008"/>
        <item m="1" x="4616"/>
        <item m="1" x="1397"/>
        <item m="1" x="3533"/>
        <item m="1" x="1490"/>
        <item m="1" x="1502"/>
        <item m="1" x="2858"/>
        <item m="1" x="3084"/>
        <item m="1" x="4794"/>
        <item m="1" x="3701"/>
        <item m="1" x="2690"/>
        <item m="1" x="2266"/>
        <item m="1" x="5113"/>
        <item m="1" x="4506"/>
        <item m="1" x="4686"/>
        <item m="1" x="3339"/>
        <item m="1" x="4091"/>
        <item m="1" x="3706"/>
        <item m="1" x="1812"/>
        <item m="1" x="4620"/>
        <item m="1" x="4086"/>
        <item m="1" x="4319"/>
        <item m="1" x="2963"/>
        <item m="1" x="3794"/>
        <item m="1" x="1640"/>
        <item m="1" x="4758"/>
        <item m="1" x="1808"/>
        <item m="1" x="3941"/>
        <item m="1" x="1767"/>
        <item m="1" x="1698"/>
        <item m="1" x="2152"/>
        <item m="1" x="3248"/>
        <item m="1" x="4798"/>
        <item m="1" x="2517"/>
        <item m="1" x="3389"/>
        <item m="1" x="3972"/>
        <item m="1" x="4587"/>
        <item m="1" x="1918"/>
        <item m="1" x="2332"/>
        <item m="1" x="1876"/>
        <item m="1" x="3049"/>
        <item m="1" x="4406"/>
        <item m="1" x="4431"/>
        <item m="1" x="4444"/>
        <item m="1" x="1884"/>
        <item m="1" x="3810"/>
        <item m="1" x="4030"/>
        <item m="1" x="4923"/>
        <item m="1" x="2293"/>
        <item m="1" x="5120"/>
        <item m="1" x="1593"/>
        <item m="1" x="3189"/>
        <item m="1" x="5281"/>
        <item m="1" x="3495"/>
        <item m="1" x="4464"/>
        <item m="1" x="3867"/>
        <item m="1" x="1762"/>
        <item m="1" x="3101"/>
        <item m="1" x="5269"/>
        <item m="1" x="5213"/>
        <item m="1" x="2675"/>
        <item m="1" x="5195"/>
        <item m="1" x="2914"/>
        <item m="1" x="2367"/>
        <item m="1" x="2389"/>
        <item m="1" x="3150"/>
        <item m="1" x="1920"/>
        <item m="1" x="3912"/>
        <item m="1" x="4927"/>
        <item m="1" x="5217"/>
        <item m="1" x="1328"/>
        <item m="1" x="4153"/>
        <item m="1" x="1436"/>
        <item m="1" x="3122"/>
        <item m="1" x="3166"/>
        <item m="1" x="2253"/>
        <item m="1" x="2470"/>
        <item m="1" x="3452"/>
        <item m="1" x="3823"/>
        <item m="1" x="3378"/>
        <item m="1" x="1521"/>
        <item m="1" x="1669"/>
        <item m="1" x="2411"/>
        <item m="1" x="1968"/>
        <item m="1" x="4170"/>
        <item m="1" x="1452"/>
        <item m="1" x="4247"/>
        <item m="1" x="3597"/>
        <item m="1" x="1711"/>
        <item m="1" x="1609"/>
        <item m="1" x="2508"/>
        <item m="1" x="2083"/>
        <item m="1" x="2156"/>
        <item m="1" x="2525"/>
        <item m="1" x="3416"/>
        <item m="1" x="4876"/>
        <item m="1" x="4544"/>
        <item m="1" x="2682"/>
        <item m="1" x="1377"/>
        <item m="1" x="3962"/>
        <item m="1" x="3430"/>
        <item m="1" x="2145"/>
        <item m="1" x="2607"/>
        <item m="1" x="2928"/>
        <item m="1" x="3232"/>
        <item m="1" x="2298"/>
        <item m="1" x="5225"/>
        <item m="1" x="2305"/>
        <item m="1" x="3824"/>
        <item m="1" x="3857"/>
        <item m="1" x="4501"/>
        <item m="1" x="5150"/>
        <item m="1" x="4375"/>
        <item m="1" x="2800"/>
        <item m="1" x="1935"/>
        <item m="1" x="3623"/>
        <item m="1" x="3311"/>
        <item m="1" x="4021"/>
        <item m="1" x="4411"/>
        <item m="1" x="2560"/>
        <item m="1" x="3097"/>
        <item m="1" x="4119"/>
        <item m="1" x="3414"/>
        <item m="1" x="2631"/>
        <item m="1" x="5233"/>
        <item m="1" x="2016"/>
        <item m="1" x="5184"/>
        <item m="1" x="4630"/>
        <item m="1" x="3037"/>
        <item m="1" x="1393"/>
        <item m="1" x="1677"/>
        <item m="1" x="3560"/>
        <item m="1" x="5187"/>
        <item m="1" x="3105"/>
        <item m="1" x="1290"/>
        <item m="1" x="1961"/>
        <item m="1" x="4834"/>
        <item m="1" x="4445"/>
        <item m="1" x="4327"/>
        <item m="1" x="1742"/>
        <item m="1" x="5167"/>
        <item m="1" x="1607"/>
        <item m="1" x="3541"/>
        <item m="1" x="4004"/>
        <item m="1" x="3048"/>
        <item m="1" x="3262"/>
        <item m="1" x="2522"/>
        <item m="1" x="2638"/>
        <item m="1" x="3895"/>
        <item m="1" x="2154"/>
        <item m="1" x="5131"/>
        <item m="1" x="4161"/>
        <item m="1" x="5036"/>
        <item m="1" x="1338"/>
        <item m="1" x="2362"/>
        <item m="1" x="3453"/>
        <item m="1" x="3630"/>
        <item m="1" x="1925"/>
        <item m="1" x="2955"/>
        <item m="1" x="5300"/>
        <item m="1" x="1862"/>
        <item m="1" x="1861"/>
        <item m="1" x="2155"/>
        <item m="1" x="3375"/>
        <item m="1" x="1496"/>
        <item m="1" x="3982"/>
        <item m="1" x="4292"/>
        <item m="1" x="3208"/>
        <item m="1" x="4269"/>
        <item m="1" x="4553"/>
        <item m="1" x="2343"/>
        <item m="1" x="4135"/>
        <item m="1" x="2236"/>
        <item m="1" x="3815"/>
        <item m="1" x="1400"/>
        <item m="1" x="3244"/>
        <item m="1" x="3888"/>
        <item m="1" x="2633"/>
        <item m="1" x="1550"/>
        <item m="1" x="4515"/>
        <item m="1" x="5003"/>
        <item m="1" x="2455"/>
        <item m="1" x="2936"/>
        <item m="1" x="3807"/>
        <item m="1" x="1551"/>
        <item m="1" x="2573"/>
        <item m="1" x="3424"/>
        <item m="1" x="4632"/>
        <item m="1" x="4475"/>
        <item m="1" x="3571"/>
        <item m="1" x="4648"/>
        <item m="1" x="3797"/>
        <item m="1" x="3919"/>
        <item m="1" x="2589"/>
        <item m="1" x="5058"/>
        <item m="1" x="4741"/>
        <item m="1" x="2546"/>
        <item m="1" x="4205"/>
        <item m="1" x="4213"/>
        <item m="1" x="2209"/>
        <item m="1" x="4289"/>
        <item m="1" x="4698"/>
        <item m="1" x="4308"/>
        <item m="1" x="3958"/>
        <item m="1" x="4010"/>
        <item m="1" x="2102"/>
        <item m="1" x="5353"/>
        <item m="1" x="2034"/>
        <item m="1" x="2706"/>
        <item m="1" x="4508"/>
        <item m="1" x="5356"/>
        <item m="1" x="2133"/>
        <item m="1" x="1783"/>
        <item m="1" x="2300"/>
        <item m="1" x="5010"/>
        <item m="1" x="4196"/>
        <item m="1" x="1476"/>
        <item m="1" x="1494"/>
        <item m="1" x="1754"/>
        <item m="1" x="4180"/>
        <item m="1" x="4179"/>
        <item m="1" x="4405"/>
        <item m="1" x="4579"/>
        <item m="1" x="1456"/>
        <item m="1" x="1404"/>
        <item m="1" x="3462"/>
        <item m="1" x="1634"/>
        <item m="1" x="2097"/>
        <item m="1" x="4232"/>
        <item m="1" x="4092"/>
        <item m="1" x="5272"/>
        <item m="1" x="2132"/>
        <item m="1" x="1612"/>
        <item m="1" x="1316"/>
        <item m="1" x="5255"/>
        <item m="1" x="4297"/>
        <item m="1" x="1655"/>
        <item m="1" x="5337"/>
        <item m="1" x="2734"/>
        <item m="1" x="2495"/>
        <item m="1" x="2128"/>
        <item m="1" x="4870"/>
        <item m="1" x="3568"/>
        <item m="1" x="5304"/>
        <item x="768"/>
        <item m="1" x="3575"/>
        <item m="1" x="3894"/>
        <item m="1" x="3374"/>
        <item m="1" x="2864"/>
        <item m="1" x="2754"/>
        <item m="1" x="4042"/>
        <item m="1" x="1444"/>
        <item m="1" x="4256"/>
        <item m="1" x="2555"/>
        <item m="1" x="2660"/>
        <item m="1" x="1313"/>
        <item m="1" x="5017"/>
        <item m="1" x="4381"/>
        <item m="1" x="4737"/>
        <item m="1" x="3610"/>
        <item m="1" x="1355"/>
        <item m="1" x="3651"/>
        <item m="1" x="3821"/>
        <item m="1" x="1970"/>
        <item m="1" x="4750"/>
        <item m="1" x="4146"/>
        <item m="1" x="2279"/>
        <item m="1" x="4740"/>
        <item m="1" x="3308"/>
        <item m="1" x="2905"/>
        <item m="1" x="3001"/>
        <item m="1" x="3703"/>
        <item m="1" x="3947"/>
        <item m="1" x="2037"/>
        <item m="1" x="1268"/>
        <item m="1" x="2861"/>
        <item m="1" x="3826"/>
        <item m="1" x="3239"/>
        <item m="1" x="4816"/>
        <item m="1" x="3940"/>
        <item m="1" x="1271"/>
        <item m="1" x="2523"/>
        <item m="1" x="3056"/>
        <item m="1" x="5104"/>
        <item m="1" x="3359"/>
        <item m="1" x="3595"/>
        <item m="1" x="4461"/>
        <item m="1" x="4538"/>
        <item m="1" x="2217"/>
        <item m="1" x="1481"/>
        <item m="1" x="1988"/>
        <item m="1" x="1916"/>
        <item m="1" x="3174"/>
        <item m="1" x="1896"/>
        <item m="1" x="5250"/>
        <item m="1" x="2591"/>
        <item m="1" x="5342"/>
        <item m="1" x="4511"/>
        <item m="1" x="2046"/>
        <item m="1" x="3876"/>
        <item m="1" x="4078"/>
        <item m="1" x="1796"/>
        <item m="1" x="2978"/>
        <item m="1" x="2022"/>
        <item m="1" x="4017"/>
        <item m="1" x="2696"/>
        <item m="1" x="2294"/>
        <item m="1" x="1307"/>
        <item m="1" x="1576"/>
        <item m="1" x="3300"/>
        <item m="1" x="4804"/>
        <item m="1" x="5146"/>
        <item m="1" x="3465"/>
        <item m="1" x="2225"/>
        <item m="1" x="1334"/>
        <item m="1" x="5278"/>
        <item m="1" x="3613"/>
        <item m="1" x="4281"/>
        <item m="1" x="4218"/>
        <item m="1" x="3108"/>
        <item m="1" x="1534"/>
        <item m="1" x="4574"/>
        <item m="1" x="2854"/>
        <item m="1" x="5086"/>
        <item m="1" x="3899"/>
        <item m="1" x="1641"/>
        <item m="1" x="4395"/>
        <item m="1" x="4263"/>
        <item m="1" x="3078"/>
        <item m="1" x="3175"/>
        <item m="1" x="3705"/>
        <item m="1" x="3195"/>
        <item m="1" x="1510"/>
        <item m="1" x="5091"/>
        <item m="1" x="2924"/>
        <item m="1" x="3340"/>
        <item m="1" x="4536"/>
        <item m="1" x="3437"/>
        <item m="1" x="3890"/>
        <item m="1" x="3915"/>
        <item m="1" x="4784"/>
        <item m="1" x="3740"/>
        <item m="1" x="1909"/>
        <item m="1" x="4157"/>
        <item m="1" x="2990"/>
        <item m="1" x="5124"/>
        <item m="1" x="2457"/>
        <item m="1" x="1680"/>
        <item m="1" x="5190"/>
        <item m="1" x="3773"/>
        <item m="1" x="4169"/>
        <item m="1" x="3596"/>
        <item m="1" x="3600"/>
        <item m="1" x="4939"/>
        <item m="1" x="4202"/>
        <item m="1" x="4324"/>
        <item m="1" x="3850"/>
        <item m="1" x="4270"/>
        <item m="1" x="1828"/>
        <item m="1" x="2916"/>
        <item m="1" x="4995"/>
        <item m="1" x="2119"/>
        <item m="1" x="2485"/>
        <item m="1" x="1585"/>
        <item m="1" x="2510"/>
        <item m="1" x="3786"/>
        <item m="1" x="4590"/>
        <item m="1" x="1560"/>
        <item m="1" x="3668"/>
        <item m="1" x="3781"/>
        <item m="1" x="4527"/>
        <item m="1" x="3586"/>
        <item m="1" x="3316"/>
        <item m="1" x="2000"/>
        <item m="1" x="4150"/>
        <item m="1" x="2270"/>
        <item m="1" x="2283"/>
        <item m="1" x="5310"/>
        <item m="1" x="2680"/>
        <item m="1" x="4991"/>
        <item m="1" x="4039"/>
        <item m="1" x="4093"/>
        <item m="1" x="3365"/>
        <item m="1" x="1407"/>
        <item m="1" x="3360"/>
        <item m="1" x="2664"/>
        <item m="1" x="2023"/>
        <item m="1" x="2229"/>
        <item m="1" x="3457"/>
        <item m="1" x="3490"/>
        <item m="1" x="2284"/>
        <item m="1" x="3207"/>
        <item m="1" x="5201"/>
        <item m="1" x="4606"/>
        <item m="1" x="1373"/>
        <item m="1" x="4442"/>
        <item m="1" x="1890"/>
        <item m="1" x="3057"/>
        <item m="1" x="4242"/>
        <item m="1" x="3225"/>
        <item m="1" x="4234"/>
        <item m="1" x="3599"/>
        <item m="1" x="4249"/>
        <item m="1" x="5103"/>
        <item m="1" x="5206"/>
        <item m="1" x="5232"/>
        <item m="1" x="4148"/>
        <item m="1" x="4255"/>
        <item m="1" x="2081"/>
        <item m="1" x="1643"/>
        <item m="1" x="4554"/>
        <item m="1" x="3224"/>
        <item m="1" x="2568"/>
        <item m="1" x="1759"/>
        <item m="1" x="1303"/>
        <item m="1" x="4786"/>
        <item m="1" x="4065"/>
        <item m="1" x="2543"/>
        <item m="1" x="3813"/>
        <item m="1" x="4920"/>
        <item m="1" x="2865"/>
        <item m="1" x="1492"/>
        <item m="1" x="4210"/>
        <item m="1" x="1288"/>
        <item m="1" x="3396"/>
        <item m="1" x="4351"/>
        <item m="1" x="4517"/>
        <item m="1" x="4101"/>
        <item m="1" x="4820"/>
        <item m="1" x="3062"/>
        <item m="1" x="3294"/>
        <item m="1" x="3680"/>
        <item m="1" x="4836"/>
        <item m="1" x="1276"/>
        <item m="1" x="3649"/>
        <item m="1" x="2677"/>
        <item m="1" x="2574"/>
        <item x="811"/>
        <item m="1" x="2626"/>
        <item m="1" x="2736"/>
        <item m="1" x="2511"/>
        <item m="1" x="3772"/>
        <item m="1" x="1324"/>
        <item m="1" x="5361"/>
        <item m="1" x="2277"/>
        <item m="1" x="4468"/>
        <item m="1" x="3055"/>
        <item m="1" x="3536"/>
        <item m="1" x="4414"/>
        <item m="1" x="1788"/>
        <item m="1" x="4299"/>
        <item m="1" x="2137"/>
        <item m="1" x="1656"/>
        <item m="1" x="4559"/>
        <item m="1" x="5322"/>
        <item m="1" x="5326"/>
        <item m="1" x="2559"/>
        <item m="1" x="1779"/>
        <item m="1" x="3532"/>
        <item m="1" x="3261"/>
        <item m="1" x="5198"/>
        <item m="1" x="5327"/>
        <item m="1" x="2887"/>
        <item m="1" x="3602"/>
        <item m="1" x="1485"/>
        <item m="1" x="4214"/>
        <item m="1" x="2045"/>
        <item m="1" x="4493"/>
        <item m="1" x="1507"/>
        <item m="1" x="3363"/>
        <item m="1" x="2904"/>
        <item m="1" x="4355"/>
        <item m="1" x="3003"/>
        <item m="1" x="4347"/>
        <item m="1" x="4858"/>
        <item m="1" x="3873"/>
        <item m="1" x="3161"/>
        <item m="1" x="4108"/>
        <item m="1" x="4000"/>
        <item m="1" x="1526"/>
        <item m="1" x="3023"/>
        <item m="1" x="2116"/>
        <item m="1" x="2275"/>
        <item m="1" x="4188"/>
        <item m="1" x="1645"/>
        <item m="1" x="4802"/>
        <item m="1" x="4330"/>
        <item m="1" x="3270"/>
        <item m="1" x="3819"/>
        <item m="1" x="3296"/>
        <item m="1" x="2297"/>
        <item m="1" x="1320"/>
        <item m="1" x="4040"/>
        <item m="1" x="4545"/>
        <item m="1" x="3377"/>
        <item m="1" x="1892"/>
        <item m="1" x="1774"/>
        <item m="1" x="1694"/>
        <item m="1" x="1418"/>
        <item m="1" x="1716"/>
        <item m="1" x="5053"/>
        <item m="1" x="4177"/>
        <item m="1" x="3995"/>
        <item m="1" x="1321"/>
        <item m="1" x="1670"/>
        <item m="1" x="2984"/>
        <item m="1" x="4416"/>
        <item m="1" x="4790"/>
        <item m="1" x="4349"/>
        <item m="1" x="1893"/>
        <item m="1" x="4099"/>
        <item m="1" x="3608"/>
        <item m="1" x="3443"/>
        <item m="1" x="4971"/>
        <item m="1" x="4274"/>
        <item m="1" x="4988"/>
        <item m="1" x="1396"/>
        <item m="1" x="2500"/>
        <item m="1" x="4817"/>
        <item m="1" x="4832"/>
        <item m="1" x="4813"/>
        <item m="1" x="2144"/>
        <item m="1" x="3739"/>
        <item m="1" x="3014"/>
        <item m="1" x="2460"/>
        <item m="1" x="1540"/>
        <item m="1" x="3591"/>
        <item m="1" x="4706"/>
        <item m="1" x="5334"/>
        <item m="1" x="4639"/>
        <item m="1" x="1979"/>
        <item m="1" x="2040"/>
        <item m="1" x="4418"/>
        <item m="1" x="3259"/>
        <item m="1" x="3871"/>
        <item x="1195"/>
        <item m="1" x="3564"/>
        <item m="1" x="2311"/>
        <item m="1" x="4036"/>
        <item m="1" x="2047"/>
        <item m="1" x="2578"/>
        <item m="1" x="3264"/>
        <item m="1" x="3412"/>
        <item m="1" x="4364"/>
        <item m="1" x="3837"/>
        <item m="1" x="2782"/>
        <item m="1" x="4280"/>
        <item m="1" x="3512"/>
        <item m="1" x="3221"/>
        <item m="1" x="4143"/>
        <item m="1" x="4337"/>
        <item m="1" x="4448"/>
        <item m="1" x="3780"/>
        <item m="1" x="1880"/>
        <item m="1" x="1856"/>
        <item m="1" x="3945"/>
        <item m="1" x="3272"/>
        <item m="1" x="2285"/>
        <item m="1" x="5054"/>
        <item m="1" x="2654"/>
        <item m="1" x="1370"/>
        <item m="1" x="3468"/>
        <item m="1" x="4906"/>
        <item m="1" x="4526"/>
        <item m="1" x="1360"/>
        <item m="1" x="3612"/>
        <item m="1" x="2427"/>
        <item m="1" x="2315"/>
        <item m="1" x="1793"/>
        <item m="1" x="1448"/>
        <item m="1" x="5297"/>
        <item m="1" x="3922"/>
        <item m="1" x="2379"/>
        <item m="1" x="2637"/>
        <item m="1" x="1286"/>
        <item m="1" x="4534"/>
        <item m="1" x="3318"/>
        <item m="1" x="2550"/>
        <item m="1" x="5022"/>
        <item m="1" x="4640"/>
        <item m="1" x="1269"/>
        <item m="1" x="2850"/>
        <item m="1" x="3022"/>
        <item m="1" x="3843"/>
        <item m="1" x="5366"/>
        <item m="1" x="2039"/>
        <item m="1" x="2740"/>
        <item m="1" x="1399"/>
        <item m="1" x="4049"/>
        <item m="1" x="4482"/>
        <item m="1" x="4112"/>
        <item m="1" x="5247"/>
        <item m="1" x="4979"/>
        <item m="1" x="2140"/>
        <item m="1" x="5226"/>
        <item m="1" x="4217"/>
        <item m="1" x="2334"/>
        <item m="1" x="4950"/>
        <item m="1" x="4033"/>
        <item m="1" x="3777"/>
        <item m="1" x="5154"/>
        <item m="1" x="4497"/>
        <item m="1" x="4897"/>
        <item m="1" x="3456"/>
        <item m="1" x="1840"/>
        <item m="1" x="1945"/>
        <item m="1" x="3864"/>
        <item m="1" x="1565"/>
        <item m="1" x="4821"/>
        <item m="1" x="4447"/>
        <item m="1" x="3043"/>
        <item m="1" x="4884"/>
        <item m="1" x="2855"/>
        <item m="1" x="2739"/>
        <item m="1" x="2875"/>
        <item m="1" x="3323"/>
        <item m="1" x="4158"/>
        <item m="1" x="5105"/>
        <item m="1" x="3249"/>
        <item m="1" x="5026"/>
        <item m="1" x="4520"/>
        <item m="1" x="5275"/>
        <item m="1" x="3650"/>
        <item m="1" x="3603"/>
        <item m="1" x="2659"/>
        <item m="1" x="3143"/>
        <item m="1" x="3957"/>
        <item m="1" x="3738"/>
        <item m="1" x="2433"/>
        <item m="1" x="4488"/>
        <item m="1" x="4967"/>
        <item m="1" x="5117"/>
        <item m="1" x="2087"/>
        <item m="1" x="4309"/>
        <item m="1" x="4850"/>
        <item m="1" x="2189"/>
        <item m="1" x="2393"/>
        <item m="1" x="4027"/>
        <item m="1" x="2670"/>
        <item m="1" x="5153"/>
        <item m="1" x="5294"/>
        <item m="1" x="4922"/>
        <item m="1" x="2469"/>
        <item m="1" x="4537"/>
        <item m="1" x="4626"/>
        <item m="1" x="3955"/>
        <item m="1" x="5031"/>
        <item m="1" x="2678"/>
        <item m="1" x="3193"/>
        <item m="1" x="2307"/>
        <item m="1" x="2318"/>
        <item m="1" x="5034"/>
        <item m="1" x="4183"/>
        <item m="1" x="2597"/>
        <item m="1" x="4572"/>
        <item m="1" x="4725"/>
        <item m="1" x="1413"/>
        <item m="1" x="3862"/>
        <item m="1" x="2836"/>
        <item m="1" x="4020"/>
        <item m="1" x="3118"/>
        <item m="1" x="3818"/>
        <item m="1" x="3875"/>
        <item m="1" x="2159"/>
        <item m="1" x="2843"/>
        <item m="1" x="3969"/>
        <item m="1" x="1611"/>
        <item m="1" x="3656"/>
        <item m="1" x="4001"/>
        <item m="1" x="5093"/>
        <item m="1" x="4592"/>
        <item m="1" x="4861"/>
        <item m="1" x="2453"/>
        <item m="1" x="2869"/>
        <item m="1" x="5309"/>
        <item m="1" x="1908"/>
        <item m="1" x="2995"/>
        <item m="1" x="4824"/>
        <item m="1" x="5330"/>
        <item m="1" x="5253"/>
        <item m="1" x="2198"/>
        <item m="1" x="2906"/>
        <item m="1" x="3153"/>
        <item m="1" x="3187"/>
        <item m="1" x="2996"/>
        <item m="1" x="4282"/>
        <item m="1" x="3698"/>
        <item m="1" x="3566"/>
        <item m="1" x="5039"/>
        <item m="1" x="2252"/>
        <item m="1" x="1771"/>
        <item m="1" x="3441"/>
        <item m="1" x="2587"/>
        <item m="1" x="1803"/>
        <item m="1" x="4412"/>
        <item m="1" x="1463"/>
        <item m="1" x="2829"/>
        <item m="1" x="1914"/>
        <item m="1" x="4539"/>
        <item m="1" x="2946"/>
        <item m="1" x="2950"/>
        <item m="1" x="1522"/>
        <item m="1" x="4633"/>
        <item m="1" x="2136"/>
        <item m="1" x="5264"/>
        <item m="1" x="1753"/>
        <item m="1" x="4103"/>
        <item m="1" x="2216"/>
        <item m="1" x="5106"/>
        <item m="1" x="3757"/>
        <item m="1" x="2662"/>
        <item m="1" x="2428"/>
        <item m="1" x="4116"/>
        <item m="1" x="2484"/>
        <item m="1" x="4225"/>
        <item m="1" x="3342"/>
        <item m="1" x="2053"/>
        <item m="1" x="4262"/>
        <item m="1" x="4370"/>
        <item m="1" x="4596"/>
        <item m="1" x="5270"/>
        <item m="1" x="1705"/>
        <item m="1" x="4111"/>
        <item m="1" x="1406"/>
        <item m="1" x="1564"/>
        <item m="1" x="2138"/>
        <item m="1" x="2471"/>
        <item m="1" x="3446"/>
        <item m="1" x="1529"/>
        <item m="1" x="2930"/>
        <item m="1" x="2472"/>
        <item m="1" x="4502"/>
        <item m="1" x="2809"/>
        <item m="1" x="1578"/>
        <item m="1" x="2098"/>
        <item m="1" x="4521"/>
        <item m="1" x="1598"/>
        <item m="1" x="3288"/>
        <item m="1" x="1946"/>
        <item m="1" x="3094"/>
        <item m="1" x="1875"/>
        <item m="1" x="1439"/>
        <item m="1" x="2531"/>
        <item m="1" x="4674"/>
        <item m="1" x="1563"/>
        <item m="1" x="4203"/>
        <item m="1" x="1443"/>
        <item m="1" x="5133"/>
        <item m="1" x="1981"/>
        <item m="1" x="4426"/>
        <item m="1" x="4746"/>
        <item m="1" x="1478"/>
        <item m="1" x="1687"/>
        <item m="1" x="2584"/>
        <item m="1" x="2454"/>
        <item m="1" x="1752"/>
        <item m="1" x="4761"/>
        <item m="1" x="2452"/>
        <item m="1" x="2787"/>
        <item m="1" x="2176"/>
        <item m="1" x="1744"/>
        <item m="1" x="3765"/>
        <item m="1" x="4145"/>
        <item m="1" x="3169"/>
        <item m="1" x="2648"/>
        <item m="1" x="3644"/>
        <item m="1" x="4907"/>
        <item m="1" x="4073"/>
        <item m="1" x="3711"/>
        <item m="1" x="4682"/>
        <item m="1" x="3828"/>
        <item m="1" x="3282"/>
        <item m="1" x="2442"/>
        <item m="1" x="4549"/>
        <item m="1" x="3648"/>
        <item m="1" x="3181"/>
        <item m="1" x="4849"/>
        <item m="1" x="2961"/>
        <item m="1" x="4068"/>
        <item m="1" x="1465"/>
        <item m="1" x="3983"/>
        <item m="1" x="2951"/>
        <item m="1" x="2621"/>
        <item m="1" x="3120"/>
        <item m="1" x="3841"/>
        <item m="1" x="5203"/>
        <item m="1" x="1734"/>
        <item m="1" x="5019"/>
        <item m="1" x="3011"/>
        <item m="1" x="2994"/>
        <item m="1" x="2920"/>
        <item m="1" x="5358"/>
        <item m="1" x="2170"/>
        <item m="1" x="2634"/>
        <item m="1" x="2095"/>
        <item m="1" x="4733"/>
        <item m="1" x="3197"/>
        <item m="1" x="3046"/>
        <item m="1" x="1802"/>
        <item m="1" x="5011"/>
        <item m="1" x="4664"/>
        <item m="1" x="4915"/>
        <item m="1" x="5268"/>
        <item m="1" x="3411"/>
        <item m="1" x="5249"/>
        <item m="1" x="2838"/>
        <item m="1" x="1513"/>
        <item m="1" x="4035"/>
        <item m="1" x="2249"/>
        <item m="1" x="3510"/>
        <item m="1" x="4129"/>
        <item m="1" x="2918"/>
        <item m="1" x="4687"/>
        <item m="1" x="4531"/>
        <item m="1" x="5373"/>
        <item m="1" x="3399"/>
        <item m="1" x="4113"/>
        <item m="1" x="2747"/>
        <item m="1" x="1309"/>
        <item m="1" x="1867"/>
        <item m="1" x="3783"/>
        <item m="1" x="2967"/>
        <item m="1" x="4471"/>
        <item m="1" x="2939"/>
        <item m="1" x="3618"/>
        <item m="1" x="1874"/>
        <item m="1" x="2814"/>
        <item m="1" x="2317"/>
        <item m="1" x="1570"/>
        <item m="1" x="4172"/>
        <item m="1" x="2437"/>
        <item m="1" x="2794"/>
        <item m="1" x="2190"/>
        <item m="1" x="2902"/>
        <item m="1" x="4529"/>
        <item m="1" x="3761"/>
        <item m="1" x="4730"/>
        <item m="1" x="2749"/>
        <item m="1" x="1569"/>
        <item m="1" x="3115"/>
        <item m="1" x="3884"/>
        <item m="1" x="2828"/>
        <item m="1" x="5143"/>
        <item m="1" x="4721"/>
        <item m="1" x="2302"/>
        <item m="1" x="1910"/>
        <item m="1" x="4657"/>
        <item m="1" x="3257"/>
        <item m="1" x="5234"/>
        <item m="1" x="1545"/>
        <item m="1" x="3834"/>
        <item m="1" x="1843"/>
        <item m="1" x="4689"/>
        <item m="1" x="2937"/>
        <item m="1" x="1352"/>
        <item m="1" x="2921"/>
        <item m="1" x="4796"/>
        <item m="1" x="3877"/>
        <item m="1" x="4695"/>
        <item m="1" x="3355"/>
        <item m="1" x="1267"/>
        <item m="1" x="1768"/>
        <item m="1" x="1679"/>
        <item m="1" x="1739"/>
        <item m="1" x="4968"/>
        <item m="1" x="4096"/>
        <item m="1" x="2353"/>
        <item m="1" x="1733"/>
        <item m="1" x="4970"/>
        <item m="1" x="2533"/>
        <item m="1" x="1535"/>
        <item m="1" x="2903"/>
        <item m="1" x="5078"/>
        <item m="1" x="2821"/>
        <item m="1" x="5020"/>
        <item m="1" x="3012"/>
        <item m="1" x="1689"/>
        <item m="1" x="3724"/>
        <item m="1" x="5182"/>
        <item m="1" x="3531"/>
        <item m="1" x="5076"/>
        <item m="1" x="3747"/>
        <item m="1" x="4856"/>
        <item m="1" x="3605"/>
        <item m="1" x="5112"/>
        <item m="1" x="1597"/>
        <item m="1" x="5096"/>
        <item m="1" x="3202"/>
        <item m="1" x="2947"/>
        <item m="1" x="4748"/>
        <item m="1" x="1991"/>
        <item m="1" x="4914"/>
        <item m="1" x="5004"/>
        <item m="1" x="2577"/>
        <item m="1" x="2908"/>
        <item m="1" x="5075"/>
        <item m="1" x="4736"/>
        <item m="1" x="2729"/>
        <item m="1" x="4382"/>
        <item m="1" x="3695"/>
        <item m="1" x="2483"/>
        <item m="1" x="3839"/>
        <item m="1" x="2006"/>
        <item m="1" x="4964"/>
        <item m="1" x="2067"/>
        <item m="1" x="2604"/>
        <item m="1" x="2197"/>
        <item m="1" x="3822"/>
        <item m="1" x="5049"/>
        <item m="1" x="4136"/>
        <item m="1" x="5115"/>
        <item m="1" x="4357"/>
        <item m="1" x="1561"/>
        <item m="1" x="3234"/>
        <item m="1" x="4743"/>
        <item m="1" x="3080"/>
        <item m="1" x="2760"/>
        <item m="1" x="3391"/>
        <item m="1" x="4311"/>
        <item m="1" x="2337"/>
        <item m="1" x="5224"/>
        <item m="1" x="4723"/>
        <item m="1" x="5191"/>
        <item m="1" x="4901"/>
        <item m="1" x="4902"/>
        <item m="1" x="1735"/>
        <item m="1" x="4535"/>
        <item m="1" x="1357"/>
        <item m="1" x="2642"/>
        <item m="1" x="1483"/>
        <item m="1" x="1866"/>
        <item m="1" x="2351"/>
        <item m="1" x="1848"/>
        <item m="1" x="2945"/>
        <item m="1" x="3667"/>
        <item m="1" x="3188"/>
        <item m="1" x="2549"/>
        <item m="1" x="3729"/>
        <item m="1" x="4603"/>
        <item m="1" x="2358"/>
        <item m="1" x="2520"/>
        <item m="1" x="1480"/>
        <item m="1" x="4350"/>
        <item m="1" x="2235"/>
        <item m="1" x="3770"/>
        <item m="1" x="3556"/>
        <item m="1" x="4921"/>
        <item m="1" x="2188"/>
        <item m="1" x="3820"/>
        <item m="1" x="1625"/>
        <item m="1" x="3913"/>
        <item m="1" x="2267"/>
        <item m="1" x="3796"/>
        <item m="1" x="1891"/>
        <item m="1" x="3214"/>
        <item m="1" x="4137"/>
        <item m="1" x="5220"/>
        <item m="1" x="4644"/>
        <item m="1" x="3502"/>
        <item m="1" x="4045"/>
        <item m="1" x="1500"/>
        <item m="1" x="3060"/>
        <item m="1" x="4672"/>
        <item m="1" x="2866"/>
        <item m="1" x="1809"/>
        <item m="1" x="1508"/>
        <item m="1" x="2041"/>
        <item m="1" x="2748"/>
        <item m="1" x="2797"/>
        <item m="1" x="4800"/>
        <item m="1" x="1278"/>
        <item m="1" x="3804"/>
        <item m="1" x="1548"/>
        <item m="1" x="3847"/>
        <item m="1" x="4908"/>
        <item m="1" x="1622"/>
        <item m="1" x="4987"/>
        <item m="1" x="3799"/>
        <item m="1" x="5170"/>
        <item m="1" x="3071"/>
        <item m="1" x="2405"/>
        <item m="1" x="3785"/>
        <item m="1" x="3322"/>
        <item m="1" x="2163"/>
        <item m="1" x="1720"/>
        <item m="1" x="2127"/>
        <item m="1" x="5214"/>
        <item m="1" x="4050"/>
        <item m="1" x="2720"/>
        <item m="1" x="4911"/>
        <item m="1" x="1661"/>
        <item m="1" x="4874"/>
        <item m="1" x="2863"/>
        <item m="1" x="5174"/>
        <item m="1" x="1489"/>
        <item m="1" x="4787"/>
        <item m="1" x="2815"/>
        <item m="1" x="3142"/>
        <item m="1" x="4313"/>
        <item m="1" x="4277"/>
        <item m="1" x="2601"/>
        <item m="1" x="5311"/>
        <item m="1" x="1684"/>
        <item m="1" x="1799"/>
        <item m="1" x="5344"/>
        <item m="1" x="1882"/>
        <item m="1" x="2658"/>
        <item m="1" x="1423"/>
        <item m="1" x="2019"/>
        <item m="1" x="4938"/>
        <item m="1" x="1924"/>
        <item m="1" x="4408"/>
        <item m="1" x="4951"/>
        <item m="1" x="1556"/>
        <item m="1" x="5363"/>
        <item m="1" x="3210"/>
        <item m="1" x="2348"/>
        <item m="1" x="3676"/>
        <item m="1" x="4827"/>
        <item m="1" x="4407"/>
        <item m="1" x="3172"/>
        <item m="1" x="2807"/>
        <item m="1" x="2954"/>
        <item m="1" x="5307"/>
        <item m="1" x="2772"/>
        <item m="1" x="1983"/>
        <item m="1" x="3205"/>
        <item m="1" x="5216"/>
        <item m="1" x="3007"/>
        <item m="1" x="2616"/>
        <item m="1" x="2859"/>
        <item m="1" x="2177"/>
        <item m="1" x="3475"/>
        <item m="1" x="2477"/>
        <item m="1" x="1282"/>
        <item m="1" x="3513"/>
        <item m="1" x="4567"/>
        <item m="1" x="2050"/>
        <item m="1" x="4141"/>
        <item m="1" x="3745"/>
        <item m="1" x="1636"/>
        <item m="1" x="1675"/>
        <item m="1" x="3167"/>
        <item m="1" x="3298"/>
        <item m="1" x="1697"/>
        <item m="1" x="2015"/>
        <item m="1" x="2432"/>
        <item m="1" x="1886"/>
        <item m="1" x="2733"/>
        <item m="1" x="4868"/>
        <item m="1" x="3385"/>
        <item m="1" x="4490"/>
        <item m="1" x="5331"/>
        <item m="1" x="4206"/>
        <item m="1" x="2272"/>
        <item m="1" x="1757"/>
        <item m="1" x="3393"/>
        <item m="1" x="2381"/>
        <item m="1" x="1778"/>
        <item m="1" x="2164"/>
        <item m="1" x="3083"/>
        <item m="1" x="3397"/>
        <item m="1" x="2943"/>
        <item m="1" x="3087"/>
        <item m="1" x="4607"/>
        <item m="1" x="5099"/>
        <item m="1" x="2032"/>
        <item m="1" x="2537"/>
        <item m="1" x="5284"/>
        <item m="1" x="3609"/>
        <item m="1" x="1713"/>
        <item m="1" x="1539"/>
        <item m="1" x="3540"/>
        <item m="1" x="1830"/>
        <item m="1" x="3520"/>
        <item m="1" x="3421"/>
        <item m="1" x="1686"/>
        <item m="1" x="4456"/>
        <item m="1" x="4104"/>
        <item m="1" x="1427"/>
        <item m="1" x="2743"/>
        <item m="1" x="4583"/>
        <item m="1" x="4484"/>
        <item m="1" x="1860"/>
        <item m="1" x="3734"/>
        <item m="1" x="2931"/>
        <item m="1" x="4843"/>
        <item m="1" x="5199"/>
        <item m="1" x="2841"/>
        <item m="1" x="2168"/>
        <item m="1" x="2653"/>
        <item m="1" x="2882"/>
        <item m="1" x="3790"/>
        <item m="1" x="4120"/>
        <item m="1" x="4628"/>
        <item m="1" x="4427"/>
        <item m="1" x="1450"/>
        <item m="1" x="4985"/>
        <item m="1" x="3173"/>
        <item m="1" x="4928"/>
        <item m="1" x="2157"/>
        <item m="1" x="3250"/>
        <item m="1" x="3109"/>
        <item m="1" x="2028"/>
        <item m="1" x="3943"/>
        <item m="1" x="4751"/>
        <item m="1" x="4838"/>
        <item m="1" x="2329"/>
        <item m="1" x="2068"/>
        <item m="1" x="3971"/>
        <item m="1" x="1934"/>
        <item m="1" x="3403"/>
        <item m="1" x="5043"/>
        <item m="1" x="1969"/>
        <item m="1" x="2849"/>
        <item m="1" x="4443"/>
        <item m="1" x="4332"/>
        <item m="1" x="3163"/>
        <item m="1" x="2064"/>
        <item m="1" x="4949"/>
        <item m="1" x="2796"/>
        <item m="1" x="2885"/>
        <item m="1" x="2732"/>
        <item m="1" x="2757"/>
        <item m="1" x="1296"/>
        <item m="1" x="1664"/>
        <item m="1" x="2341"/>
        <item m="1" x="1998"/>
        <item m="1" x="1617"/>
        <item m="1" x="2715"/>
        <item m="1" x="1870"/>
        <item m="1" x="1795"/>
        <item m="1" x="3241"/>
        <item m="1" x="4983"/>
        <item m="1" x="4345"/>
        <item m="1" x="2301"/>
        <item m="1" x="2790"/>
        <item m="1" x="1467"/>
        <item m="1" x="3663"/>
        <item m="1" x="2966"/>
        <item m="1" x="4272"/>
        <item m="1" x="3331"/>
        <item m="1" x="4063"/>
        <item m="1" x="4510"/>
        <item m="1" x="2106"/>
        <item m="1" x="3727"/>
        <item m="1" x="2370"/>
        <item m="1" x="4726"/>
        <item m="1" x="3079"/>
        <item m="1" x="2716"/>
        <item m="1" x="3579"/>
        <item m="1" x="3428"/>
        <item m="1" x="5102"/>
        <item m="1" x="2489"/>
        <item m="1" x="3486"/>
        <item m="1" x="5088"/>
        <item m="1" x="1410"/>
        <item m="1" x="3996"/>
        <item m="1" x="3183"/>
        <item m="1" x="2799"/>
        <item m="1" x="3949"/>
        <item m="1" x="4168"/>
        <item m="1" x="4569"/>
        <item m="1" x="4649"/>
        <item m="1" x="3683"/>
        <item m="1" x="2518"/>
        <item m="1" x="2199"/>
        <item m="1" x="1960"/>
        <item m="1" x="2557"/>
        <item m="1" x="1911"/>
        <item m="1" x="3939"/>
        <item m="1" x="4943"/>
        <item m="1" x="2112"/>
        <item m="1" x="3344"/>
        <item m="1" x="2632"/>
        <item m="1" x="3050"/>
        <item m="1" x="2703"/>
        <item m="1" x="4061"/>
        <item m="1" x="4524"/>
        <item m="1" x="1832"/>
        <item m="1" x="2245"/>
        <item m="1" x="2974"/>
        <item m="1" x="2204"/>
        <item m="1" x="3627"/>
        <item m="1" x="3930"/>
        <item m="1" x="2922"/>
        <item m="1" x="5094"/>
        <item m="1" x="3485"/>
        <item m="1" x="1662"/>
        <item m="1" x="2570"/>
        <item m="1" x="1672"/>
        <item m="1" x="4600"/>
        <item m="1" x="2122"/>
        <item m="1" x="2496"/>
        <item m="1" x="1430"/>
        <item m="1" x="2239"/>
        <item m="1" x="2237"/>
        <item m="1" x="4718"/>
        <item m="1" x="2755"/>
        <item m="1" x="3463"/>
        <item m="1" x="4609"/>
        <item m="1" x="3966"/>
        <item m="1" x="3061"/>
        <item m="1" x="5082"/>
        <item m="1" x="2679"/>
        <item m="1" x="2194"/>
        <item m="1" x="2231"/>
        <item m="1" x="3252"/>
        <item m="1" x="3806"/>
        <item m="1" x="2129"/>
        <item m="1" x="3276"/>
        <item m="1" x="3119"/>
        <item m="1" x="4069"/>
        <item m="1" x="3426"/>
        <item m="1" x="2693"/>
        <item m="1" x="5347"/>
        <item m="1" x="5163"/>
        <item m="1" x="3160"/>
        <item m="1" x="5087"/>
        <item m="1" x="3625"/>
        <item m="1" x="5328"/>
        <item m="1" x="3519"/>
        <item m="1" x="4041"/>
        <item m="1" x="2691"/>
        <item m="1" x="1429"/>
        <item m="1" x="4076"/>
        <item m="1" x="4439"/>
        <item m="1" x="4771"/>
        <item m="1" x="2636"/>
        <item m="1" x="3405"/>
        <item m="1" x="4851"/>
        <item m="1" x="3587"/>
        <item m="1" x="5221"/>
        <item m="1" x="2143"/>
        <item m="1" x="5057"/>
        <item m="1" x="2877"/>
        <item m="1" x="4864"/>
        <item m="1" x="4122"/>
        <item m="1" x="4767"/>
        <item m="1" x="3112"/>
        <item m="1" x="2103"/>
        <item m="1" x="4167"/>
        <item m="1" x="1820"/>
        <item m="1" x="1372"/>
        <item m="1" x="1710"/>
        <item m="1" x="4062"/>
        <item m="1" x="2803"/>
        <item m="1" x="3019"/>
        <item m="1" x="4558"/>
        <item m="1" x="4881"/>
        <item m="1" x="3793"/>
        <item m="1" x="2771"/>
        <item m="1" x="3704"/>
        <item m="1" x="4593"/>
        <item m="1" x="6572"/>
        <item m="1" x="3186"/>
        <item m="1" x="3423"/>
        <item m="1" x="2853"/>
        <item m="1" x="1731"/>
        <item m="1" x="5166"/>
        <item m="1" x="1715"/>
        <item m="1" x="2890"/>
        <item m="1" x="2424"/>
        <item m="1" x="4653"/>
        <item m="1" x="2250"/>
        <item m="1" x="4026"/>
        <item m="1" x="5318"/>
        <item m="1" x="3925"/>
        <item m="1" x="2684"/>
        <item m="1" x="1764"/>
        <item m="1" x="2629"/>
        <item m="1" x="4541"/>
        <item m="1" x="2412"/>
        <item m="1" x="5348"/>
        <item m="1" x="2372"/>
        <item m="1" x="3547"/>
        <item m="1" x="2521"/>
        <item m="1" x="1344"/>
        <item m="1" x="3185"/>
        <item m="1" x="4945"/>
        <item m="1" x="1390"/>
        <item m="1" x="3621"/>
        <item m="1" x="3906"/>
        <item m="1" x="3572"/>
        <item m="1" x="2463"/>
        <item m="1" x="3657"/>
        <item m="1" x="4109"/>
        <item m="1" x="2645"/>
        <item m="1" x="2335"/>
        <item m="1" x="4051"/>
        <item m="1" x="4285"/>
        <item m="1" x="2505"/>
        <item m="1" x="3135"/>
        <item m="1" x="2397"/>
        <item m="1" x="2363"/>
        <item m="1" x="2912"/>
        <item m="1" x="5314"/>
        <item m="1" x="4791"/>
        <item m="1" x="2620"/>
        <item m="1" x="1581"/>
        <item m="1" x="4963"/>
        <item m="1" x="1835"/>
        <item m="1" x="1411"/>
        <item m="1" x="1283"/>
        <item m="1" x="2426"/>
        <item m="1" x="5266"/>
        <item m="1" x="2109"/>
        <item m="1" x="4121"/>
        <item m="1" x="4679"/>
        <item m="1" x="4015"/>
        <item m="1" x="1859"/>
        <item m="1" x="3352"/>
        <item m="1" x="5312"/>
        <item m="1" x="3126"/>
        <item m="1" x="4259"/>
        <item m="1" x="3853"/>
        <item m="1" x="2619"/>
        <item m="1" x="1323"/>
        <item m="1" x="1650"/>
        <item m="1" x="4193"/>
        <item x="959"/>
        <item m="1" x="3616"/>
        <item m="1" x="4952"/>
        <item m="1" x="4377"/>
        <item m="1" x="3427"/>
        <item m="1" x="4126"/>
        <item m="1" x="3380"/>
        <item m="1" x="3028"/>
        <item m="1" x="3299"/>
        <item m="1" x="2824"/>
        <item m="1" x="4344"/>
        <item m="1" x="3409"/>
        <item m="1" x="2784"/>
        <item m="1" x="4573"/>
        <item m="1" x="5098"/>
        <item m="1" x="3960"/>
        <item m="1" x="2717"/>
        <item m="1" x="1760"/>
        <item m="1" x="2456"/>
        <item m="1" x="1345"/>
        <item x="961"/>
        <item m="1" x="5029"/>
        <item m="1" x="4556"/>
        <item m="1" x="2215"/>
        <item m="1" x="5350"/>
        <item m="1" x="2820"/>
        <item m="1" x="3896"/>
        <item m="1" x="4423"/>
        <item m="1" x="3692"/>
        <item m="1" x="1953"/>
        <item m="1" x="2795"/>
        <item m="1" x="2369"/>
        <item m="1" x="1265"/>
        <item m="1" x="3198"/>
        <item m="1" x="1777"/>
        <item m="1" x="4647"/>
        <item m="1" x="1493"/>
        <item m="1" x="2316"/>
        <item m="1" x="3277"/>
        <item m="1" x="1363"/>
        <item m="1" x="2502"/>
        <item m="1" x="4365"/>
        <item m="1" x="3121"/>
        <item m="1" x="2443"/>
        <item m="1" x="4369"/>
        <item m="1" x="2202"/>
        <item m="1" x="4211"/>
        <item m="1" x="4953"/>
        <item m="1" x="2325"/>
        <item m="1" x="4383"/>
        <item m="1" x="3301"/>
        <item m="1" x="4492"/>
        <item m="1" x="1682"/>
        <item m="1" x="4978"/>
        <item m="1" x="4885"/>
        <item m="1" x="2753"/>
        <item m="1" x="3095"/>
        <item m="1" x="5271"/>
        <item m="1" x="3508"/>
        <item m="1" x="2512"/>
        <item m="1" x="3042"/>
        <item m="1" x="2871"/>
        <item m="1" x="1917"/>
        <item m="1" x="3511"/>
        <item m="1" x="4198"/>
        <item m="1" x="3942"/>
        <item m="1" x="1900"/>
        <item m="1" x="3647"/>
        <item m="1" x="1402"/>
        <item m="1" x="3977"/>
        <item m="1" x="2846"/>
        <item m="1" x="3017"/>
        <item m="1" x="3029"/>
        <item m="1" x="4228"/>
        <item m="1" x="3898"/>
        <item m="1" x="3551"/>
        <item m="1" x="1401"/>
        <item m="1" x="5046"/>
        <item m="1" x="2718"/>
        <item m="1" x="4932"/>
        <item m="1" x="4467"/>
        <item m="1" x="4175"/>
        <item m="1" x="2940"/>
        <item m="1" x="1497"/>
        <item m="1" x="2057"/>
        <item m="1" x="3840"/>
        <item m="1" x="4186"/>
        <item m="1" x="2553"/>
        <item m="1" x="3881"/>
        <item m="1" x="1419"/>
        <item m="1" x="5242"/>
        <item m="1" x="4540"/>
        <item m="1" x="1957"/>
        <item m="1" x="2086"/>
        <item m="1" x="3488"/>
        <item m="1" x="5038"/>
        <item m="1" x="4494"/>
        <item m="1" x="2169"/>
        <item m="1" x="3897"/>
        <item m="1" x="3139"/>
        <item m="1" x="1931"/>
        <item m="1" x="2819"/>
        <item m="1" x="5180"/>
        <item m="1" x="3243"/>
        <item m="1" x="2459"/>
        <item m="1" x="4976"/>
        <item m="1" x="4006"/>
        <item m="1" x="1940"/>
        <item m="1" x="3130"/>
        <item m="1" x="2938"/>
        <item m="1" x="3439"/>
        <item m="1" x="5296"/>
        <item m="1" x="1449"/>
        <item m="1" x="1468"/>
        <item m="1" x="4097"/>
        <item m="1" x="2761"/>
        <item m="1" x="2643"/>
        <item m="1" x="3699"/>
        <item m="1" x="4557"/>
        <item m="1" x="2110"/>
        <item m="1" x="2506"/>
        <item m="1" x="5215"/>
        <item m="1" x="3743"/>
        <item m="1" x="3975"/>
        <item m="1" x="3026"/>
        <item m="1" x="3696"/>
        <item m="1" x="3946"/>
        <item m="1" x="1568"/>
        <item m="1" x="5177"/>
        <item m="1" x="3406"/>
        <item m="1" x="2960"/>
        <item m="1" x="3916"/>
        <item m="1" x="3728"/>
        <item m="1" x="1403"/>
        <item m="1" x="2092"/>
        <item m="1" x="3235"/>
        <item m="1" x="2373"/>
        <item m="1" x="4053"/>
        <item m="1" x="4568"/>
        <item m="1" x="1666"/>
        <item m="1" x="1644"/>
        <item m="1" x="3066"/>
        <item m="1" x="5140"/>
        <item m="1" x="5181"/>
        <item m="1" x="2309"/>
        <item m="1" x="1681"/>
        <item m="1" x="2742"/>
        <item m="1" x="3659"/>
        <item m="1" x="2377"/>
        <item m="1" x="4084"/>
        <item m="1" x="3523"/>
        <item m="1" x="4731"/>
        <item m="1" x="1595"/>
        <item m="1" x="5002"/>
        <item m="1" x="3767"/>
        <item m="1" x="2647"/>
        <item m="1" x="5218"/>
        <item m="1" x="3381"/>
        <item m="1" x="5186"/>
        <item m="1" x="1708"/>
        <item m="1" x="3968"/>
        <item m="1" x="2516"/>
        <item m="1" x="4930"/>
        <item m="1" x="4164"/>
        <item m="1" x="1304"/>
        <item m="1" x="2888"/>
        <item m="1" x="2793"/>
        <item m="1" x="5237"/>
        <item m="1" x="2674"/>
        <item m="1" x="4795"/>
        <item m="1" x="1907"/>
        <item m="1" x="3461"/>
        <item m="1" x="4582"/>
        <item m="1" x="1531"/>
        <item m="1" x="1743"/>
        <item m="1" x="4749"/>
        <item m="1" x="3247"/>
        <item m="1" x="4124"/>
        <item m="1" x="2024"/>
        <item m="1" x="5254"/>
        <item m="1" x="2649"/>
        <item m="1" x="1899"/>
        <item m="1" x="3082"/>
        <item m="1" x="1657"/>
        <item m="1" x="4828"/>
        <item m="1" x="2398"/>
        <item m="1" x="2831"/>
        <item m="1" x="3681"/>
        <item m="1" x="3769"/>
        <item m="1" x="1474"/>
        <item m="1" x="2842"/>
        <item m="1" x="3674"/>
        <item m="1" x="3067"/>
        <item m="1" x="3438"/>
        <item m="1" x="3008"/>
        <item m="1" x="1440"/>
        <item m="1" x="4611"/>
        <item m="1" x="4209"/>
        <item m="1" x="3494"/>
        <item m="1" x="3460"/>
        <item m="1" x="1849"/>
        <item m="1" x="3302"/>
        <item m="1" x="3954"/>
        <item m="1" x="3470"/>
        <item m="1" x="5073"/>
        <item m="1" x="4659"/>
        <item m="1" x="4338"/>
        <item m="1" x="4815"/>
        <item m="1" x="4397"/>
        <item m="1" x="4290"/>
        <item m="1" x="4048"/>
        <item m="1" x="1603"/>
        <item m="1" x="2958"/>
        <item m="1" x="3379"/>
        <item m="1" x="4037"/>
        <item m="1" x="1749"/>
        <item m="1" x="4233"/>
        <item m="1" x="4650"/>
        <item m="1" x="2617"/>
        <item m="1" x="3559"/>
        <item m="1" x="2622"/>
        <item m="1" x="4156"/>
        <item m="1" x="4660"/>
        <item m="1" x="3489"/>
        <item m="1" x="5357"/>
        <item m="1" x="3206"/>
        <item m="1" x="4320"/>
        <item m="1" x="5085"/>
        <item m="1" x="3723"/>
        <item m="1" x="3440"/>
        <item m="1" x="4891"/>
        <item m="1" x="1871"/>
        <item m="1" x="2493"/>
        <item m="1" x="2528"/>
        <item m="1" x="5329"/>
        <item m="1" x="1280"/>
        <item m="1" x="1800"/>
        <item m="1" x="5354"/>
        <item m="1" x="3324"/>
        <item m="1" x="2579"/>
        <item m="1" x="3733"/>
        <item m="1" x="2091"/>
        <item m="1" x="4373"/>
        <item m="1" x="5343"/>
        <item m="1" x="4806"/>
        <item m="1" x="5371"/>
        <item m="1" x="3635"/>
        <item m="1" x="4636"/>
        <item m="1" x="4182"/>
        <item m="1" x="1805"/>
        <item m="1" x="1804"/>
        <item m="1" x="1824"/>
        <item m="1" x="1770"/>
        <item m="1" x="3358"/>
        <item m="1" x="4680"/>
        <item m="1" x="1571"/>
        <item m="1" x="1555"/>
        <item m="1" x="2713"/>
        <item m="1" x="2515"/>
        <item m="1" x="1343"/>
        <item m="1" x="2070"/>
        <item m="1" x="4819"/>
        <item m="1" x="2228"/>
        <item m="1" x="2339"/>
        <item m="1" x="2063"/>
        <item m="1" x="2727"/>
        <item m="1" x="1608"/>
        <item m="1" x="1579"/>
        <item m="1" x="3617"/>
        <item m="1" x="2262"/>
        <item m="1" x="2583"/>
        <item m="1" x="1632"/>
        <item m="1" x="4880"/>
        <item m="1" x="2811"/>
        <item m="1" x="2185"/>
        <item m="1" x="1298"/>
        <item m="1" x="4665"/>
        <item m="1" x="1349"/>
        <item m="1" x="5194"/>
        <item m="1" x="3434"/>
        <item m="1" x="1621"/>
        <item m="1" x="4230"/>
        <item m="1" x="1435"/>
        <item m="1" x="3883"/>
        <item m="1" x="1927"/>
        <item m="1" x="4192"/>
        <item m="1" x="1460"/>
        <item m="1" x="5048"/>
        <item m="1" x="4837"/>
        <item m="1" x="4658"/>
        <item m="1" x="2441"/>
        <item m="1" x="2247"/>
        <item m="1" x="5355"/>
        <item m="1" x="2439"/>
        <item m="1" x="2368"/>
        <item m="1" x="3549"/>
        <item m="1" x="4634"/>
        <item m="1" x="4403"/>
        <item m="1" x="2911"/>
        <item m="1" x="1949"/>
        <item m="1" x="3016"/>
        <item m="1" x="4472"/>
        <item m="1" x="3125"/>
        <item m="1" x="4353"/>
        <item m="1" x="4071"/>
        <item m="1" x="3140"/>
        <item m="1" x="1865"/>
        <item m="1" x="4070"/>
        <item m="1" x="4896"/>
        <item m="1" x="5238"/>
        <item m="1" x="4437"/>
        <item m="1" x="5128"/>
        <item m="1" x="5173"/>
        <item m="1" x="1415"/>
        <item m="1" x="1977"/>
        <item m="1" x="5077"/>
        <item m="1" x="2762"/>
        <item m="1" x="3852"/>
        <item m="1" x="4773"/>
        <item m="1" x="3863"/>
        <item m="1" x="3265"/>
        <item m="1" x="1966"/>
        <item m="1" x="5152"/>
        <item m="1" x="5066"/>
        <item m="1" x="3165"/>
        <item m="1" x="2085"/>
        <item m="1" x="2513"/>
        <item m="1" x="3333"/>
        <item m="1" x="2563"/>
        <item m="1" x="3521"/>
        <item m="1" x="2440"/>
        <item m="1" x="1887"/>
        <item m="1" x="3933"/>
        <item m="1" x="4775"/>
        <item m="1" x="1921"/>
        <item m="1" x="4599"/>
        <item m="1" x="3746"/>
        <item m="1" x="4459"/>
        <item m="1" x="2860"/>
        <item m="1" x="3861"/>
        <item m="1" x="1374"/>
        <item m="1" x="2276"/>
        <item m="1" x="3442"/>
        <item m="1" x="5151"/>
        <item m="1" x="3634"/>
        <item m="1" x="5244"/>
        <item m="1" x="4738"/>
        <item m="1" x="4473"/>
        <item m="1" x="4429"/>
        <item m="1" x="1958"/>
        <item m="1" x="4661"/>
        <item m="1" x="3611"/>
        <item m="1" x="2685"/>
        <item m="1" x="3655"/>
        <item m="1" x="1872"/>
        <item m="1" x="3275"/>
        <item m="1" x="2721"/>
        <item m="1" x="2101"/>
        <item m="1" x="1794"/>
        <item m="1" x="5089"/>
        <item m="1" x="2599"/>
        <item m="1" x="3562"/>
        <item m="1" x="2628"/>
        <item m="1" x="4619"/>
        <item m="1" x="3498"/>
        <item m="1" x="4954"/>
        <item m="1" x="1362"/>
        <item m="1" x="4393"/>
        <item m="1" x="3178"/>
        <item m="1" x="3751"/>
        <item m="1" x="5055"/>
        <item m="1" x="1637"/>
        <item m="1" x="4765"/>
        <item m="1" x="3472"/>
        <item m="1" x="4859"/>
        <item m="1" x="2399"/>
        <item m="1" x="3638"/>
        <item m="1" x="2709"/>
        <item m="1" x="2683"/>
        <item m="1" x="2413"/>
        <item m="1" x="1602"/>
        <item m="1" x="2066"/>
        <item m="1" x="3128"/>
        <item m="1" x="4500"/>
        <item m="1" x="1855"/>
        <item m="1" x="2944"/>
        <item m="1" x="3593"/>
        <item m="1" x="3413"/>
        <item m="1" x="2538"/>
        <item m="1" x="3268"/>
        <item m="1" x="2726"/>
        <item m="1" x="3526"/>
        <item m="1" x="2623"/>
        <item m="1" x="3415"/>
        <item m="1" x="4809"/>
        <item m="1" x="1846"/>
        <item m="1" x="1524"/>
        <item m="1" x="3141"/>
        <item m="1" x="2352"/>
        <item m="1" x="4814"/>
        <item m="1" x="2612"/>
        <item m="1" x="5295"/>
        <item m="1" x="3707"/>
        <item m="1" x="3859"/>
        <item m="1" x="4102"/>
        <item m="1" x="1566"/>
        <item m="1" x="1895"/>
        <item m="1" x="4570"/>
        <item m="1" x="2926"/>
        <item m="1" x="4704"/>
        <item m="1" x="1853"/>
        <item m="1" x="3487"/>
        <item m="1" x="5005"/>
        <item m="1" x="3670"/>
        <item m="1" x="2725"/>
        <item m="1" x="4195"/>
        <item m="1" x="4072"/>
        <item m="1" x="3555"/>
        <item m="1" x="3245"/>
        <item m="1" x="4621"/>
        <item m="1" x="5169"/>
        <item m="1" x="5335"/>
        <item m="1" x="2942"/>
        <item m="1" x="3433"/>
        <item m="1" x="3497"/>
        <item m="1" x="4842"/>
        <item m="1" x="1409"/>
        <item m="1" x="1938"/>
        <item m="1" x="4783"/>
        <item m="1" x="2897"/>
        <item m="1" x="4699"/>
        <item m="1" x="1590"/>
        <item m="1" x="2702"/>
        <item m="1" x="2269"/>
        <item m="1" x="2710"/>
        <item m="1" x="3755"/>
        <item m="1" x="5142"/>
        <item m="1" x="1926"/>
        <item m="1" x="2123"/>
        <item m="1" x="1901"/>
        <item m="1" x="3590"/>
        <item m="1" x="1554"/>
        <item m="1" x="3369"/>
        <item m="1" x="2051"/>
        <item m="1" x="4207"/>
        <item m="1" x="4604"/>
        <item m="1" x="4022"/>
        <item m="1" x="1878"/>
        <item m="1" x="4224"/>
        <item m="1" x="4685"/>
        <item m="1" x="3732"/>
        <item m="1" x="4239"/>
        <item m="1" x="2117"/>
        <item m="1" x="2474"/>
        <item m="1" x="1789"/>
        <item m="1" x="3534"/>
        <item m="1" x="2058"/>
        <item m="1" x="3307"/>
        <item m="1" x="2115"/>
        <item m="1" x="3281"/>
        <item m="1" x="3075"/>
        <item m="1" x="3582"/>
        <item m="1" x="1647"/>
        <item m="1" x="3004"/>
        <item m="1" x="5079"/>
        <item m="1" x="1801"/>
        <item m="1" x="5052"/>
        <item m="1" x="1950"/>
        <item m="1" x="3005"/>
        <item m="1" x="2789"/>
        <item m="1" x="2667"/>
        <item m="1" x="3771"/>
        <item m="1" x="3578"/>
        <item m="1" x="1619"/>
        <item m="1" x="2891"/>
        <item m="1" x="3538"/>
        <item m="1" x="3784"/>
        <item m="1" x="3327"/>
        <item m="1" x="2964"/>
        <item m="1" x="2158"/>
        <item m="1" x="4937"/>
        <item m="1" x="4810"/>
        <item m="1" x="4888"/>
        <item m="1" x="3432"/>
        <item m="1" x="1437"/>
        <item m="1" x="3833"/>
        <item m="1" x="3923"/>
        <item m="1" x="3291"/>
        <item m="1" x="3200"/>
        <item m="1" x="5292"/>
        <item m="1" x="5138"/>
        <item m="1" x="3246"/>
        <item m="1" x="3929"/>
        <item m="1" x="4564"/>
        <item m="1" x="2206"/>
        <item m="1" x="1761"/>
        <item m="1" x="2673"/>
        <item m="1" x="2893"/>
        <item m="1" x="4291"/>
        <item m="1" x="1587"/>
        <item m="1" x="4251"/>
        <item m="1" x="1559"/>
        <item m="1" x="3748"/>
        <item m="1" x="4826"/>
        <item m="1" x="2396"/>
        <item x="1186"/>
        <item m="1" x="1458"/>
        <item m="1" x="2280"/>
        <item m="1" x="2567"/>
        <item m="1" x="4485"/>
        <item m="1" x="3708"/>
        <item m="1" x="3805"/>
        <item m="1" x="2948"/>
        <item m="1" x="2919"/>
        <item m="1" x="3266"/>
        <item m="1" x="1737"/>
        <item m="1" x="2416"/>
        <item m="1" x="2624"/>
        <item m="1" x="2234"/>
        <item m="1" x="4194"/>
        <item m="1" x="3227"/>
        <item m="1" x="3712"/>
        <item m="1" x="2487"/>
        <item m="1" x="1628"/>
        <item m="1" x="5108"/>
        <item m="1" x="5121"/>
        <item m="1" x="1651"/>
        <item m="1" x="2608"/>
        <item m="1" x="3543"/>
        <item m="1" x="2160"/>
        <item m="1" x="1978"/>
        <item m="1" x="1479"/>
        <item m="1" x="2602"/>
        <item m="1" x="2635"/>
        <item m="1" x="3376"/>
        <item m="1" x="2402"/>
        <item m="1" x="4038"/>
        <item m="1" x="2134"/>
        <item m="1" x="1857"/>
        <item m="1" x="2547"/>
        <item m="1" x="3978"/>
        <item m="1" x="4892"/>
        <item m="1" x="1879"/>
        <item m="1" x="4697"/>
        <item m="1" x="5360"/>
        <item m="1" x="2336"/>
        <item m="1" x="4428"/>
        <item m="1" x="1952"/>
        <item m="1" x="3524"/>
        <item m="1" x="2576"/>
        <item m="1" x="1512"/>
        <item m="1" x="2251"/>
        <item m="1" x="1301"/>
        <item m="1" x="4613"/>
        <item m="1" x="1306"/>
        <item m="1" x="4470"/>
        <item m="1" x="2728"/>
        <item m="1" x="3759"/>
        <item m="1" x="5035"/>
        <item m="1" x="5139"/>
        <item m="1" x="1310"/>
        <item m="1" x="2146"/>
        <item m="1" x="5260"/>
        <item m="1" x="5068"/>
        <item m="1" x="3718"/>
        <item m="1" x="3372"/>
        <item m="1" x="3626"/>
        <item m="1" x="2448"/>
        <item m="1" x="1903"/>
        <item m="1" x="1915"/>
        <item m="1" x="1553"/>
        <item m="1" x="4185"/>
        <item m="1" x="4948"/>
        <item m="1" x="3230"/>
        <item m="1" x="2775"/>
        <item m="1" x="3020"/>
        <item m="1" x="2429"/>
        <item m="1" x="5158"/>
        <item m="1" x="2798"/>
        <item m="1" x="2031"/>
        <item m="1" x="4984"/>
        <item m="1" x="5205"/>
        <item m="1" x="1937"/>
        <item m="1" x="3993"/>
        <item m="1" x="5345"/>
        <item m="1" x="5351"/>
        <item m="1" x="2774"/>
        <item m="1" x="3450"/>
        <item m="1" x="2213"/>
        <item m="1" x="4294"/>
        <item m="1" x="4720"/>
        <item m="1" x="4341"/>
        <item m="1" x="3496"/>
        <item m="1" x="5211"/>
        <item m="1" x="3388"/>
        <item m="1" x="3253"/>
        <item m="1" x="3064"/>
        <item m="1" x="1389"/>
        <item m="1" x="4777"/>
        <item m="1" x="3932"/>
        <item m="1" x="4023"/>
        <item m="1" x="3317"/>
        <item m="1" x="2340"/>
        <item m="1" x="1297"/>
        <item m="1" x="2278"/>
        <item m="1" x="3580"/>
        <item m="1" x="3211"/>
        <item m="1" x="4625"/>
        <item m="1" x="1816"/>
        <item m="1" x="4250"/>
        <item m="1" x="1746"/>
        <item m="1" x="2323"/>
        <item m="1" x="3887"/>
        <item m="1" x="3981"/>
        <item m="1" x="4024"/>
        <item m="1" x="1391"/>
        <item m="1" x="2957"/>
        <item m="1" x="2173"/>
        <item m="1" x="2530"/>
        <item m="1" x="2179"/>
        <item m="1" x="3682"/>
        <item m="1" x="3144"/>
        <item m="1" x="3970"/>
        <item m="1" x="4839"/>
        <item m="1" x="4162"/>
        <item m="1" x="4912"/>
        <item m="1" x="4174"/>
        <item m="1" x="1470"/>
        <item m="1" x="3240"/>
        <item m="1" x="4507"/>
        <item m="1" x="2282"/>
        <item m="1" x="1284"/>
        <item m="1" x="1279"/>
        <item m="1" x="1515"/>
        <item m="1" x="1472"/>
        <item m="1" x="3159"/>
        <item m="1" x="3686"/>
        <item m="1" x="2744"/>
        <item m="1" x="2261"/>
        <item m="1" x="4421"/>
        <item m="1" x="1361"/>
        <item m="1" x="1750"/>
        <item m="1" x="4402"/>
        <item m="1" x="3321"/>
        <item m="1" x="1330"/>
        <item m="1" x="1599"/>
        <item m="1" x="1605"/>
        <item m="1" x="4268"/>
        <item m="1" x="2026"/>
        <item m="1" x="3192"/>
        <item m="1" x="4955"/>
        <item m="1" x="3808"/>
        <item m="1" x="3479"/>
        <item m="1" x="1317"/>
        <item m="1" x="2981"/>
        <item m="1" x="2049"/>
        <item m="1" x="4059"/>
        <item m="1" x="4942"/>
        <item m="1" x="3700"/>
        <item m="1" x="1736"/>
        <item m="1" x="2641"/>
        <item m="1" x="3550"/>
        <item m="1" x="4499"/>
        <item m="1" x="2314"/>
        <item m="1" x="3047"/>
        <item m="1" x="4215"/>
        <item m="1" x="2689"/>
        <item m="1" x="2910"/>
        <item m="1" x="3392"/>
        <item m="1" x="1422"/>
        <item m="1" x="5293"/>
        <item m="1" x="4333"/>
        <item m="1" x="4975"/>
        <item m="1" x="4288"/>
        <item m="1" x="2536"/>
        <item m="1" x="2730"/>
        <item m="1" x="5301"/>
        <item m="1" x="3058"/>
        <item m="1" x="1359"/>
        <item m="1" x="5341"/>
        <item m="1" x="3517"/>
        <item m="1" x="2434"/>
        <item m="1" x="2048"/>
        <item m="1" x="4303"/>
        <item m="1" x="2764"/>
        <item m="1" x="4133"/>
        <item m="1" x="4240"/>
        <item m="1" x="2193"/>
        <item m="1" x="5302"/>
        <item m="1" x="3866"/>
        <item m="1" x="2745"/>
        <item m="1" x="3354"/>
        <item m="1" x="5321"/>
        <item m="1" x="4343"/>
        <item m="1" x="1707"/>
        <item m="1" x="1488"/>
        <item m="1" x="1825"/>
        <item m="1" x="3795"/>
        <item m="1" x="3509"/>
        <item m="1" x="4089"/>
        <item m="1" x="2575"/>
        <item m="1" x="2365"/>
        <item m="1" x="5024"/>
        <item m="1" x="5047"/>
        <item m="1" x="4797"/>
        <item m="1" x="2324"/>
        <item m="1" x="3473"/>
        <item m="1" x="1748"/>
        <item m="1" x="1412"/>
        <item m="1" x="4670"/>
        <item m="1" x="2630"/>
        <item m="1" x="1818"/>
        <item m="1" x="4776"/>
        <item m="1" x="4190"/>
        <item m="1" x="2458"/>
        <item m="1" x="3283"/>
        <item m="1" x="3382"/>
        <item m="1" x="2719"/>
        <item m="1" x="2014"/>
        <item m="1" x="2879"/>
        <item m="1" x="3180"/>
        <item m="1" x="3911"/>
        <item m="1" x="4243"/>
        <item m="1" x="3390"/>
        <item m="1" x="3546"/>
        <item m="1" x="3838"/>
        <item m="1" x="2997"/>
        <item m="1" x="4584"/>
        <item m="1" x="5235"/>
        <item m="1" x="5305"/>
        <item m="1" x="4066"/>
        <item m="1" x="5130"/>
        <item m="1" x="2884"/>
        <item m="1" x="2281"/>
        <item m="1" x="2205"/>
        <item m="1" x="3204"/>
        <item m="1" x="4635"/>
        <item m="1" x="4131"/>
        <item m="1" x="1786"/>
        <item m="1" x="6337"/>
        <item m="1" x="5861"/>
        <item m="1" x="3039"/>
        <item m="1" x="7301"/>
        <item m="1" x="2889"/>
        <item m="1" x="2561"/>
        <item m="1" x="4710"/>
        <item m="1" x="4595"/>
        <item m="1" x="1299"/>
        <item m="1" x="3445"/>
        <item m="1" x="2361"/>
        <item m="1" x="4390"/>
        <item m="1" x="2688"/>
        <item m="1" x="2644"/>
        <item m="1" x="3639"/>
        <item m="1" x="3787"/>
        <item m="1" x="4873"/>
        <item m="1" x="1466"/>
        <item m="1" x="1574"/>
        <item m="1" x="4655"/>
        <item m="1" x="3447"/>
        <item m="1" x="4007"/>
        <item m="1" x="3726"/>
        <item m="1" x="4046"/>
        <item m="1" x="1701"/>
        <item m="1" x="4651"/>
        <item m="1" x="2003"/>
        <item m="1" x="5006"/>
        <item m="1" x="2610"/>
        <item m="1" x="4904"/>
        <item m="1" x="1604"/>
        <item m="1" x="4917"/>
        <item m="1" x="4300"/>
        <item m="1" x="3319"/>
        <item m="1" x="5291"/>
        <item m="1" x="2558"/>
        <item m="1" x="3274"/>
        <item m="1" x="4681"/>
        <item m="1" x="4398"/>
        <item m="1" x="2010"/>
        <item m="1" x="4106"/>
        <item m="1" x="1989"/>
        <item m="1" x="2464"/>
        <item m="1" x="1790"/>
        <item m="1" x="2941"/>
        <item m="1" x="3817"/>
        <item m="1" x="1577"/>
        <item m="1" x="4160"/>
        <item m="1" x="4933"/>
        <item m="1" x="5171"/>
        <item m="1" x="5325"/>
        <item m="1" x="3844"/>
        <item m="1" x="3137"/>
        <item m="1" x="1354"/>
        <item m="1" x="4181"/>
        <item m="1" x="3334"/>
        <item m="1" x="4702"/>
        <item m="1" x="1447"/>
        <item m="1" x="4772"/>
        <item m="1" x="1386"/>
        <item m="1" x="3504"/>
        <item m="1" x="3585"/>
        <item m="1" x="1420"/>
        <item m="1" x="1817"/>
        <item m="1" x="3690"/>
        <item m="1" x="3271"/>
        <item m="1" x="2005"/>
        <item m="1" x="2038"/>
        <item m="1" x="1955"/>
        <item m="1" x="2669"/>
        <item m="1" x="2545"/>
        <item m="1" x="2142"/>
        <item m="1" x="1629"/>
        <item m="1" x="2972"/>
        <item m="1" x="3156"/>
        <item m="1" x="3791"/>
        <item m="1" x="3072"/>
        <item m="1" x="2983"/>
        <item m="1" x="3643"/>
        <item m="1" x="2475"/>
        <item m="1" x="2077"/>
        <item m="1" x="5339"/>
        <item m="1" x="4898"/>
        <item m="1" x="1850"/>
        <item m="1" x="4469"/>
        <item m="1" x="5288"/>
        <item m="1" x="4867"/>
        <item m="1" x="3848"/>
        <item m="1" x="4580"/>
        <item m="1" x="2107"/>
        <item m="1" x="2532"/>
        <item m="1" x="4276"/>
        <item m="1" x="3710"/>
        <item m="1" x="4025"/>
        <item m="1" x="2319"/>
        <item m="1" x="2848"/>
        <item m="1" x="3063"/>
        <item m="1" x="3685"/>
        <item m="1" x="3201"/>
        <item m="1" x="4011"/>
        <item m="1" x="3967"/>
        <item m="1" x="4100"/>
        <item m="1" x="4742"/>
        <item m="1" x="3033"/>
        <item m="1" x="2425"/>
        <item m="1" x="2766"/>
        <item m="1" x="3127"/>
        <item m="1" x="5316"/>
        <item m="1" x="5265"/>
        <item m="1" x="1962"/>
        <item m="1" x="4965"/>
        <item m="1" x="4960"/>
        <item m="1" x="3343"/>
        <item m="1" x="3886"/>
        <item m="1" x="4077"/>
        <item m="1" x="2524"/>
        <item m="1" x="2414"/>
        <item m="1" x="3885"/>
        <item m="1" x="1943"/>
        <item m="1" x="3357"/>
        <item m="1" x="4043"/>
        <item m="1" x="5251"/>
        <item m="1" x="3914"/>
        <item m="1" x="4028"/>
        <item m="1" x="5200"/>
        <item m="1" x="1646"/>
        <item m="1" x="1367"/>
        <item m="1" x="5252"/>
        <item m="1" x="4154"/>
        <item m="1" x="2586"/>
        <item m="1" x="4312"/>
        <item m="1" x="3147"/>
        <item m="1" x="3832"/>
        <item m="1" x="3073"/>
        <item m="1" x="4919"/>
        <item m="1" x="2595"/>
        <item m="1" x="4871"/>
        <item m="1" x="2208"/>
        <item m="1" x="2344"/>
        <item m="1" x="4278"/>
        <item m="1" x="3203"/>
        <item m="1" x="7223"/>
        <item m="1" x="3907"/>
        <item m="1" x="3209"/>
        <item m="1" x="5227"/>
        <item m="1" x="4624"/>
        <item m="1" x="2201"/>
        <item m="1" x="3314"/>
        <item m="1" x="4714"/>
        <item m="1" x="4669"/>
        <item m="1" x="1341"/>
        <item m="1" x="5059"/>
        <item m="1" x="2375"/>
        <item m="1" x="4376"/>
        <item m="1" x="4757"/>
        <item m="1" x="3581"/>
        <item m="1" x="1275"/>
        <item m="1" x="4577"/>
        <item m="1" x="3238"/>
        <item m="1" x="5110"/>
        <item m="1" x="1642"/>
        <item m="1" x="1693"/>
        <item m="1" x="2421"/>
        <item m="1" x="5239"/>
        <item m="1" x="1654"/>
        <item m="1" x="5164"/>
        <item m="1" x="1985"/>
        <item m="1" x="3856"/>
        <item m="1" x="1671"/>
        <item m="1" x="1807"/>
        <item m="1" x="2572"/>
        <item m="1" x="5279"/>
        <item m="1" x="4532"/>
        <item m="1" x="2111"/>
        <item m="1" x="3103"/>
        <item m="1" x="4165"/>
        <item m="1" x="4696"/>
        <item m="1" x="4139"/>
        <item m="1" x="5127"/>
        <item m="1" x="2420"/>
        <item m="1" x="2581"/>
        <item m="1" x="5132"/>
        <item m="1" x="5349"/>
        <item m="1" x="4420"/>
        <item m="1" x="4220"/>
        <item m="1" x="1580"/>
        <item m="1" x="2998"/>
        <item m="1" x="3742"/>
        <item m="1" x="2126"/>
        <item m="1" x="2801"/>
        <item m="1" x="1462"/>
        <item m="1" x="5370"/>
        <item m="1" x="3664"/>
        <item m="1" x="5097"/>
        <item m="1" x="3493"/>
        <item m="1" x="3096"/>
        <item m="1" x="4667"/>
        <item m="1" x="1484"/>
        <item m="1" x="3889"/>
        <item m="1" x="4852"/>
        <item m="1" x="2271"/>
        <item m="1" x="4260"/>
        <item m="1" x="1530"/>
        <item m="1" x="4512"/>
        <item m="1" x="1823"/>
        <item m="1" x="5147"/>
        <item m="1" x="4476"/>
        <item m="1" x="2556"/>
        <item m="1" x="5149"/>
        <item m="1" x="3258"/>
        <item m="1" x="1941"/>
        <item m="1" x="3476"/>
        <item m="1" x="3760"/>
        <item m="1" x="4601"/>
        <item m="1" x="5041"/>
        <item m="1" x="2479"/>
        <item m="1" x="3481"/>
        <item m="1" x="3212"/>
        <item m="1" x="1442"/>
        <item m="1" x="4862"/>
        <item m="1" x="1600"/>
        <item m="1" x="3672"/>
        <item m="1" x="1501"/>
        <item m="1" x="3936"/>
        <item m="1" x="4623"/>
        <item m="1" x="1904"/>
        <item m="1" x="2501"/>
        <item m="1" x="2244"/>
        <item m="1" x="3401"/>
        <item m="1" x="2473"/>
        <item m="1" x="4934"/>
        <item m="1" x="4334"/>
        <item m="1" x="4159"/>
        <item m="1" x="3792"/>
        <item m="1" x="2104"/>
        <item m="1" x="1517"/>
        <item m="1" x="3361"/>
        <item m="1" x="3569"/>
        <item m="1" x="4016"/>
        <item m="1" x="4972"/>
        <item m="1" x="2596"/>
        <item m="1" x="2554"/>
        <item m="1" x="5084"/>
        <item m="1" x="2273"/>
        <item m="1" x="4391"/>
        <item m="1" x="2768"/>
        <item m="1" x="3629"/>
        <item m="1" x="1722"/>
        <item m="1" x="1433"/>
        <item m="1" x="1383"/>
        <item m="1" x="2354"/>
        <item m="1" x="5040"/>
        <item m="1" x="4999"/>
        <item m="1" x="3563"/>
        <item m="1" x="2987"/>
        <item m="1" x="1464"/>
        <item m="1" x="4366"/>
        <item m="1" x="3436"/>
        <item m="1" x="3909"/>
        <item m="1" x="4690"/>
        <item m="1" x="3628"/>
        <item m="1" x="1721"/>
        <item m="1" x="1717"/>
        <item m="1" x="4055"/>
        <item m="1" x="2676"/>
        <item m="1" x="1902"/>
        <item m="1" x="3809"/>
        <item m="1" x="4688"/>
        <item m="1" x="4701"/>
        <item m="1" x="4727"/>
        <item m="1" x="2290"/>
        <item m="1" x="4460"/>
        <item m="1" x="1782"/>
        <item m="1" x="2186"/>
        <item m="1" x="2021"/>
        <item m="1" x="3985"/>
        <item m="1" x="5333"/>
        <item m="1" x="4413"/>
        <item m="1" x="3031"/>
        <item m="1" x="3756"/>
        <item m="1" x="2230"/>
        <item m="1" x="2535"/>
        <item m="1" x="3182"/>
        <item m="1" x="4257"/>
        <item m="1" x="2714"/>
        <item m="1" x="3542"/>
        <item m="1" x="1473"/>
        <item m="1" x="2333"/>
        <item m="1" x="3730"/>
        <item m="1" x="3944"/>
        <item m="1" x="1769"/>
        <item m="1" x="2949"/>
        <item m="1" x="5256"/>
        <item m="1" x="3951"/>
        <item m="1" x="1696"/>
        <item m="1" x="3646"/>
        <item m="1" x="1394"/>
        <item m="1" x="4400"/>
        <item m="1" x="5276"/>
        <item m="1" x="4223"/>
        <item m="1" x="3829"/>
        <item m="1" x="1523"/>
        <item m="1" x="5372"/>
        <item m="1" x="3045"/>
        <item m="1" x="5107"/>
        <item m="1" x="2468"/>
        <item m="1" x="2499"/>
        <item m="1" x="1815"/>
        <item m="1" x="4197"/>
        <item m="1" x="4014"/>
        <item m="1" x="4792"/>
        <item m="1" x="3177"/>
        <item m="1" x="4936"/>
        <item m="1" x="4825"/>
        <item m="1" x="3606"/>
        <item m="1" x="2227"/>
        <item m="1" x="2390"/>
        <item m="1" x="3830"/>
        <item m="1" x="4571"/>
        <item m="1" x="2873"/>
        <item m="1" x="3963"/>
        <item m="1" x="2862"/>
        <item m="1" x="4056"/>
        <item m="1" x="3164"/>
        <item m="1" x="3304"/>
        <item m="1" x="1854"/>
        <item m="1" x="4184"/>
        <item m="1" x="2268"/>
        <item m="1" x="2313"/>
        <item m="1" x="3661"/>
        <item m="1" x="3938"/>
        <item m="1" x="1300"/>
        <item m="1" x="1610"/>
        <item m="1" x="2976"/>
        <item m="1" x="3306"/>
        <item m="1" x="4286"/>
        <item m="1" x="2084"/>
        <item m="1" x="4222"/>
        <item m="1" x="2770"/>
        <item m="1" x="4719"/>
        <item m="1" x="1665"/>
        <item m="1" x="3353"/>
        <item m="1" x="3337"/>
        <item m="1" x="5222"/>
        <item m="1" x="4981"/>
        <item m="1" x="4990"/>
        <item m="1" x="4307"/>
        <item m="1" x="1336"/>
        <item m="1" x="1594"/>
        <item m="1" x="2867"/>
        <item m="1" x="4138"/>
        <item m="1" x="2200"/>
        <item m="1" x="3999"/>
        <item m="1" x="2668"/>
        <item m="1" x="2776"/>
        <item m="1" x="2178"/>
        <item m="1" x="3138"/>
        <item m="1" x="2952"/>
        <item m="1" x="4724"/>
        <item m="1" x="4622"/>
        <item m="1" x="4107"/>
        <item m="1" x="4171"/>
        <item m="1" x="2965"/>
        <item m="1" x="4032"/>
        <item m="1" x="3577"/>
        <item m="1" x="1285"/>
        <item m="1" x="2030"/>
        <item m="1" x="1322"/>
        <item m="1" x="1691"/>
        <item m="1" x="4178"/>
        <item m="1" x="3492"/>
        <item m="1" x="4989"/>
        <item m="1" x="1833"/>
        <item m="1" x="3032"/>
        <item m="1" x="4996"/>
        <item m="1" x="4910"/>
        <item m="1" x="2105"/>
        <item m="1" x="4489"/>
        <item m="1" x="3448"/>
        <item m="1" x="4754"/>
        <item m="1" x="4342"/>
        <item m="1" x="3132"/>
        <item m="1" x="5193"/>
        <item m="1" x="3501"/>
        <item m="1" x="2765"/>
        <item m="1" x="5125"/>
        <item m="1" x="1980"/>
        <item m="1" x="4916"/>
        <item m="1" x="4371"/>
        <item m="1" x="1441"/>
        <item m="1" x="1424"/>
        <item m="1" x="3373"/>
        <item m="1" x="2671"/>
        <item m="1" x="2832"/>
        <item m="1" x="3107"/>
        <item m="1" x="3152"/>
        <item m="1" x="3900"/>
        <item m="1" x="1847"/>
        <item m="1" x="2804"/>
        <item m="1" x="5145"/>
        <item m="1" x="2224"/>
        <item m="1" x="4671"/>
        <item m="1" x="2165"/>
        <item m="1" x="2907"/>
        <item m="1" x="4684"/>
        <item m="1" x="3410"/>
        <item m="1" x="1499"/>
        <item m="1" x="4298"/>
        <item m="1" x="3330"/>
        <item m="1" x="5313"/>
        <item m="1" x="1658"/>
        <item m="1" x="2162"/>
        <item m="1" x="4254"/>
        <item m="1" x="2971"/>
        <item m="1" x="2724"/>
        <item m="1" x="2476"/>
        <item m="1" x="3928"/>
        <item m="1" x="2265"/>
        <item m="1" x="2330"/>
        <item m="1" x="2153"/>
        <item m="1" x="2999"/>
        <item m="1" x="3111"/>
        <item m="1" x="2650"/>
        <item m="1" x="1333"/>
        <item m="1" x="4144"/>
        <item m="1" x="3803"/>
        <item m="1" x="3619"/>
        <item m="1" x="2751"/>
        <item m="1" x="3157"/>
        <item m="1" x="1954"/>
        <item m="1" x="1446"/>
        <item m="1" x="2731"/>
        <item m="1" x="3836"/>
        <item m="1" x="4361"/>
        <item m="1" x="4340"/>
        <item m="1" x="4586"/>
        <item m="1" x="3383"/>
        <item m="1" x="2212"/>
        <item m="1" x="1546"/>
        <item m="1" x="5290"/>
        <item m="1" x="4453"/>
        <item m="1" x="2953"/>
        <item m="1" x="1829"/>
        <item m="1" x="1487"/>
        <item m="1" x="3077"/>
        <item m="1" x="4677"/>
        <item m="1" x="4646"/>
        <item m="1" x="2322"/>
        <item m="1" x="4654"/>
        <item m="1" x="5230"/>
        <item m="1" x="5323"/>
        <item m="1" x="2698"/>
        <item m="1" x="2813"/>
        <item m="1" x="1351"/>
        <item m="1" x="2100"/>
        <item m="1" x="4424"/>
        <item m="1" x="4372"/>
        <item m="1" x="2342"/>
        <item m="1" x="1845"/>
        <item m="1" x="1425"/>
        <item m="1" x="1668"/>
        <item m="1" x="2478"/>
        <item m="1" x="1395"/>
        <item m="1" x="1308"/>
        <item m="1" x="2913"/>
        <item m="1" x="4009"/>
        <item m="1" x="2192"/>
        <item m="1" x="1518"/>
        <item m="1" x="4610"/>
        <item m="1" x="3015"/>
        <item m="1" x="1583"/>
        <item m="1" x="2462"/>
        <item m="1" x="4627"/>
        <item m="1" x="3059"/>
        <item m="1" x="1922"/>
        <item m="1" x="4766"/>
        <item m="1" x="4588"/>
        <item m="1" x="2312"/>
        <item m="1" x="2461"/>
        <item m="1" x="4879"/>
        <item m="1" x="3123"/>
        <item m="1" x="4422"/>
        <item m="1" x="2263"/>
        <item m="1" x="1519"/>
        <item m="1" x="1963"/>
        <item m="1" x="4012"/>
        <item m="1" x="3303"/>
        <item m="1" x="4452"/>
        <item m="1" x="4947"/>
        <item m="1" x="3370"/>
        <item m="1" x="4208"/>
        <item m="1" x="3500"/>
        <item m="1" x="4847"/>
        <item m="1" x="1638"/>
        <item m="1" x="2968"/>
        <item m="1" x="1369"/>
        <item m="1" x="4306"/>
        <item m="1" x="3553"/>
        <item m="1" x="4860"/>
        <item m="1" x="3213"/>
        <item m="1" x="1819"/>
        <item m="1" x="4503"/>
        <item m="1" x="4663"/>
        <item m="1" x="4479"/>
        <item m="1" x="3845"/>
        <item m="1" x="3220"/>
        <item m="1" x="4304"/>
        <item m="1" x="3295"/>
        <item m="1" x="2977"/>
        <item m="1" x="2627"/>
        <item m="1" x="3466"/>
        <item m="1" x="1527"/>
        <item m="1" x="3009"/>
        <item m="1" x="5365"/>
        <item m="1" x="3480"/>
        <item m="1" x="3395"/>
        <item m="1" x="4877"/>
        <item m="1" x="1384"/>
        <item m="1" x="3002"/>
        <item m="1" x="2241"/>
        <item m="1" x="1714"/>
        <item m="1" x="3149"/>
        <item m="1" x="4438"/>
        <item m="1" x="2544"/>
        <item m="1" x="3849"/>
        <item m="1" x="2663"/>
        <item m="1" x="2600"/>
        <item m="1" x="1667"/>
        <item m="1" x="4483"/>
        <item m="1" x="5168"/>
        <item m="1" x="1516"/>
        <item m="1" x="1408"/>
        <item m="1" x="3666"/>
        <item m="1" x="4216"/>
        <item m="1" x="4770"/>
        <item m="1" x="4703"/>
        <item m="1" x="5315"/>
        <item m="1" x="3678"/>
        <item m="1" x="1511"/>
        <item m="1" x="2445"/>
        <item m="1" x="3768"/>
        <item m="1" x="2519"/>
        <item m="1" x="1827"/>
        <item m="1" x="4151"/>
        <item m="1" x="3654"/>
        <item m="1" x="3717"/>
        <item m="1" x="4728"/>
        <item m="1" x="4744"/>
        <item m="1" x="2769"/>
        <item m="1" x="4666"/>
        <item m="1" x="3124"/>
        <item m="1" x="3529"/>
        <item m="1" x="3721"/>
        <item m="1" x="2895"/>
        <item m="1" x="2042"/>
        <item m="1" x="5064"/>
        <item m="1" x="1738"/>
        <item m="1" x="2752"/>
        <item m="1" x="1445"/>
        <item m="1" x="1942"/>
        <item m="1" x="4793"/>
        <item m="1" x="2962"/>
        <item m="1" x="2147"/>
        <item m="1" x="3371"/>
        <item m="1" x="3267"/>
        <item m="1" x="4362"/>
        <item m="1" x="3691"/>
        <item m="1" x="2075"/>
        <item m="1" x="2540"/>
        <item m="1" x="3168"/>
        <item m="1" x="3335"/>
        <item m="1" x="2196"/>
        <item m="1" x="3263"/>
        <item m="1" x="3964"/>
        <item m="1" x="2288"/>
        <item m="1" x="1588"/>
        <item m="1" x="4346"/>
        <item m="1" x="2350"/>
        <item m="1" x="5274"/>
        <item m="1" x="4435"/>
        <item m="1" x="2646"/>
        <item m="1" x="4747"/>
        <item m="1" x="5135"/>
        <item m="1" x="4961"/>
        <item m="1" x="4440"/>
        <item m="1" x="3905"/>
        <item m="1" x="2837"/>
        <item m="1" x="3215"/>
        <item m="1" x="1873"/>
        <item m="1" x="4221"/>
        <item m="1" x="2430"/>
        <item m="1" x="5045"/>
        <item m="1" x="2036"/>
        <item m="1" x="3279"/>
        <item m="1" x="5001"/>
        <item m="1" x="1326"/>
        <item m="1" x="1932"/>
        <item m="1" x="4002"/>
        <item m="1" x="4893"/>
        <item m="1" x="4480"/>
        <item m="1" x="4201"/>
        <item m="1" x="5157"/>
        <item m="1" x="4067"/>
        <item m="1" x="3093"/>
        <item m="1" x="3190"/>
        <item m="1" x="5018"/>
        <item m="1" x="3418"/>
        <item m="1" x="4451"/>
        <item m="1" x="1337"/>
        <item m="1" x="3386"/>
        <item m="1" x="4763"/>
        <item m="1" x="3287"/>
        <item m="1" x="4605"/>
        <item m="1" x="4957"/>
        <item m="1" x="3035"/>
        <item m="1" x="2195"/>
        <item m="1" x="1295"/>
        <item m="1" x="3092"/>
        <item m="1" x="3636"/>
        <item m="1" x="3053"/>
        <item m="1" x="3218"/>
        <item m="1" x="1695"/>
        <item m="1" x="4363"/>
        <item m="1" x="4348"/>
        <item m="1" x="4199"/>
        <item m="1" x="1987"/>
        <item m="1" x="3640"/>
        <item m="1" x="2451"/>
        <item m="1" x="2969"/>
        <item m="1" x="1898"/>
        <item m="1" x="3313"/>
        <item m="1" x="3346"/>
        <item m="1" x="4329"/>
        <item m="1" x="2665"/>
        <item m="1" x="1335"/>
        <item m="1" x="5209"/>
        <item m="1" x="3477"/>
        <item m="1" x="1380"/>
        <item m="1" x="3348"/>
        <item m="1" x="1787"/>
        <item m="1" x="3592"/>
        <item m="1" x="5060"/>
        <item m="1" x="5119"/>
        <item m="1" x="2929"/>
        <item m="1" x="4543"/>
        <item m="1" x="5306"/>
        <item m="1" x="3158"/>
        <item m="1" x="1765"/>
        <item m="1" x="3961"/>
        <item m="1" x="5178"/>
        <item m="1" x="4315"/>
        <item m="1" x="3984"/>
        <item m="1" x="4384"/>
        <item m="1" x="3573"/>
        <item m="1" x="1270"/>
        <item m="1" x="3219"/>
        <item m="1" x="3514"/>
        <item m="1" x="4339"/>
        <item m="1" x="3051"/>
        <item m="1" x="4130"/>
        <item m="1" x="5336"/>
        <item m="1" x="3902"/>
        <item m="1" x="1469"/>
        <item m="1" x="2779"/>
        <item m="1" x="4756"/>
        <item m="1" x="1826"/>
        <item m="1" x="3312"/>
        <item m="1" x="4462"/>
        <item m="1" x="2687"/>
        <item m="1" x="1652"/>
        <item m="1" x="5056"/>
        <item m="1" x="4399"/>
        <item m="1" x="4227"/>
        <item m="1" x="1495"/>
        <item m="1" x="4487"/>
        <item m="1" x="2222"/>
        <item m="1" x="3622"/>
        <item m="1" x="4074"/>
        <item m="1" x="3255"/>
        <item m="1" x="4801"/>
        <item m="1" x="3027"/>
        <item m="1" x="5273"/>
        <item m="1" x="3920"/>
        <item m="1" x="2008"/>
        <item m="1" x="4415"/>
        <item m="1" x="1992"/>
        <item m="1" x="4589"/>
        <item m="1" x="2438"/>
        <item m="1" x="4478"/>
        <item m="1" x="4929"/>
        <item m="1" x="1930"/>
        <item m="1" x="2788"/>
        <item m="1" x="2338"/>
        <item m="1" x="1676"/>
        <item m="1" x="2486"/>
        <item m="1" x="2830"/>
        <item m="1" x="4578"/>
        <item m="1" x="4204"/>
        <item m="1" x="4128"/>
        <item m="1" x="2071"/>
        <item m="1" x="4994"/>
        <item m="1" x="5338"/>
        <item m="1" x="2124"/>
        <item m="1" x="1709"/>
        <item m="1" x="4166"/>
        <item m="1" x="3041"/>
        <item m="1" x="3736"/>
        <item m="1" x="2415"/>
        <item m="1" x="6768"/>
        <item m="1" x="3948"/>
        <item m="1" x="3038"/>
        <item m="1" x="4386"/>
        <item m="1" x="3598"/>
        <item m="1" x="4913"/>
        <item m="1" x="1775"/>
        <item m="1" x="1606"/>
        <item m="1" x="2791"/>
        <item m="1" x="4458"/>
        <item m="1" x="3702"/>
        <item m="1" x="1376"/>
        <item m="1" x="1673"/>
        <item m="1" x="3076"/>
        <item m="1" x="3869"/>
        <item m="1" x="2909"/>
        <item m="1" x="2592"/>
        <item m="1" x="4080"/>
        <item m="1" x="4446"/>
        <item m="1" x="5319"/>
        <item m="1" x="7336"/>
        <item m="1" x="6800"/>
        <item m="1" x="7704"/>
        <item m="1" x="6943"/>
        <item x="1154"/>
        <item m="1" x="4668"/>
        <item m="1" x="5092"/>
        <item m="1" x="3764"/>
        <item x="1155"/>
        <item m="1" x="7185"/>
        <item m="1" x="1704"/>
        <item m="1" x="3290"/>
        <item m="1" x="1630"/>
        <item m="1" x="2844"/>
        <item m="1" x="4803"/>
        <item x="1156"/>
        <item m="1" x="2069"/>
        <item m="1" x="3974"/>
        <item m="1" x="2876"/>
        <item m="1" x="3199"/>
        <item m="1" x="4865"/>
        <item m="1" x="4941"/>
        <item m="1" x="4404"/>
        <item m="1" x="4560"/>
        <item x="1157"/>
        <item x="1158"/>
        <item m="1" x="3754"/>
        <item x="1159"/>
        <item x="1160"/>
        <item x="1161"/>
        <item m="1" x="6868"/>
        <item m="1" x="1869"/>
        <item m="1" x="4455"/>
        <item m="1" x="3345"/>
        <item m="1" x="4173"/>
        <item m="1" x="3673"/>
        <item m="1" x="4271"/>
        <item m="1" x="3006"/>
        <item m="1" x="7133"/>
        <item m="1" x="5474"/>
        <item m="1" x="5402"/>
        <item m="1" x="6029"/>
        <item m="1" x="6843"/>
        <item m="1" x="7519"/>
        <item m="1" x="7029"/>
        <item m="1" x="5735"/>
        <item m="1" x="7444"/>
        <item m="1" x="5467"/>
        <item m="1" x="6263"/>
        <item m="1" x="6607"/>
        <item m="1" x="7432"/>
        <item m="1" x="6577"/>
        <item m="1" x="7194"/>
        <item m="1" x="7737"/>
        <item m="1" x="6870"/>
        <item m="1" x="5902"/>
        <item m="1" x="6654"/>
        <item m="1" x="6413"/>
        <item m="1" x="7465"/>
        <item m="1" x="7940"/>
        <item m="1" x="6223"/>
        <item m="1" x="7028"/>
        <item m="1" x="6003"/>
        <item m="1" x="7429"/>
        <item m="1" x="6102"/>
        <item m="1" x="6811"/>
        <item m="1" x="6639"/>
        <item m="1" x="5800"/>
        <item m="1" x="5855"/>
        <item m="1" x="7501"/>
        <item m="1" x="5542"/>
        <item m="1" x="6931"/>
        <item m="1" x="7079"/>
        <item m="1" x="6973"/>
        <item m="1" x="7361"/>
        <item m="1" x="7572"/>
        <item m="1" x="6729"/>
        <item m="1" x="6794"/>
        <item m="1" x="6145"/>
        <item m="1" x="7663"/>
        <item m="1" x="6069"/>
        <item m="1" x="7942"/>
        <item m="1" x="6980"/>
        <item m="1" x="7340"/>
        <item m="1" x="7031"/>
        <item m="1" x="6788"/>
        <item m="1" x="6938"/>
        <item m="1" x="5618"/>
        <item m="1" x="5814"/>
        <item m="1" x="6474"/>
        <item m="1" x="7335"/>
        <item m="1" x="6026"/>
        <item m="1" x="6598"/>
        <item m="1" x="7391"/>
        <item m="1" x="6442"/>
        <item m="1" x="5822"/>
        <item m="1" x="5674"/>
        <item m="1" x="5985"/>
        <item m="1" x="6193"/>
        <item m="1" x="6694"/>
        <item m="1" x="7632"/>
        <item m="1" x="6989"/>
        <item m="1" x="7276"/>
        <item m="1" x="5742"/>
        <item m="1" x="5721"/>
        <item m="1" x="6842"/>
        <item m="1" x="6981"/>
        <item m="1" x="5430"/>
        <item m="1" x="6919"/>
        <item m="1" x="7880"/>
        <item m="1" x="5960"/>
        <item m="1" x="7579"/>
        <item m="1" x="6491"/>
        <item m="1" x="5571"/>
        <item m="1" x="5918"/>
        <item m="1" x="6262"/>
        <item m="1" x="6963"/>
        <item m="1" x="6296"/>
        <item m="1" x="7278"/>
        <item m="1" x="6610"/>
        <item m="1" x="7474"/>
        <item m="1" x="7713"/>
        <item m="1" x="6507"/>
        <item m="1" x="7121"/>
        <item m="1" x="7489"/>
        <item m="1" x="6021"/>
        <item m="1" x="5421"/>
        <item m="1" x="7068"/>
        <item m="1" x="6499"/>
        <item m="1" x="6742"/>
        <item m="1" x="5687"/>
        <item m="1" x="5481"/>
        <item m="1" x="7012"/>
        <item m="1" x="7815"/>
        <item m="1" x="7779"/>
        <item m="1" x="6941"/>
        <item m="1" x="7817"/>
        <item m="1" x="6354"/>
        <item m="1" x="7860"/>
        <item m="1" x="7537"/>
        <item m="1" x="7043"/>
        <item m="1" x="7897"/>
        <item m="1" x="5637"/>
        <item m="1" x="6636"/>
        <item m="1" x="7315"/>
        <item m="1" x="7763"/>
        <item m="1" x="5853"/>
        <item m="1" x="6023"/>
        <item m="1" x="6613"/>
        <item m="1" x="6432"/>
        <item m="1" x="5424"/>
        <item m="1" x="5575"/>
        <item m="1" x="6277"/>
        <item m="1" x="6940"/>
        <item m="1" x="7920"/>
        <item m="1" x="6741"/>
        <item m="1" x="5703"/>
        <item m="1" x="5789"/>
        <item m="1" x="7308"/>
        <item m="1" x="6921"/>
        <item m="1" x="7885"/>
        <item m="1" x="7503"/>
        <item m="1" x="6738"/>
        <item m="1" x="6969"/>
        <item m="1" x="6820"/>
        <item m="1" x="7967"/>
        <item m="1" x="7179"/>
        <item m="1" x="7667"/>
        <item m="1" x="7843"/>
        <item m="1" x="6478"/>
        <item m="1" x="6606"/>
        <item m="1" x="6399"/>
        <item m="1" x="5586"/>
        <item m="1" x="5404"/>
        <item m="1" x="5767"/>
        <item m="1" x="5398"/>
        <item m="1" x="5668"/>
        <item m="1" x="6242"/>
        <item m="1" x="7325"/>
        <item m="1" x="6953"/>
        <item m="1" x="5480"/>
        <item m="1" x="6045"/>
        <item m="1" x="6179"/>
        <item m="1" x="5510"/>
        <item m="1" x="6821"/>
        <item m="1" x="6031"/>
        <item m="1" x="6472"/>
        <item m="1" x="6275"/>
        <item m="1" x="7544"/>
        <item m="1" x="5409"/>
        <item m="1" x="7994"/>
        <item m="1" x="7981"/>
        <item m="1" x="5701"/>
        <item m="1" x="7030"/>
        <item m="1" x="6453"/>
        <item m="1" x="6297"/>
        <item m="1" x="7160"/>
        <item m="1" x="7466"/>
        <item m="1" x="6107"/>
        <item m="1" x="7059"/>
        <item m="1" x="6108"/>
        <item m="1" x="7368"/>
        <item m="1" x="7183"/>
        <item m="1" x="7191"/>
        <item m="1" x="6632"/>
        <item m="1" x="5463"/>
        <item m="1" x="7261"/>
        <item m="1" x="5598"/>
        <item m="1" x="6887"/>
        <item m="1" x="6751"/>
        <item m="1" x="6608"/>
        <item m="1" x="7312"/>
        <item m="1" x="5832"/>
        <item m="1" x="6837"/>
        <item m="1" x="5698"/>
        <item m="1" x="5446"/>
        <item m="1" x="7960"/>
        <item m="1" x="5739"/>
        <item m="1" x="5509"/>
        <item m="1" x="7734"/>
        <item m="1" x="6052"/>
        <item m="1" x="7112"/>
        <item m="1" x="7796"/>
        <item m="1" x="5661"/>
        <item m="1" x="6232"/>
        <item m="1" x="7375"/>
        <item m="1" x="6012"/>
        <item m="1" x="6225"/>
        <item m="1" x="5785"/>
        <item m="1" x="6355"/>
        <item m="1" x="5992"/>
        <item m="1" x="7370"/>
        <item m="1" x="7069"/>
        <item m="1" x="6286"/>
        <item m="1" x="5499"/>
        <item m="1" x="6871"/>
        <item m="1" x="6418"/>
        <item m="1" x="5850"/>
        <item m="1" x="6721"/>
        <item m="1" x="7086"/>
        <item m="1" x="7520"/>
        <item m="1" x="5883"/>
        <item m="1" x="7217"/>
        <item m="1" x="7722"/>
        <item m="1" x="6641"/>
        <item m="1" x="6043"/>
        <item m="1" x="7321"/>
        <item m="1" x="2878"/>
        <item m="1" x="6456"/>
        <item m="1" x="6064"/>
        <item m="1" x="7176"/>
        <item m="1" x="7390"/>
        <item m="1" x="6670"/>
        <item m="1" x="6493"/>
        <item m="1" x="7435"/>
        <item m="1" x="7173"/>
        <item m="1" x="7534"/>
        <item m="1" x="6789"/>
        <item m="1" x="7317"/>
        <item m="1" x="7807"/>
        <item m="1" x="6872"/>
        <item m="1" x="5552"/>
        <item m="1" x="5547"/>
        <item m="1" x="7083"/>
        <item m="1" x="5776"/>
        <item m="1" x="7383"/>
        <item m="1" x="7527"/>
        <item m="1" x="7269"/>
        <item m="1" x="7022"/>
        <item m="1" x="5624"/>
        <item m="1" x="7805"/>
        <item m="1" x="6481"/>
        <item m="1" x="7243"/>
        <item m="1" x="6114"/>
        <item m="1" x="7978"/>
        <item m="1" x="6458"/>
        <item m="1" x="6935"/>
        <item m="1" x="7889"/>
        <item m="1" x="7574"/>
        <item m="1" x="7445"/>
        <item m="1" x="5847"/>
        <item m="1" x="6253"/>
        <item m="1" x="6373"/>
        <item m="1" x="7353"/>
        <item m="1" x="7879"/>
        <item m="1" x="5770"/>
        <item m="1" x="7529"/>
        <item m="1" x="5837"/>
        <item m="1" x="5669"/>
        <item m="1" x="6124"/>
        <item m="1" x="5528"/>
        <item m="1" x="6537"/>
        <item m="1" x="7822"/>
        <item m="1" x="7275"/>
        <item m="1" x="5558"/>
        <item m="1" x="7462"/>
        <item m="1" x="5824"/>
        <item m="1" x="7268"/>
        <item m="1" x="6793"/>
        <item m="1" x="6892"/>
        <item m="1" x="6621"/>
        <item m="1" x="5971"/>
        <item m="1" x="7601"/>
        <item m="1" x="7515"/>
        <item m="1" x="5443"/>
        <item m="1" x="6961"/>
        <item m="1" x="7067"/>
        <item m="1" x="6257"/>
        <item m="1" x="5830"/>
        <item m="1" x="7708"/>
        <item m="1" x="6984"/>
        <item m="1" x="7645"/>
        <item m="1" x="6623"/>
        <item m="1" x="5438"/>
        <item m="1" x="6419"/>
        <item m="1" x="5636"/>
        <item m="1" x="7483"/>
        <item m="1" x="6643"/>
        <item m="1" x="5958"/>
        <item m="1" x="5948"/>
        <item m="1" x="7808"/>
        <item m="1" x="7738"/>
        <item m="1" x="7204"/>
        <item m="1" x="7405"/>
        <item m="1" x="6476"/>
        <item m="1" x="6385"/>
        <item m="1" x="7453"/>
        <item m="1" x="6902"/>
        <item m="1" x="5560"/>
        <item m="1" x="7510"/>
        <item m="1" x="6288"/>
        <item m="1" x="5989"/>
        <item m="1" x="5545"/>
        <item m="1" x="6324"/>
        <item m="1" x="5650"/>
        <item m="1" x="7091"/>
        <item m="1" x="6845"/>
        <item m="1" x="7768"/>
        <item m="1" x="6123"/>
        <item m="1" x="6389"/>
        <item m="1" x="5713"/>
        <item m="1" x="6715"/>
        <item m="1" x="6061"/>
        <item m="1" x="6918"/>
        <item m="1" x="5488"/>
        <item m="1" x="6754"/>
        <item m="1" x="7507"/>
        <item m="1" x="5393"/>
        <item m="1" x="6230"/>
        <item m="1" x="7954"/>
        <item m="1" x="6329"/>
        <item m="1" x="7155"/>
        <item m="1" x="6370"/>
        <item m="1" x="6467"/>
        <item m="1" x="7289"/>
        <item m="1" x="7052"/>
        <item m="1" x="6392"/>
        <item m="1" x="6578"/>
        <item m="1" x="5664"/>
        <item m="1" x="5893"/>
        <item m="1" x="6431"/>
        <item m="1" x="6647"/>
        <item m="1" x="6196"/>
        <item m="1" x="7428"/>
        <item m="1" x="6164"/>
        <item m="1" x="5622"/>
        <item m="1" x="6270"/>
        <item m="1" x="7182"/>
        <item m="1" x="5462"/>
        <item m="1" x="5995"/>
        <item m="1" x="5390"/>
        <item m="1" x="5990"/>
        <item m="1" x="7480"/>
        <item m="1" x="6965"/>
        <item m="1" x="7587"/>
        <item m="1" x="7607"/>
        <item m="1" x="5679"/>
        <item m="1" x="6858"/>
        <item m="1" x="6760"/>
        <item m="1" x="5592"/>
        <item m="1" x="7042"/>
        <item m="1" x="6050"/>
        <item m="1" x="5908"/>
        <item m="1" x="6620"/>
        <item m="1" x="7041"/>
        <item m="1" x="7580"/>
        <item m="1" x="6589"/>
        <item m="1" x="5898"/>
        <item m="1" x="7505"/>
        <item m="1" x="5827"/>
        <item m="1" x="7528"/>
        <item m="1" x="7769"/>
        <item m="1" x="5886"/>
        <item m="1" x="5563"/>
        <item m="1" x="7427"/>
        <item m="1" x="6564"/>
        <item m="1" x="6673"/>
        <item m="1" x="6688"/>
        <item m="1" x="6875"/>
        <item m="1" x="6706"/>
        <item m="1" x="6445"/>
        <item m="1" x="7922"/>
        <item m="1" x="6408"/>
        <item m="1" x="7105"/>
        <item m="1" x="5793"/>
        <item m="1" x="6949"/>
        <item m="1" x="6219"/>
        <item m="1" x="5450"/>
        <item m="1" x="7539"/>
        <item m="1" x="6782"/>
        <item m="1" x="7018"/>
        <item m="1" x="6477"/>
        <item m="1" x="7241"/>
        <item m="1" x="5439"/>
        <item m="1" x="5445"/>
        <item m="1" x="6299"/>
        <item m="1" x="7621"/>
        <item m="1" x="7016"/>
        <item m="1" x="6748"/>
        <item m="1" x="5411"/>
        <item m="1" x="5442"/>
        <item m="1" x="5924"/>
        <item m="1" x="6616"/>
        <item m="1" x="6345"/>
        <item m="1" x="7888"/>
        <item m="1" x="5877"/>
        <item m="1" x="6202"/>
        <item m="1" x="6596"/>
        <item m="1" x="6427"/>
        <item m="1" x="7100"/>
        <item m="1" x="7588"/>
        <item m="1" x="7823"/>
        <item m="1" x="6182"/>
        <item m="1" x="5638"/>
        <item m="1" x="7613"/>
        <item m="1" x="5955"/>
        <item m="1" x="6038"/>
        <item m="1" x="6974"/>
        <item m="1" x="5633"/>
        <item m="1" x="6533"/>
        <item m="1" x="6785"/>
        <item m="1" x="5895"/>
        <item m="1" x="5784"/>
        <item m="1" x="6831"/>
        <item m="1" x="7606"/>
        <item m="1" x="7021"/>
        <item m="1" x="7882"/>
        <item m="1" x="7758"/>
        <item m="1" x="7923"/>
        <item m="1" x="7323"/>
        <item m="1" x="6343"/>
        <item m="1" x="6190"/>
        <item m="1" x="7493"/>
        <item m="1" x="7025"/>
        <item m="1" x="7884"/>
        <item m="1" x="7345"/>
        <item m="1" x="7962"/>
        <item m="1" x="7077"/>
        <item m="1" x="6462"/>
        <item m="1" x="6520"/>
        <item m="1" x="6199"/>
        <item m="1" x="7680"/>
        <item m="1" x="6737"/>
        <item m="1" x="6678"/>
        <item m="1" x="5860"/>
        <item m="1" x="6302"/>
        <item m="1" x="5635"/>
        <item m="1" x="7787"/>
        <item m="1" x="7720"/>
        <item m="1" x="6659"/>
        <item m="1" x="6948"/>
        <item m="1" x="6864"/>
        <item m="1" x="7437"/>
        <item m="1" x="5676"/>
        <item m="1" x="6702"/>
        <item m="1" x="5493"/>
        <item m="1" x="7736"/>
        <item m="1" x="7404"/>
        <item m="1" x="7486"/>
        <item m="1" x="7005"/>
        <item m="1" x="7274"/>
        <item m="1" x="7267"/>
        <item m="1" x="6657"/>
        <item m="1" x="6846"/>
        <item m="1" x="6055"/>
        <item m="1" x="6091"/>
        <item m="1" x="6847"/>
        <item m="1" x="6441"/>
        <item m="1" x="6542"/>
        <item m="1" x="5799"/>
        <item m="1" x="6410"/>
        <item m="1" x="7098"/>
        <item m="1" x="7080"/>
        <item m="1" x="7150"/>
        <item m="1" x="6573"/>
        <item m="1" x="7333"/>
        <item m="1" x="7359"/>
        <item m="1" x="6446"/>
        <item m="1" x="7226"/>
        <item m="1" x="5513"/>
        <item m="1" x="6486"/>
        <item m="1" x="6034"/>
        <item m="1" x="6174"/>
        <item m="1" x="7362"/>
        <item m="1" x="6914"/>
        <item m="1" x="6391"/>
        <item m="1" x="5998"/>
        <item m="1" x="6056"/>
        <item m="1" x="7140"/>
        <item m="1" x="7514"/>
        <item m="1" x="7352"/>
        <item m="1" x="6866"/>
        <item m="1" x="7296"/>
        <item m="1" x="5594"/>
        <item m="1" x="7925"/>
        <item m="1" x="6776"/>
        <item m="1" x="7040"/>
        <item m="1" x="7883"/>
        <item m="1" x="6854"/>
        <item m="1" x="6803"/>
        <item m="1" x="7136"/>
        <item m="1" x="7777"/>
        <item m="1" x="7228"/>
        <item m="1" x="6796"/>
        <item m="1" x="6235"/>
        <item m="1" x="5681"/>
        <item m="1" x="5889"/>
        <item m="1" x="7846"/>
        <item m="1" x="6178"/>
        <item m="1" x="6502"/>
        <item m="1" x="7117"/>
        <item m="1" x="6147"/>
        <item m="1" x="6601"/>
        <item m="1" x="7772"/>
        <item m="1" x="7782"/>
        <item m="1" x="7974"/>
        <item m="1" x="5986"/>
        <item m="1" x="7299"/>
        <item m="1" x="6308"/>
        <item m="1" x="6019"/>
        <item m="1" x="6339"/>
        <item m="1" x="6775"/>
        <item m="1" x="5722"/>
        <item m="1" x="5604"/>
        <item m="1" x="7255"/>
        <item m="1" x="7861"/>
        <item m="1" x="7640"/>
        <item m="1" x="7248"/>
        <item m="1" x="7357"/>
        <item m="1" x="7461"/>
        <item m="1" x="6889"/>
        <item m="1" x="5868"/>
        <item m="1" x="5561"/>
        <item m="1" x="7775"/>
        <item m="1" x="7578"/>
        <item m="1" x="7151"/>
        <item m="1" x="7498"/>
        <item m="1" x="6030"/>
        <item m="1" x="7463"/>
        <item m="1" x="5610"/>
        <item m="1" x="6717"/>
        <item m="1" x="6525"/>
        <item m="1" x="7495"/>
        <item m="1" x="6752"/>
        <item m="1" x="7073"/>
        <item m="1" x="6756"/>
        <item m="1" x="6485"/>
        <item m="1" x="5821"/>
        <item m="1" x="7411"/>
        <item m="1" x="6707"/>
        <item m="1" x="6244"/>
        <item m="1" x="6344"/>
        <item m="1" x="5863"/>
        <item m="1" x="7928"/>
        <item m="1" x="6500"/>
        <item m="1" x="7118"/>
        <item m="1" x="6504"/>
        <item m="1" x="7997"/>
        <item m="1" x="5831"/>
        <item m="1" x="6574"/>
        <item m="1" x="6404"/>
        <item m="1" x="6081"/>
        <item m="1" x="7476"/>
        <item m="1" x="5476"/>
        <item m="1" x="6214"/>
        <item m="1" x="6249"/>
        <item m="1" x="5585"/>
        <item m="1" x="6027"/>
        <item m="1" x="5539"/>
        <item m="1" x="5754"/>
        <item m="1" x="5941"/>
        <item m="1" x="7175"/>
        <item m="1" x="7439"/>
        <item m="1" x="6212"/>
        <item m="1" x="7900"/>
        <item m="1" x="7813"/>
        <item m="1" x="6764"/>
        <item m="1" x="7688"/>
        <item m="1" x="7783"/>
        <item m="1" x="7456"/>
        <item m="1" x="5718"/>
        <item m="1" x="7673"/>
        <item m="1" x="7169"/>
        <item m="1" x="7583"/>
        <item m="1" x="6480"/>
        <item m="1" x="6352"/>
        <item m="1" x="6078"/>
        <item m="1" x="7604"/>
        <item m="1" x="7397"/>
        <item m="1" x="7125"/>
        <item m="1" x="7630"/>
        <item m="1" x="6839"/>
        <item m="1" x="7674"/>
        <item m="1" x="6291"/>
        <item m="1" x="7477"/>
        <item m="1" x="7814"/>
        <item m="1" x="6400"/>
        <item m="1" x="6226"/>
        <item m="1" x="7759"/>
        <item m="1" x="7055"/>
        <item m="1" x="6579"/>
        <item m="1" x="6937"/>
        <item m="1" x="7416"/>
        <item m="1" x="5880"/>
        <item m="1" x="7776"/>
        <item m="1" x="6956"/>
        <item m="1" x="6390"/>
        <item m="1" x="5673"/>
        <item m="1" x="5978"/>
        <item m="1" x="7756"/>
        <item m="1" x="7693"/>
        <item m="1" x="6128"/>
        <item m="1" x="6280"/>
        <item m="1" x="6936"/>
        <item m="1" x="6901"/>
        <item m="1" x="6767"/>
        <item m="1" x="7911"/>
        <item m="1" x="5761"/>
        <item m="1" x="5933"/>
        <item m="1" x="7339"/>
        <item m="1" x="5486"/>
        <item m="1" x="6376"/>
        <item m="1" x="7859"/>
        <item m="1" x="7899"/>
        <item m="1" x="7676"/>
        <item m="1" x="7617"/>
        <item m="1" x="7221"/>
        <item m="1" x="6015"/>
        <item m="1" x="7689"/>
        <item m="1" x="6117"/>
        <item m="1" x="5431"/>
        <item m="1" x="6710"/>
        <item m="1" x="5578"/>
        <item m="1" x="7139"/>
        <item m="1" x="7991"/>
        <item m="1" x="6638"/>
        <item m="1" x="6292"/>
        <item m="1" x="5828"/>
        <item m="1" x="6047"/>
        <item m="1" x="7294"/>
        <item m="1" x="6276"/>
        <item m="1" x="6395"/>
        <item m="1" x="5574"/>
        <item m="1" x="6101"/>
        <item m="1" x="7250"/>
        <item m="1" x="6040"/>
        <item m="1" x="5792"/>
        <item m="1" x="7385"/>
        <item m="1" x="5614"/>
        <item m="1" x="5655"/>
        <item m="1" x="7605"/>
        <item m="1" x="7760"/>
        <item m="1" x="7154"/>
        <item m="1" x="5796"/>
        <item m="1" x="5974"/>
        <item m="1" x="5862"/>
        <item m="1" x="7943"/>
        <item m="1" x="6514"/>
        <item m="1" x="5543"/>
        <item m="1" x="6039"/>
        <item m="1" x="6718"/>
        <item m="1" x="7367"/>
        <item m="1" x="6972"/>
        <item m="1" x="6731"/>
        <item m="1" x="7547"/>
        <item m="1" x="7582"/>
        <item m="1" x="6001"/>
        <item m="1" x="7767"/>
        <item m="1" x="7026"/>
        <item m="1" x="5557"/>
        <item m="1" x="5645"/>
        <item m="1" x="7786"/>
        <item m="1" x="6547"/>
        <item m="1" x="5469"/>
        <item m="1" x="7201"/>
        <item m="1" x="6006"/>
        <item m="1" x="6171"/>
        <item m="1" x="7728"/>
        <item m="1" x="7013"/>
        <item m="1" x="5852"/>
        <item m="1" x="7224"/>
        <item m="1" x="6814"/>
        <item m="1" x="6955"/>
        <item m="1" x="6469"/>
        <item m="1" x="6896"/>
        <item m="1" x="6944"/>
        <item m="1" x="7396"/>
        <item m="1" x="5858"/>
        <item m="1" x="6264"/>
        <item m="1" x="5879"/>
        <item m="1" x="5436"/>
        <item m="1" x="7419"/>
        <item m="1" x="5428"/>
        <item m="1" x="5516"/>
        <item m="1" x="6633"/>
        <item m="1" x="5816"/>
        <item m="1" x="7479"/>
        <item m="1" x="6394"/>
        <item m="1" x="7307"/>
        <item m="1" x="7095"/>
        <item m="1" x="7548"/>
        <item m="1" x="7153"/>
        <item m="1" x="5913"/>
        <item m="1" x="6294"/>
        <item m="1" x="6134"/>
        <item m="1" x="6855"/>
        <item m="1" x="6888"/>
        <item m="1" x="7381"/>
        <item m="1" x="6300"/>
        <item m="1" x="6014"/>
        <item m="1" x="6492"/>
        <item m="1" x="6269"/>
        <item m="1" x="7554"/>
        <item m="1" x="7177"/>
        <item m="1" x="6073"/>
        <item m="1" x="6780"/>
        <item m="1" x="5413"/>
        <item m="1" x="7511"/>
        <item m="1" x="5819"/>
        <item m="1" x="6554"/>
        <item m="1" x="6605"/>
        <item m="1" x="5940"/>
        <item m="1" x="6812"/>
        <item m="1" x="5771"/>
        <item m="1" x="6058"/>
        <item m="1" x="7002"/>
        <item m="1" x="5435"/>
        <item m="1" x="7186"/>
        <item m="1" x="6781"/>
        <item m="1" x="6807"/>
        <item m="1" x="7057"/>
        <item m="1" x="5651"/>
        <item m="1" x="6848"/>
        <item m="1" x="7744"/>
        <item m="1" x="7819"/>
        <item m="1" x="6353"/>
        <item m="1" x="6201"/>
        <item m="1" x="6592"/>
        <item m="1" x="7556"/>
        <item m="1" x="6926"/>
        <item m="1" x="6727"/>
        <item m="1" x="6004"/>
        <item m="1" x="7535"/>
        <item m="1" x="7789"/>
        <item m="1" x="5890"/>
        <item m="1" x="6685"/>
        <item m="1" x="6909"/>
        <item m="1" x="6669"/>
        <item m="1" x="7910"/>
        <item m="1" x="6734"/>
        <item m="1" x="5501"/>
        <item m="1" x="6360"/>
        <item m="1" x="7873"/>
        <item m="1" x="5526"/>
        <item m="1" x="5623"/>
        <item m="1" x="7454"/>
        <item m="1" x="6503"/>
        <item m="1" x="5590"/>
        <item m="1" x="5406"/>
        <item m="1" x="6772"/>
        <item m="1" x="5555"/>
        <item m="1" x="6381"/>
        <item m="1" x="7491"/>
        <item m="1" x="6571"/>
        <item m="1" x="6409"/>
        <item m="1" x="5660"/>
        <item m="1" x="5857"/>
        <item m="1" x="7809"/>
        <item m="1" x="6923"/>
        <item m="1" x="6891"/>
        <item m="1" x="5667"/>
        <item m="1" x="7642"/>
        <item m="1" x="5871"/>
        <item m="1" x="7626"/>
        <item m="1" x="6976"/>
        <item m="1" x="6860"/>
        <item m="1" x="2306"/>
        <item m="1" x="7810"/>
        <item m="1" x="5656"/>
        <item m="1" x="6009"/>
        <item m="1" x="7837"/>
        <item m="1" x="6532"/>
        <item m="1" x="5970"/>
        <item m="1" x="7231"/>
        <item m="1" x="6658"/>
        <item m="1" x="6187"/>
        <item m="1" x="7725"/>
        <item m="1" x="6550"/>
        <item m="1" x="7163"/>
        <item m="1" x="5756"/>
        <item m="1" x="6495"/>
        <item m="1" x="6982"/>
        <item m="1" x="6836"/>
        <item m="1" x="7658"/>
        <item m="1" x="7027"/>
        <item m="1" x="7330"/>
        <item m="1" x="6010"/>
        <item m="1" x="6697"/>
        <item m="1" x="5538"/>
        <item m="1" x="7492"/>
        <item m="1" x="7426"/>
        <item m="1" x="6799"/>
        <item m="1" x="6298"/>
        <item m="1" x="7418"/>
        <item m="1" x="5475"/>
        <item m="1" x="6084"/>
        <item m="1" x="7045"/>
        <item m="1" x="6906"/>
        <item m="1" x="6541"/>
        <item m="1" x="7089"/>
        <item m="1" x="7162"/>
        <item m="1" x="6551"/>
        <item m="1" x="5932"/>
        <item m="1" x="7649"/>
        <item m="1" x="6536"/>
        <item m="1" x="5999"/>
        <item m="1" x="6484"/>
        <item m="1" x="6417"/>
        <item m="1" x="6151"/>
        <item m="1" x="7747"/>
        <item m="1" x="7931"/>
        <item m="1" x="7434"/>
        <item m="1" x="5961"/>
        <item m="1" x="6862"/>
        <item m="1" x="5812"/>
        <item m="1" x="7516"/>
        <item m="1" x="5505"/>
        <item m="1" x="7286"/>
        <item m="1" x="5419"/>
        <item m="1" x="5760"/>
        <item m="1" x="6490"/>
        <item m="1" x="5595"/>
        <item m="1" x="7265"/>
        <item m="1" x="5953"/>
        <item m="1" x="6104"/>
        <item m="1" x="6163"/>
        <item m="1" x="6883"/>
        <item m="1" x="6121"/>
        <item m="1" x="6558"/>
        <item m="1" x="7271"/>
        <item m="1" x="6335"/>
        <item m="1" x="7414"/>
        <item m="1" x="5717"/>
        <item m="1" x="6917"/>
        <item m="1" x="7608"/>
        <item m="1" x="6797"/>
        <item m="1" x="5452"/>
        <item m="1" x="7410"/>
        <item m="1" x="6851"/>
        <item m="1" x="7543"/>
        <item m="1" x="6933"/>
        <item m="1" x="6148"/>
        <item m="1" x="5569"/>
        <item m="1" x="6983"/>
        <item m="1" x="6167"/>
        <item m="1" x="7804"/>
        <item m="1" x="5415"/>
        <item m="1" x="6903"/>
        <item m="1" x="5401"/>
        <item m="1" x="6279"/>
        <item m="1" x="5896"/>
        <item m="1" x="7326"/>
        <item m="1" x="6185"/>
        <item m="1" x="2408"/>
        <item m="1" x="5576"/>
        <item m="1" x="7919"/>
        <item m="1" x="7509"/>
        <item m="1" x="7648"/>
        <item m="1" x="7157"/>
        <item m="1" x="6247"/>
        <item m="1" x="6856"/>
        <item m="1" x="7697"/>
        <item m="1" x="6173"/>
        <item m="1" x="5551"/>
        <item m="1" x="6322"/>
        <item m="1" x="7904"/>
        <item m="1" x="6970"/>
        <item m="1" x="6861"/>
        <item m="1" x="7717"/>
        <item m="1" x="6240"/>
        <item m="1" x="7589"/>
        <item m="1" x="7126"/>
        <item m="1" x="6539"/>
        <item m="1" x="6143"/>
        <item m="1" x="5666"/>
        <item m="1" x="7085"/>
        <item m="1" x="6838"/>
        <item m="1" x="5845"/>
        <item m="1" x="7034"/>
        <item m="1" x="7644"/>
        <item m="1" x="7745"/>
        <item m="1" x="7905"/>
        <item m="1" x="7264"/>
        <item m="1" x="6315"/>
        <item m="1" x="7999"/>
        <item m="1" x="7441"/>
        <item m="1" x="7170"/>
        <item m="1" x="6637"/>
        <item m="1" x="7422"/>
        <item m="1" x="7950"/>
        <item m="1" x="7401"/>
        <item m="1" x="7615"/>
        <item m="1" x="5521"/>
        <item m="1" x="5935"/>
        <item m="1" x="7319"/>
        <item m="1" x="6922"/>
        <item m="1" x="7343"/>
        <item m="1" x="7872"/>
        <item m="1" x="6867"/>
        <item m="1" x="6228"/>
        <item m="1" x="6422"/>
        <item m="1" x="5407"/>
        <item m="1" x="7998"/>
        <item m="1" x="7482"/>
        <item m="1" x="5746"/>
        <item m="1" x="6644"/>
        <item m="1" x="5993"/>
        <item m="1" x="7374"/>
        <item m="1" x="6971"/>
        <item m="1" x="7517"/>
        <item m="1" x="7499"/>
        <item m="1" x="6506"/>
        <item m="1" x="5973"/>
        <item m="1" x="7845"/>
        <item m="1" x="5817"/>
        <item m="1" x="6089"/>
        <item m="1" x="6318"/>
        <item m="1" x="5904"/>
        <item m="1" x="7536"/>
        <item m="1" x="6017"/>
        <item m="1" x="5991"/>
        <item m="1" x="6823"/>
        <item m="1" x="5798"/>
        <item m="1" x="7262"/>
        <item m="1" x="7532"/>
        <item m="1" x="7478"/>
        <item m="1" x="6990"/>
        <item m="1" x="7867"/>
        <item m="1" x="5748"/>
        <item m="1" x="5554"/>
        <item m="1" x="6634"/>
        <item m="1" x="6095"/>
        <item m="1" x="7876"/>
        <item m="1" x="7415"/>
        <item m="1" x="7245"/>
        <item m="1" x="5775"/>
        <item m="1" x="5808"/>
        <item m="1" x="6986"/>
        <item m="1" x="5709"/>
        <item m="1" x="7684"/>
        <item m="1" x="5987"/>
        <item m="1" x="7995"/>
        <item m="1" x="6489"/>
        <item m="1" x="6988"/>
        <item m="1" x="5671"/>
        <item m="1" x="7078"/>
        <item m="1" x="5496"/>
        <item m="1" x="6660"/>
        <item m="1" x="5639"/>
        <item m="1" x="5780"/>
        <item m="1" x="6705"/>
        <item m="1" x="6033"/>
        <item m="1" x="7550"/>
        <item m="1" x="7475"/>
        <item m="1" x="7934"/>
        <item m="1" x="7681"/>
        <item m="1" x="7145"/>
        <item m="1" x="6351"/>
        <item m="1" x="6583"/>
        <item m="1" x="6708"/>
        <item m="1" x="7233"/>
        <item m="1" x="7232"/>
        <item m="1" x="5692"/>
        <item m="1" x="5621"/>
        <item m="1" x="6093"/>
        <item m="1" x="7337"/>
        <item m="1" x="5777"/>
        <item m="1" x="7840"/>
        <item m="1" x="5773"/>
        <item m="1" x="7669"/>
        <item m="1" x="6611"/>
        <item m="1" x="6681"/>
        <item m="1" x="7625"/>
        <item m="1" x="6762"/>
        <item m="1" x="7963"/>
        <item m="1" x="5872"/>
        <item m="1" x="6330"/>
        <item m="1" x="7612"/>
        <item m="1" x="7996"/>
        <item m="1" x="6928"/>
        <item m="1" x="6142"/>
        <item m="1" x="7664"/>
        <item m="1" x="6375"/>
        <item m="1" x="6745"/>
        <item m="1" x="5459"/>
        <item m="1" x="6932"/>
        <item m="1" x="6341"/>
        <item m="1" x="7452"/>
        <item m="1" x="5897"/>
        <item m="1" x="5427"/>
        <item m="1" x="7111"/>
        <item m="1" x="5788"/>
        <item m="1" x="5399"/>
        <item m="1" x="6139"/>
        <item m="1" x="6005"/>
        <item m="1" x="6795"/>
        <item m="1" x="6599"/>
        <item m="1" x="5907"/>
        <item m="1" x="5733"/>
        <item m="1" x="5969"/>
        <item m="1" x="7001"/>
        <item m="1" x="6231"/>
        <item m="1" x="7818"/>
        <item m="1" x="6662"/>
        <item m="1" x="6282"/>
        <item m="1" x="6310"/>
        <item m="1" x="6618"/>
        <item m="1" x="7146"/>
        <item m="1" x="6473"/>
        <item m="1" x="6378"/>
        <item m="1" x="6635"/>
        <item m="1" x="6674"/>
        <item m="1" x="5502"/>
        <item m="1" x="7790"/>
        <item m="1" x="6271"/>
        <item m="1" x="7972"/>
        <item m="1" x="5899"/>
        <item m="1" x="5572"/>
        <item m="1" x="6096"/>
        <item m="1" x="7591"/>
        <item m="1" x="6008"/>
        <item m="1" x="5377"/>
        <item m="1" x="6882"/>
        <item m="1" x="5520"/>
        <item m="1" x="5834"/>
        <item m="1" x="7599"/>
        <item m="1" x="6307"/>
        <item m="1" x="7235"/>
        <item m="1" x="6258"/>
        <item m="1" x="7857"/>
        <item m="1" x="5848"/>
        <item m="1" x="6025"/>
        <item m="1" x="7199"/>
        <item m="1" x="7784"/>
        <item m="1" x="7200"/>
        <item m="1" x="7985"/>
        <item m="1" x="7219"/>
        <item m="1" x="6588"/>
        <item m="1" x="6361"/>
        <item m="1" x="6827"/>
        <item m="1" x="7400"/>
        <item m="1" x="6899"/>
        <item m="1" x="7087"/>
        <item m="1" x="2504"/>
        <item m="1" x="5546"/>
        <item m="1" x="6924"/>
        <item m="1" x="7024"/>
        <item m="1" x="7568"/>
        <item m="1" x="7609"/>
        <item m="1" x="6769"/>
        <item m="1" x="7144"/>
        <item m="1" x="5531"/>
        <item m="1" x="6362"/>
        <item m="1" x="7220"/>
        <item m="1" x="7703"/>
        <item m="1" x="7802"/>
        <item m="1" x="5380"/>
        <item m="1" x="5825"/>
        <item m="1" x="7107"/>
        <item m="1" x="6018"/>
        <item m="1" x="7300"/>
        <item m="1" x="7828"/>
        <item m="1" x="7800"/>
        <item m="1" x="7132"/>
        <item m="1" x="6766"/>
        <item m="1" x="6757"/>
        <item m="1" x="6273"/>
        <item m="1" x="6834"/>
        <item m="1" x="7692"/>
        <item m="1" x="7989"/>
        <item m="1" x="5916"/>
        <item m="1" x="5915"/>
        <item m="1" x="6131"/>
        <item m="1" x="6036"/>
        <item m="1" x="5724"/>
        <item m="1" x="5440"/>
        <item m="1" x="6290"/>
        <item m="1" x="7044"/>
        <item m="1" x="6429"/>
        <item m="1" x="7394"/>
        <item m="1" x="7970"/>
        <item m="1" x="6150"/>
        <item m="1" x="7196"/>
        <item m="1" x="5854"/>
        <item m="1" x="5682"/>
        <item m="1" x="5663"/>
        <item m="1" x="7955"/>
        <item m="1" x="7302"/>
        <item m="1" x="7236"/>
        <item m="1" x="5515"/>
        <item m="1" x="7123"/>
        <item m="1" x="7902"/>
        <item m="1" x="6498"/>
        <item m="1" x="5959"/>
        <item m="1" x="7388"/>
        <item m="1" x="7731"/>
        <item m="1" x="7023"/>
        <item m="1" x="5927"/>
        <item m="1" x="5630"/>
        <item m="1" x="6549"/>
        <item m="1" x="7827"/>
        <item m="1" x="5535"/>
        <item m="1" x="6753"/>
        <item m="1" x="7917"/>
        <item m="1" x="5856"/>
        <item m="1" x="6090"/>
        <item m="1" x="6543"/>
        <item m="1" x="7180"/>
        <item m="1" x="7049"/>
        <item m="1" x="6580"/>
        <item m="1" x="6946"/>
        <item m="1" x="5979"/>
        <item m="1" x="6268"/>
        <item m="1" x="7423"/>
        <item m="1" x="6646"/>
        <item m="1" x="6203"/>
        <item m="1" x="7564"/>
        <item m="1" x="5647"/>
        <item m="1" x="7729"/>
        <item m="1" x="6513"/>
        <item m="1" x="6278"/>
        <item m="1" x="6323"/>
        <item m="1" x="6475"/>
        <item m="1" x="5591"/>
        <item m="1" x="5672"/>
        <item m="1" x="7598"/>
        <item m="1" x="6630"/>
        <item m="1" x="7443"/>
        <item m="1" x="7956"/>
        <item m="1" x="6137"/>
        <item m="1" x="7332"/>
        <item m="1" x="5730"/>
        <item m="1" x="7356"/>
        <item m="1" x="5873"/>
        <item m="1" x="6830"/>
        <item m="1" x="6584"/>
        <item m="1" x="6515"/>
        <item m="1" x="6585"/>
        <item m="1" x="5732"/>
        <item m="1" x="7115"/>
        <item m="1" x="7726"/>
        <item m="1" x="6771"/>
        <item m="1" x="5549"/>
        <item m="1" x="7351"/>
        <item m="1" x="5420"/>
        <item m="1" x="7979"/>
        <item m="1" x="5926"/>
        <item m="1" x="5806"/>
        <item m="1" x="7379"/>
        <item m="1" x="6778"/>
        <item m="1" x="5983"/>
        <item m="1" x="5425"/>
        <item m="1" x="6994"/>
        <item m="1" x="5564"/>
        <item m="1" x="6743"/>
        <item m="1" x="6651"/>
        <item m="1" x="7792"/>
        <item m="1" x="7874"/>
        <item m="1" x="5530"/>
        <item m="1" x="7557"/>
        <item m="1" x="7152"/>
        <item m="1" x="6106"/>
        <item m="1" x="7871"/>
        <item m="1" x="7019"/>
        <item m="1" x="7252"/>
        <item m="1" x="7705"/>
        <item m="1" x="6252"/>
        <item m="1" x="5866"/>
        <item m="1" x="6783"/>
        <item m="1" x="7457"/>
        <item m="1" x="6893"/>
        <item m="1" x="6590"/>
        <item m="1" x="7467"/>
        <item m="1" x="6626"/>
        <item m="1" x="5612"/>
        <item m="1" x="7762"/>
        <item m="1" x="7890"/>
        <item m="1" x="5524"/>
        <item m="1" x="6317"/>
        <item m="1" x="7119"/>
        <item m="1" x="6188"/>
        <item m="1" x="6527"/>
        <item m="1" x="5962"/>
        <item m="1" x="6863"/>
        <item m="1" x="7971"/>
        <item m="1" x="6224"/>
        <item m="1" x="6316"/>
        <item m="1" x="5470"/>
        <item m="1" x="7328"/>
        <item m="1" x="7270"/>
        <item m="1" x="6087"/>
        <item m="1" x="7113"/>
        <item m="1" x="5677"/>
        <item m="1" x="6770"/>
        <item m="1" x="7287"/>
        <item m="1" x="6423"/>
        <item m="1" x="5613"/>
        <item m="1" x="6239"/>
        <item m="1" x="7702"/>
        <item m="1" x="6448"/>
        <item m="1" x="6434"/>
        <item m="1" x="5437"/>
        <item m="1" x="5956"/>
        <item m="1" x="5769"/>
        <item m="1" x="6664"/>
        <item m="1" x="6841"/>
        <item m="1" x="5414"/>
        <item m="1" x="6645"/>
        <item m="1" x="7311"/>
        <item m="1" x="6711"/>
        <item m="1" x="6985"/>
        <item m="1" x="7195"/>
        <item m="1" x="5835"/>
        <item m="1" x="5765"/>
        <item m="1" x="5136"/>
        <item m="1" x="7138"/>
        <item m="1" x="6267"/>
        <item m="1" x="5865"/>
        <item m="1" x="7225"/>
        <item m="1" x="5608"/>
        <item m="1" x="5790"/>
        <item m="1" x="5455"/>
        <item m="1" x="6879"/>
        <item m="1" x="6563"/>
        <item m="1" x="5600"/>
        <item m="1" x="6411"/>
        <item m="1" x="7242"/>
        <item m="1" x="7820"/>
        <item m="1" x="7570"/>
        <item m="1" x="5587"/>
        <item m="1" x="5744"/>
        <item m="1" x="7706"/>
        <item m="1" x="7602"/>
        <item m="1" x="7901"/>
        <item m="1" x="7542"/>
        <item m="1" x="5657"/>
        <item m="1" x="5905"/>
        <item m="1" x="5580"/>
        <item m="1" x="6629"/>
        <item m="1" x="7203"/>
        <item m="1" x="7355"/>
        <item m="1" x="7992"/>
        <item m="1" x="7984"/>
        <item m="1" x="5565"/>
        <item m="1" x="7097"/>
        <item m="1" x="6042"/>
        <item m="1" x="6334"/>
        <item m="1" x="7215"/>
        <item m="1" x="6555"/>
        <item m="1" x="7222"/>
        <item m="1" x="5487"/>
        <item m="1" x="6168"/>
        <item m="1" x="7661"/>
        <item m="1" x="7563"/>
        <item m="1" x="5943"/>
        <item m="1" x="5708"/>
        <item m="1" x="7174"/>
        <item m="1" x="6141"/>
        <item m="1" x="7581"/>
        <item m="1" x="7032"/>
        <item m="1" x="7402"/>
        <item m="1" x="6097"/>
        <item m="1" x="7832"/>
        <item m="1" x="5878"/>
        <item m="1" x="5643"/>
        <item m="1" x="7670"/>
        <item m="1" x="5391"/>
        <item m="1" x="6952"/>
        <item m="1" x="6516"/>
        <item m="1" x="5602"/>
        <item m="1" x="5460"/>
        <item m="1" x="6222"/>
        <item m="1" x="5786"/>
        <item m="1" x="5726"/>
        <item m="1" x="6287"/>
        <item m="1" x="7338"/>
        <item m="1" x="6011"/>
        <item m="1" x="7072"/>
        <item m="1" x="7412"/>
        <item m="1" x="7490"/>
        <item m="1" x="7109"/>
        <item m="1" x="7143"/>
        <item m="1" x="6759"/>
        <item m="1" x="7675"/>
        <item m="1" x="6642"/>
        <item m="1" x="6184"/>
        <item m="1" x="6119"/>
        <item m="1" x="7961"/>
        <item m="1" x="6306"/>
        <item m="1" x="6897"/>
        <item m="1" x="6176"/>
        <item m="1" x="7082"/>
        <item m="1" x="5562"/>
        <item m="1" x="6758"/>
        <item m="1" x="5778"/>
        <item m="1" x="5689"/>
        <item m="1" x="6884"/>
        <item m="1" x="7433"/>
        <item m="1" x="6326"/>
        <item m="1" x="6220"/>
        <item m="1" x="5859"/>
        <item m="1" x="6604"/>
        <item m="1" x="5589"/>
        <item m="1" x="7677"/>
        <item m="1" x="7360"/>
        <item m="1" x="5839"/>
        <item m="1" x="1421"/>
        <item m="1" x="5634"/>
        <item m="1" x="5949"/>
        <item m="1" x="6396"/>
        <item m="1" x="6197"/>
        <item m="1" x="7046"/>
        <item m="1" x="5658"/>
        <item m="1" x="5957"/>
        <item m="1" x="6347"/>
        <item m="1" x="6110"/>
        <item m="1" x="7986"/>
        <item m="1" x="5518"/>
        <item m="1" x="6100"/>
        <item m="1" x="6293"/>
        <item m="1" x="6916"/>
        <item m="1" x="7891"/>
        <item m="1" x="5648"/>
        <item m="1" x="5376"/>
        <item m="1" x="6208"/>
        <item m="1" x="7672"/>
        <item m="1" x="6397"/>
        <item m="1" x="5694"/>
        <item m="1" x="6172"/>
        <item m="1" x="5609"/>
        <item m="1" x="7039"/>
        <item m="1" x="6071"/>
        <item m="1" x="7887"/>
        <item m="1" x="7690"/>
        <item m="1" x="7141"/>
        <item m="1" x="5479"/>
        <item m="1" x="5548"/>
        <item m="1" x="7114"/>
        <item m="1" x="6359"/>
        <item m="1" x="6088"/>
        <item m="1" x="5615"/>
        <item m="1" x="6682"/>
        <item m="1" x="6464"/>
        <item m="1" x="6440"/>
        <item m="1" x="5712"/>
        <item m="1" x="7324"/>
        <item m="1" x="7135"/>
        <item m="1" x="7593"/>
        <item m="1" x="7088"/>
        <item m="1" x="7795"/>
        <item m="1" x="6877"/>
        <item m="1" x="7372"/>
        <item m="1" x="5815"/>
        <item m="1" x="7425"/>
        <item m="1" x="7821"/>
        <item m="1" x="5599"/>
        <item m="1" x="7413"/>
        <item m="1" x="5869"/>
        <item m="1" x="5433"/>
        <item m="1" x="7801"/>
        <item m="1" x="6622"/>
        <item m="1" x="7799"/>
        <item m="1" x="7788"/>
        <item m="1" x="7530"/>
        <item m="1" x="7365"/>
        <item m="1" x="6443"/>
        <item m="1" x="5813"/>
        <item m="1" x="7050"/>
        <item m="1" x="6512"/>
        <item m="1" x="6822"/>
        <item m="1" x="6786"/>
        <item m="1" x="5389"/>
        <item m="1" x="6509"/>
        <item m="1" x="5394"/>
        <item m="1" x="7628"/>
        <item m="1" x="6650"/>
        <item m="1" x="6289"/>
        <item m="1" x="7344"/>
        <item m="1" x="5605"/>
        <item m="1" x="6975"/>
        <item m="1" x="5688"/>
        <item m="1" x="6236"/>
        <item m="1" x="6094"/>
        <item m="1" x="6631"/>
        <item m="1" x="6229"/>
        <item m="1" x="7284"/>
        <item m="1" x="7988"/>
        <item m="1" x="5490"/>
        <item m="1" x="6739"/>
        <item m="1" x="7835"/>
        <item m="1" x="7263"/>
        <item m="1" x="6779"/>
        <item m="1" x="6209"/>
        <item m="1" x="7567"/>
        <item m="1" x="5644"/>
        <item m="1" x="5711"/>
        <item m="1" x="5757"/>
        <item m="1" x="5829"/>
        <item m="1" x="5840"/>
        <item m="1" x="5567"/>
        <item m="1" x="6041"/>
        <item m="1" x="5818"/>
        <item m="1" x="5697"/>
        <item m="1" x="7061"/>
        <item m="1" x="7834"/>
        <item m="1" x="6048"/>
        <item m="1" x="7260"/>
        <item m="1" x="5804"/>
        <item m="1" x="7504"/>
        <item m="1" x="6157"/>
        <item m="1" x="5583"/>
        <item m="1" x="6698"/>
        <item m="1" x="6487"/>
        <item m="1" x="7611"/>
        <item m="1" x="5628"/>
        <item m="1" x="5874"/>
        <item m="1" x="7369"/>
        <item m="1" x="5540"/>
        <item m="1" x="7259"/>
        <item m="1" x="5755"/>
        <item m="1" x="7449"/>
        <item m="1" x="7875"/>
        <item m="1" x="5534"/>
        <item m="1" x="5429"/>
        <item m="1" x="6683"/>
        <item m="1" x="6568"/>
        <item m="1" x="7006"/>
        <item m="1" x="6471"/>
        <item m="1" x="6497"/>
        <item m="1" x="6912"/>
        <item m="1" x="7533"/>
        <item m="1" x="7595"/>
        <item m="1" x="7785"/>
        <item m="1" x="7234"/>
        <item m="1" x="5489"/>
        <item m="1" x="7826"/>
        <item m="1" x="7565"/>
        <item m="1" x="5936"/>
        <item m="1" x="7238"/>
        <item m="1" x="7553"/>
        <item m="1" x="7698"/>
        <item m="1" x="6170"/>
        <item m="1" x="6383"/>
        <item m="1" x="5939"/>
        <item m="1" x="6600"/>
        <item m="1" x="7634"/>
        <item m="1" x="7552"/>
        <item m="1" x="6180"/>
        <item m="1" x="6663"/>
        <item m="1" x="7142"/>
        <item m="1" x="7010"/>
        <item m="1" x="7701"/>
        <item m="1" x="7187"/>
        <item m="1" x="7531"/>
        <item m="1" x="7545"/>
        <item m="1" x="5946"/>
        <item m="1" x="6283"/>
        <item m="1" x="5582"/>
        <item m="1" x="6256"/>
        <item m="1" x="7927"/>
        <item m="1" x="6835"/>
        <item m="1" x="7035"/>
        <item m="1" x="6169"/>
        <item m="1" x="6194"/>
        <item m="1" x="5981"/>
        <item m="1" x="6160"/>
        <item m="1" x="7348"/>
        <item m="1" x="5379"/>
        <item m="1" x="6077"/>
        <item m="1" x="6746"/>
        <item m="1" x="6452"/>
        <item m="1" x="7853"/>
        <item m="1" x="5700"/>
        <item m="1" x="6000"/>
        <item m="1" x="6774"/>
        <item m="1" x="6346"/>
        <item m="1" x="6449"/>
        <item m="1" x="7096"/>
        <item m="1" x="5864"/>
        <item m="1" x="7522"/>
        <item m="1" x="7438"/>
        <item m="1" x="7346"/>
        <item m="1" x="7848"/>
        <item m="1" x="6284"/>
        <item m="1" x="6238"/>
        <item m="1" x="5888"/>
        <item m="1" x="5920"/>
        <item m="1" x="7948"/>
        <item m="1" x="5606"/>
        <item m="1" x="5405"/>
        <item m="1" x="6597"/>
        <item m="1" x="6535"/>
        <item m="1" x="6534"/>
        <item m="1" x="7149"/>
        <item m="1" x="6920"/>
        <item m="1" x="5477"/>
        <item m="1" x="5803"/>
        <item m="1" x="6369"/>
        <item m="1" x="7741"/>
        <item m="1" x="6667"/>
        <item m="1" x="6457"/>
        <item m="1" x="6210"/>
        <item m="1" x="5912"/>
        <item m="1" x="5820"/>
        <item m="1" x="6565"/>
        <item m="1" x="7665"/>
        <item m="1" x="7189"/>
        <item m="1" x="5385"/>
        <item m="1" x="5468"/>
        <item m="1" x="5544"/>
        <item m="1" x="6166"/>
        <item m="1" x="6951"/>
        <item m="1" x="7084"/>
        <item m="1" x="7781"/>
        <item m="1" x="7007"/>
        <item m="1" x="5707"/>
        <item m="1" x="7322"/>
        <item m="1" x="6060"/>
        <item m="1" x="7364"/>
        <item m="1" x="7862"/>
        <item m="1" x="6648"/>
        <item m="1" x="6722"/>
        <item m="1" x="7017"/>
        <item m="1" x="5954"/>
        <item m="1" x="6612"/>
        <item m="1" x="7211"/>
        <item m="1" x="5965"/>
        <item m="1" x="5448"/>
        <item m="1" x="7811"/>
        <item m="1" x="7494"/>
        <item m="1" x="7723"/>
        <item m="1" x="6155"/>
        <item m="1" x="7213"/>
        <item m="1" x="7852"/>
        <item x="607"/>
        <item m="1" x="5988"/>
        <item m="1" x="7633"/>
        <item m="1" x="6910"/>
        <item m="1" x="6407"/>
        <item m="1" x="7739"/>
        <item m="1" x="5392"/>
        <item m="1" x="6349"/>
        <item m="1" x="7342"/>
        <item m="1" x="7197"/>
        <item m="1" x="5447"/>
        <item m="1" x="5903"/>
        <item m="1" x="6112"/>
        <item m="1" x="7643"/>
        <item m="1" x="7797"/>
        <item m="1" x="5910"/>
        <item m="1" x="5867"/>
        <item m="1" x="6261"/>
        <item m="1" x="6570"/>
        <item m="1" x="7851"/>
        <item m="1" x="7629"/>
        <item m="1" x="5929"/>
        <item m="1" x="5619"/>
        <item m="1" x="7436"/>
        <item m="1" x="6900"/>
        <item m="1" x="6122"/>
        <item m="1" x="6978"/>
        <item m="1" x="6425"/>
        <item m="1" x="5566"/>
        <item m="1" x="5833"/>
        <item m="1" x="5870"/>
        <item m="1" x="7320"/>
        <item m="1" x="5849"/>
        <item m="1" x="6305"/>
        <item m="1" x="7892"/>
        <item m="1" x="7363"/>
        <item m="1" x="6479"/>
        <item m="1" x="6873"/>
        <item m="1" x="6712"/>
        <item m="1" x="6494"/>
        <item m="1" x="7749"/>
        <item m="1" x="5381"/>
        <item m="1" x="7108"/>
        <item m="1" x="7283"/>
        <item m="1" x="5417"/>
        <item m="1" x="5536"/>
        <item m="1" x="5885"/>
        <item m="1" x="7036"/>
        <item m="1" x="7207"/>
        <item m="1" x="7740"/>
        <item m="1" x="7054"/>
        <item m="1" x="7952"/>
        <item m="1" x="6898"/>
        <item m="1" x="7497"/>
        <item m="1" x="5649"/>
        <item m="1" x="6156"/>
        <item m="1" x="6035"/>
        <item m="1" x="5714"/>
        <item m="1" x="7257"/>
        <item m="1" x="6086"/>
        <item m="1" x="6755"/>
        <item m="1" x="5541"/>
        <item m="1" x="7707"/>
        <item m="1" x="6211"/>
        <item m="1" x="5596"/>
        <item m="1" x="5507"/>
        <item m="1" x="7389"/>
        <item m="1" x="7130"/>
        <item m="1" x="7965"/>
        <item m="1" x="7575"/>
        <item m="1" x="6675"/>
        <item m="1" x="6713"/>
        <item m="1" x="5921"/>
        <item m="1" x="6063"/>
        <item m="1" x="6704"/>
        <item m="1" x="7647"/>
        <item m="1" x="5550"/>
        <item m="1" x="6765"/>
        <item m="1" x="7653"/>
        <item m="1" x="6380"/>
        <item m="1" x="6321"/>
        <item m="1" x="6798"/>
        <item m="1" x="7310"/>
        <item m="1" x="5762"/>
        <item m="1" x="6382"/>
        <item m="1" x="6895"/>
        <item m="1" x="7047"/>
        <item m="1" x="7008"/>
        <item m="1" x="6671"/>
        <item m="1" x="5378"/>
        <item m="1" x="7590"/>
        <item m="1" x="7184"/>
        <item m="1" x="5495"/>
        <item m="1" x="7168"/>
        <item m="1" x="7841"/>
        <item m="1" x="5397"/>
        <item m="1" x="5491"/>
        <item m="1" x="7003"/>
        <item m="1" x="5809"/>
        <item m="1" x="7870"/>
        <item m="1" x="7863"/>
        <item m="1" x="7134"/>
        <item m="1" x="7993"/>
        <item m="1" x="6735"/>
        <item m="1" x="7766"/>
        <item m="1" x="5570"/>
        <item m="1" x="7683"/>
        <item m="1" x="5842"/>
        <item m="1" x="6816"/>
        <item m="1" x="7254"/>
        <item m="1" x="5894"/>
        <item m="1" x="6540"/>
        <item m="1" x="7560"/>
        <item m="1" x="6787"/>
        <item m="1" x="7409"/>
        <item m="1" x="6032"/>
        <item m="1" x="7076"/>
        <item m="1" x="5410"/>
        <item m="1" x="7939"/>
        <item m="1" x="7935"/>
        <item m="1" x="6215"/>
        <item m="1" x="5917"/>
        <item m="1" x="5795"/>
        <item m="1" x="7893"/>
        <item m="1" x="7065"/>
        <item m="1" x="7941"/>
        <item m="1" x="5745"/>
        <item m="1" x="7063"/>
        <item m="1" x="6358"/>
        <item m="1" x="5704"/>
        <item m="1" x="6518"/>
        <item m="1" x="5752"/>
        <item m="1" x="5504"/>
        <item m="1" x="7975"/>
        <item m="1" x="5950"/>
        <item m="1" x="7854"/>
        <item m="1" x="5975"/>
        <item m="1" x="6109"/>
        <item m="1" x="6254"/>
        <item m="1" x="6964"/>
        <item m="1" x="7748"/>
        <item m="1" x="6072"/>
        <item m="1" x="6510"/>
        <item m="1" x="5497"/>
        <item m="1" x="5680"/>
        <item m="1" x="7526"/>
        <item m="1" x="6907"/>
        <item m="1" x="6046"/>
        <item m="1" x="7742"/>
        <item m="1" x="5508"/>
        <item m="1" x="5400"/>
        <item m="1" x="6939"/>
        <item m="1" x="7990"/>
        <item m="1" x="6251"/>
        <item m="1" x="7868"/>
        <item m="1" x="5396"/>
        <item m="1" x="6436"/>
        <item m="1" x="5579"/>
        <item m="1" x="7386"/>
        <item m="1" x="5506"/>
        <item m="1" x="7116"/>
        <item m="1" x="5533"/>
        <item m="1" x="5617"/>
        <item m="1" x="6619"/>
        <item m="1" x="6259"/>
        <item m="1" x="6465"/>
        <item m="1" x="6625"/>
        <item m="1" x="6076"/>
        <item m="1" x="5691"/>
        <item m="1" x="7251"/>
        <item m="1" x="5620"/>
        <item m="1" x="5573"/>
        <item m="1" x="6265"/>
        <item m="1" x="7793"/>
        <item m="1" x="7192"/>
        <item m="1" x="6364"/>
        <item m="1" x="6684"/>
        <item m="1" x="7780"/>
        <item m="1" x="6773"/>
        <item m="1" x="7124"/>
        <item m="1" x="6947"/>
        <item m="1" x="5675"/>
        <item m="1" x="7129"/>
        <item m="1" x="5923"/>
        <item m="1" x="5616"/>
        <item m="1" x="7895"/>
        <item m="1" x="6367"/>
        <item m="1" x="7101"/>
        <item m="1" x="7167"/>
        <item m="1" x="7295"/>
        <item m="1" x="5432"/>
        <item m="1" x="6181"/>
        <item m="1" x="6281"/>
        <item m="1" x="6987"/>
        <item m="1" x="6206"/>
        <item m="1" x="7273"/>
        <item m="1" x="6687"/>
        <item m="1" x="7313"/>
        <item m="1" x="7281"/>
        <item m="1" x="6405"/>
        <item m="1" x="6692"/>
        <item m="1" x="7546"/>
        <item m="1" x="6420"/>
        <item m="1" x="6581"/>
        <item m="1" x="6459"/>
        <item m="1" x="7980"/>
        <item m="1" x="5900"/>
        <item m="1" x="6676"/>
        <item m="1" x="7597"/>
        <item m="1" x="6934"/>
        <item m="1" x="7765"/>
        <item m="1" x="5747"/>
        <item m="1" x="7277"/>
        <item m="1" x="6146"/>
        <item m="1" x="6656"/>
        <item m="1" x="7921"/>
        <item m="1" x="7293"/>
        <item m="1" x="6062"/>
        <item m="1" x="6136"/>
        <item m="1" x="7757"/>
        <item m="1" x="5556"/>
        <item m="1" x="6401"/>
        <item m="1" x="5498"/>
        <item m="1" x="7627"/>
        <item m="1" x="7770"/>
        <item m="1" x="5423"/>
        <item m="1" x="7696"/>
        <item m="1" x="5568"/>
        <item m="1" x="7318"/>
        <item m="1" x="5772"/>
        <item m="1" x="7500"/>
        <item m="1" x="7622"/>
        <item m="1" x="6852"/>
        <item m="1" x="7074"/>
        <item m="1" x="6175"/>
        <item m="1" x="5846"/>
        <item m="1" x="7555"/>
        <item m="1" x="5911"/>
        <item m="1" x="7944"/>
        <item m="1" x="5494"/>
        <item m="1" x="6412"/>
        <item m="1" x="5758"/>
        <item m="1" x="6309"/>
        <item m="1" x="6248"/>
        <item m="1" x="7631"/>
        <item m="1" x="7099"/>
        <item m="1" x="6488"/>
        <item m="1" x="6615"/>
        <item m="1" x="7771"/>
        <item m="1" x="6624"/>
        <item m="1" x="7244"/>
        <item m="1" x="5925"/>
        <item m="1" x="5603"/>
        <item m="1" x="5768"/>
        <item m="1" x="7481"/>
        <item m="1" x="7472"/>
        <item m="1" x="7473"/>
        <item m="1" x="7058"/>
        <item m="1" x="5670"/>
        <item m="1" x="6661"/>
        <item m="1" x="6614"/>
        <item m="1" x="7178"/>
        <item m="1" x="6677"/>
        <item m="1" x="7376"/>
        <item m="1" x="5794"/>
        <item m="1" x="7305"/>
        <item m="1" x="7750"/>
        <item m="1" x="6051"/>
        <item m="1" x="6496"/>
        <item m="1" x="6049"/>
        <item m="1" x="6913"/>
        <item m="1" x="6126"/>
        <item m="1" x="6840"/>
        <item m="1" x="5559"/>
        <item m="1" x="7424"/>
        <item m="1" x="6348"/>
        <item m="1" x="5997"/>
        <item m="1" x="6809"/>
        <item m="1" x="7886"/>
        <item m="1" x="6880"/>
        <item m="1" x="7148"/>
        <item m="1" x="6379"/>
        <item m="1" x="7538"/>
        <item m="1" x="5787"/>
        <item m="1" x="6609"/>
        <item m="1" x="7654"/>
        <item m="1" x="5584"/>
        <item m="1" x="5984"/>
        <item m="1" x="6517"/>
        <item m="1" x="5952"/>
        <item m="1" x="6414"/>
        <item m="1" x="5625"/>
        <item m="1" x="5938"/>
        <item m="1" x="6696"/>
        <item m="1" x="7930"/>
        <item m="1" x="6962"/>
        <item m="1" x="6593"/>
        <item m="1" x="5685"/>
        <item m="1" x="7188"/>
        <item m="1" x="7603"/>
        <item m="1" x="7746"/>
        <item m="1" x="5665"/>
        <item m="1" x="6080"/>
        <item m="1" x="6455"/>
        <item m="1" x="7623"/>
        <item m="1" x="5741"/>
        <item m="1" x="5801"/>
        <item m="1" x="7523"/>
        <item m="1" x="5458"/>
        <item m="1" x="6582"/>
        <item m="1" x="7639"/>
        <item m="1" x="7015"/>
        <item m="1" x="5934"/>
        <item m="1" x="6792"/>
        <item m="1" x="7249"/>
        <item m="1" x="7619"/>
        <item x="1008"/>
        <item m="1" x="7285"/>
        <item m="1" x="7844"/>
        <item m="1" x="6904"/>
        <item m="1" x="6857"/>
        <item m="1" x="6523"/>
        <item m="1" x="5654"/>
        <item m="1" x="6538"/>
        <item m="1" x="6207"/>
        <item m="1" x="6332"/>
        <item m="1" x="6482"/>
        <item m="1" x="7120"/>
        <item m="1" x="7559"/>
        <item m="1" x="6054"/>
        <item m="1" x="6959"/>
        <item m="1" x="5626"/>
        <item m="1" x="7907"/>
        <item m="1" x="7137"/>
        <item m="1" x="7093"/>
        <item m="1" x="7518"/>
        <item m="1" x="7004"/>
        <item m="1" x="7662"/>
        <item m="1" x="7377"/>
        <item m="1" x="6365"/>
        <item m="1" x="6519"/>
        <item m="1" x="5791"/>
        <item m="1" x="7062"/>
        <item m="1" x="7732"/>
        <item m="1" x="5715"/>
        <item m="1" x="5588"/>
        <item m="1" x="6120"/>
        <item m="1" x="6245"/>
        <item m="1" x="7521"/>
        <item m="1" x="6640"/>
        <item m="1" x="7915"/>
        <item m="1" x="7733"/>
        <item m="1" x="7824"/>
        <item m="1" x="5523"/>
        <item m="1" x="5764"/>
        <item m="1" x="7908"/>
        <item m="1" x="5844"/>
        <item m="1" x="6295"/>
        <item m="1" x="7686"/>
        <item m="1" x="7303"/>
        <item m="1" x="5751"/>
        <item m="1" x="6205"/>
        <item m="1" x="7354"/>
        <item m="1" x="7513"/>
        <item m="1" x="5891"/>
        <item m="1" x="6161"/>
        <item m="1" x="7646"/>
        <item m="1" x="7392"/>
        <item m="1" x="6421"/>
        <item m="1" x="6451"/>
        <item m="1" x="6689"/>
        <item m="1" x="5930"/>
        <item m="1" x="7048"/>
        <item m="1" x="6338"/>
        <item m="1" x="6528"/>
        <item m="1" x="6586"/>
        <item m="1" x="7209"/>
        <item m="1" x="6111"/>
        <item m="1" x="6869"/>
        <item m="1" x="5683"/>
        <item m="1" x="5881"/>
        <item m="1" x="7903"/>
        <item m="1" x="7460"/>
        <item m="1" x="7240"/>
        <item m="1" x="6377"/>
        <item m="1" x="6653"/>
        <item m="1" x="7288"/>
        <item m="1" x="6553"/>
        <item m="1" x="6817"/>
        <item m="1" x="6853"/>
        <item m="1" x="6991"/>
        <item m="1" x="5418"/>
        <item m="1" x="7210"/>
        <item m="1" x="7926"/>
        <item m="1" x="6886"/>
        <item m="1" x="7699"/>
        <item m="1" x="5646"/>
        <item m="1" x="5909"/>
        <item m="1" x="5690"/>
        <item m="1" x="5653"/>
        <item m="1" x="6881"/>
        <item m="1" x="7918"/>
        <item m="1" x="6374"/>
        <item m="1" x="5705"/>
        <item m="1" x="7812"/>
        <item m="1" x="7973"/>
        <item m="1" x="6878"/>
        <item m="1" x="6686"/>
        <item m="1" x="7830"/>
        <item m="1" x="5412"/>
        <item m="1" x="6730"/>
        <item m="1" x="7691"/>
        <item m="1" x="6957"/>
        <item m="1" x="5693"/>
        <item m="1" x="7373"/>
        <item m="1" x="5629"/>
        <item m="1" x="6576"/>
        <item m="1" x="7239"/>
        <item m="1" x="7020"/>
        <item m="1" x="7395"/>
        <item m="1" x="7743"/>
        <item m="1" x="6466"/>
        <item m="1" x="7959"/>
        <item m="1" x="6340"/>
        <item m="1" x="5763"/>
        <item m="1" x="7417"/>
        <item m="1" x="6313"/>
        <item m="1" x="5737"/>
        <item m="1" x="5375"/>
        <item m="1" x="6105"/>
        <item m="1" x="5882"/>
        <item m="1" x="6255"/>
        <item m="1" x="6701"/>
        <item m="1" x="7208"/>
        <item m="1" x="7398"/>
        <item m="1" x="5753"/>
        <item m="1" x="6559"/>
        <item m="1" x="7914"/>
        <item m="1" x="7719"/>
        <item m="1" x="6942"/>
        <item m="1" x="7358"/>
        <item m="1" x="7641"/>
        <item m="1" x="7858"/>
        <item m="1" x="7316"/>
        <item m="1" x="7987"/>
        <item m="1" x="7382"/>
        <item m="1" x="6085"/>
        <item m="1" x="7659"/>
        <item m="1" x="6546"/>
        <item m="1" x="6327"/>
        <item m="1" x="7459"/>
        <item m="1" x="7906"/>
        <item m="1" x="7761"/>
        <item m="1" x="7855"/>
        <item m="1" x="5512"/>
        <item m="1" x="7171"/>
        <item m="1" x="7304"/>
        <item m="1" x="7334"/>
        <item m="1" x="5729"/>
        <item m="1" x="7165"/>
        <item m="1" x="5967"/>
        <item m="1" x="5482"/>
        <item m="1" x="7205"/>
        <item m="1" x="6929"/>
        <item m="1" x="6274"/>
        <item m="1" x="5945"/>
        <item m="1" x="5471"/>
        <item m="1" x="7638"/>
        <item m="1" x="6357"/>
        <item m="1" x="5577"/>
        <item m="1" x="6996"/>
        <item m="1" x="6444"/>
        <item m="1" x="7982"/>
        <item m="1" x="5449"/>
        <item m="1" x="5749"/>
        <item m="1" x="7710"/>
        <item m="1" x="7280"/>
        <item m="1" x="5807"/>
        <item m="1" x="6575"/>
        <item m="1" x="7366"/>
        <item m="1" x="7279"/>
        <item m="1" x="7655"/>
        <item m="1" x="5963"/>
        <item m="1" x="6266"/>
        <item m="1" x="6406"/>
        <item m="1" x="5725"/>
        <item m="1" x="7450"/>
        <item m="1" x="7600"/>
        <item m="1" x="6483"/>
        <item m="1" x="6993"/>
        <item m="1" x="6826"/>
        <item m="1" x="5826"/>
        <item m="1" x="7577"/>
        <item m="1" x="6728"/>
        <item m="1" x="7869"/>
        <item m="1" x="6103"/>
        <item m="1" x="6850"/>
        <item m="1" x="5906"/>
        <item m="1" x="5684"/>
        <item m="1" x="6435"/>
        <item m="1" x="6531"/>
        <item m="1" x="6132"/>
        <item m="1" x="6304"/>
        <item m="1" x="7594"/>
        <item m="1" x="7214"/>
        <item m="1" x="7803"/>
        <item m="1" x="5702"/>
        <item m="1" x="6237"/>
        <item m="1" x="6067"/>
        <item m="1" x="5716"/>
        <item m="1" x="6154"/>
        <item m="1" x="7562"/>
        <item m="1" x="6733"/>
        <item m="1" x="6470"/>
        <item m="1" x="5484"/>
        <item m="1" x="7718"/>
        <item m="1" x="7712"/>
        <item m="1" x="5517"/>
        <item m="1" x="7298"/>
        <item m="1" x="6243"/>
        <item m="1" x="6691"/>
        <item m="1" x="7451"/>
        <item m="1" x="5426"/>
        <item m="1" x="6068"/>
        <item m="1" x="7549"/>
        <item m="1" x="5928"/>
        <item m="1" x="6454"/>
        <item m="1" x="6908"/>
        <item m="1" x="6824"/>
        <item m="1" x="5473"/>
        <item m="1" x="7924"/>
        <item m="1" x="5472"/>
        <item m="1" x="7193"/>
        <item m="1" x="5919"/>
        <item m="1" x="7216"/>
        <item m="1" x="6522"/>
        <item m="1" x="5456"/>
        <item m="1" x="7540"/>
        <item m="1" x="6218"/>
        <item m="1" x="7898"/>
        <item m="1" x="5947"/>
        <item m="1" x="5696"/>
        <item m="1" x="7755"/>
        <item m="1" x="7327"/>
        <item m="1" x="7700"/>
        <item m="1" x="6832"/>
        <item m="1" x="6044"/>
        <item m="1" x="7371"/>
        <item m="1" x="6028"/>
        <item m="1" x="6915"/>
        <item m="1" x="6426"/>
        <item m="1" x="6801"/>
        <item m="1" x="6649"/>
        <item m="1" x="7825"/>
        <item m="1" x="7716"/>
        <item m="1" x="6874"/>
        <item m="1" x="7202"/>
        <item m="1" x="6958"/>
        <item m="1" x="7695"/>
        <item m="1" x="6016"/>
        <item m="1" x="7164"/>
        <item m="1" x="5734"/>
        <item m="1" x="7470"/>
        <item m="1" x="7469"/>
        <item m="1" x="7508"/>
        <item m="1" x="5593"/>
        <item m="1" x="3798"/>
        <item m="1" x="7791"/>
        <item m="1" x="6925"/>
        <item m="1" x="5465"/>
        <item m="1" x="2013"/>
        <item m="1" x="7679"/>
        <item m="1" x="7561"/>
        <item m="1" x="6699"/>
        <item m="1" x="7916"/>
        <item m="1" x="7618"/>
        <item m="1" x="6053"/>
        <item m="1" x="6501"/>
        <item m="1" x="7181"/>
        <item m="1" x="5387"/>
        <item m="1" x="6386"/>
        <item m="1" x="6747"/>
        <item m="1" x="7774"/>
        <item m="1" x="6159"/>
        <item m="1" x="6740"/>
        <item m="1" x="6790"/>
        <item m="1" x="5454"/>
        <item m="1" x="7092"/>
        <item m="1" x="5706"/>
        <item m="1" x="5728"/>
        <item m="1" x="7246"/>
        <item m="1" x="7484"/>
        <item m="1" x="6198"/>
        <item m="1" x="6911"/>
        <item m="1" x="7685"/>
        <item m="1" x="6791"/>
        <item m="1" x="7014"/>
        <item m="1" x="7380"/>
        <item m="1" x="6217"/>
        <item m="1" x="6192"/>
        <item m="1" x="6587"/>
        <item m="1" x="5384"/>
        <item m="1" x="5968"/>
        <item m="1" x="7172"/>
        <item m="1" x="5810"/>
        <item m="1" x="7212"/>
        <item m="1" x="5514"/>
        <item m="1" x="7053"/>
        <item m="1" x="7147"/>
        <item m="1" x="6529"/>
        <item m="1" x="7458"/>
        <item m="1" x="6690"/>
        <item m="1" x="7932"/>
        <item m="1" x="7081"/>
        <item m="1" x="7247"/>
        <item m="1" x="7651"/>
        <item m="1" x="6992"/>
        <item m="1" x="6138"/>
        <item m="1" x="6424"/>
        <item m="1" x="6876"/>
        <item m="1" x="6548"/>
        <item m="1" x="6066"/>
        <item m="1" x="7524"/>
        <item m="1" x="5977"/>
        <item m="1" x="6303"/>
        <item m="1" x="7951"/>
        <item m="1" x="5441"/>
        <item m="1" x="6037"/>
        <item m="1" x="6979"/>
        <item m="1" x="6567"/>
        <item m="1" x="6665"/>
        <item m="1" x="7614"/>
        <item m="1" x="6320"/>
        <item m="1" x="5631"/>
        <item m="1" x="7551"/>
        <item m="1" x="7512"/>
        <item m="1" x="6125"/>
        <item m="1" x="6450"/>
        <item m="1" x="5851"/>
        <item m="1" x="5805"/>
        <item m="1" x="5951"/>
        <item m="1" x="6719"/>
        <item m="1" x="6720"/>
        <item m="1" x="7592"/>
        <item m="1" x="5519"/>
        <item m="1" x="7968"/>
        <item m="1" x="7060"/>
        <item m="1" x="1692"/>
        <item m="1" x="7753"/>
        <item m="1" x="5525"/>
        <item m="1" x="5884"/>
        <item m="1" x="7166"/>
        <item m="1" x="5642"/>
        <item m="1" x="5931"/>
        <item m="1" x="6561"/>
        <item m="1" x="6216"/>
        <item m="1" x="7387"/>
        <item m="1" x="4811"/>
        <item m="1" x="7558"/>
        <item m="1" x="7909"/>
        <item m="1" x="7896"/>
        <item m="1" x="6562"/>
        <item m="1" x="5738"/>
        <item m="1" x="7000"/>
        <item m="1" x="6149"/>
        <item m="1" x="6700"/>
        <item m="1" x="6129"/>
        <item m="1" x="6655"/>
        <item m="1" x="6714"/>
        <item m="1" x="6968"/>
        <item m="1" x="5779"/>
        <item m="1" x="5892"/>
        <item m="1" x="6818"/>
        <item m="1" x="6020"/>
        <item m="1" x="7431"/>
        <item m="1" x="7946"/>
        <item m="1" x="6007"/>
        <item m="1" x="5597"/>
        <item m="1" x="7585"/>
        <item m="1" x="6761"/>
        <item m="1" x="7190"/>
        <item m="1" x="6945"/>
        <item m="1" x="7403"/>
        <item m="1" x="6967"/>
        <item m="1" x="5836"/>
        <item m="1" x="6668"/>
        <item m="1" x="6524"/>
        <item m="1" x="5783"/>
        <item m="1" x="6311"/>
        <item m="1" x="7865"/>
        <item m="1" x="7958"/>
        <item m="1" x="7894"/>
        <item m="1" x="6371"/>
        <item m="1" x="5611"/>
        <item m="1" x="6594"/>
        <item m="1" x="6545"/>
        <item m="1" x="6695"/>
        <item m="1" x="5388"/>
        <item m="1" x="7620"/>
        <item m="1" x="6002"/>
        <item m="1" x="5699"/>
        <item m="1" x="6127"/>
        <item m="1" x="5740"/>
        <item m="1" x="7715"/>
        <item m="1" x="7399"/>
        <item m="1" x="6508"/>
        <item m="1" x="5632"/>
        <item m="1" x="7442"/>
        <item m="1" x="7488"/>
        <item m="1" x="7947"/>
        <item m="1" x="6133"/>
        <item m="1" x="7936"/>
        <item m="1" x="7309"/>
        <item m="1" x="5966"/>
        <item m="1" x="5875"/>
        <item m="1" x="5838"/>
        <item m="1" x="7525"/>
        <item m="1" x="7929"/>
        <item m="1" x="6153"/>
        <item m="1" x="7666"/>
        <item m="1" x="7229"/>
        <item m="1" x="7230"/>
        <item m="1" x="5659"/>
        <item m="1" x="7730"/>
        <item m="1" x="6118"/>
        <item m="1" x="7953"/>
        <item m="1" x="6350"/>
        <item m="1" x="7156"/>
        <item m="1" x="6325"/>
        <item m="1" x="6098"/>
        <item m="1" x="5395"/>
        <item m="1" x="5980"/>
        <item m="1" x="7272"/>
        <item m="1" x="6234"/>
        <item m="1" x="6415"/>
        <item m="1" x="7709"/>
        <item m="1" x="6894"/>
        <item m="1" x="5601"/>
        <item m="1" x="6388"/>
        <item m="1" x="6460"/>
        <item m="1" x="7071"/>
        <item m="1" x="5529"/>
        <item m="1" x="7384"/>
        <item m="1" x="7566"/>
        <item m="1" x="7694"/>
        <item m="1" x="6200"/>
        <item m="1" x="7660"/>
        <item m="1" x="7102"/>
        <item m="1" x="6463"/>
        <item m="1" x="7933"/>
        <item m="1" x="7878"/>
        <item m="1" x="7682"/>
        <item m="1" x="6272"/>
        <item m="1" x="6530"/>
        <item m="1" x="6999"/>
        <item m="1" x="5823"/>
        <item m="1" x="7066"/>
        <item m="1" x="6070"/>
        <item m="1" x="7408"/>
        <item m="1" x="6672"/>
        <item m="1" x="7794"/>
        <item m="1" x="5759"/>
        <item m="1" x="7637"/>
        <item m="1" x="5386"/>
        <item m="1" x="7724"/>
        <item m="1" x="6074"/>
        <item m="1" x="6152"/>
        <item m="1" x="6333"/>
        <item m="1" x="6750"/>
        <item m="1" x="6995"/>
        <item m="1" x="5944"/>
        <item m="1" x="6726"/>
        <item m="1" x="4275"/>
        <item m="1" x="7964"/>
        <item m="1" x="6312"/>
        <item m="1" x="7913"/>
        <item m="1" x="6204"/>
        <item m="1" x="6885"/>
        <item m="1" x="7721"/>
        <item m="1" x="6135"/>
        <item m="1" x="6815"/>
        <item m="1" x="6082"/>
        <item m="1" x="7448"/>
        <item m="1" x="7912"/>
        <item m="1" x="7541"/>
        <item m="1" x="6828"/>
        <item m="1" x="5627"/>
        <item m="1" x="5841"/>
        <item m="1" x="5811"/>
        <item m="1" x="7159"/>
        <item m="1" x="7464"/>
        <item m="1" x="6556"/>
        <item m="1" x="7037"/>
        <item m="1" x="7103"/>
        <item m="1" x="7106"/>
        <item m="1" x="6368"/>
        <item m="1" x="7253"/>
        <item m="1" x="2422"/>
        <item m="1" x="6680"/>
        <item m="1" x="6372"/>
        <item m="1" x="7735"/>
        <item m="1" x="7829"/>
        <item m="1" x="6557"/>
        <item m="1" x="5527"/>
        <item m="1" x="7110"/>
        <item m="1" x="5937"/>
        <item m="1" x="1994"/>
        <item m="1" x="5464"/>
        <item m="1" x="7033"/>
        <item m="1" x="7687"/>
        <item m="1" x="5887"/>
        <item m="1" x="7447"/>
        <item m="1" x="5461"/>
        <item m="1" x="6763"/>
        <item m="1" x="5640"/>
        <item m="1" x="7839"/>
        <item m="1" x="7957"/>
        <item m="1" x="5972"/>
        <item m="1" x="6905"/>
        <item m="1" x="6736"/>
        <item m="1" x="5382"/>
        <item m="1" x="5434"/>
        <item m="1" x="7064"/>
        <item m="1" x="6116"/>
        <item m="1" x="7430"/>
        <item m="1" x="7586"/>
        <item m="1" x="7070"/>
        <item m="1" x="6113"/>
        <item m="1" x="5403"/>
        <item m="1" x="6724"/>
        <item m="1" x="3099"/>
        <item m="1" x="5710"/>
        <item m="1" x="6890"/>
        <item m="1" x="7314"/>
        <item m="1" x="5553"/>
        <item m="1" x="7056"/>
        <item m="1" x="6260"/>
        <item m="1" x="6628"/>
        <item m="1" x="7671"/>
        <item m="1" x="6221"/>
        <item m="1" x="6191"/>
        <item m="1" x="7656"/>
        <item m="1" x="7502"/>
        <item m="1" x="6784"/>
        <item m="1" x="6602"/>
        <item m="1" x="6428"/>
        <item m="1" x="6808"/>
        <item m="1" x="5537"/>
        <item m="1" x="7949"/>
        <item m="1" x="6387"/>
        <item m="1" x="7127"/>
        <item m="1" x="7652"/>
        <item m="1" x="6744"/>
        <item m="1" x="5695"/>
        <item m="1" x="5408"/>
        <item m="1" x="6950"/>
        <item m="1" x="7864"/>
        <item m="1" x="3425"/>
        <item m="1" x="7292"/>
        <item m="1" x="5994"/>
        <item m="1" x="6336"/>
        <item m="1" x="7751"/>
        <item m="1" x="5982"/>
        <item m="1" x="6363"/>
        <item m="1" x="7331"/>
        <item m="1" x="6804"/>
        <item m="1" x="6865"/>
        <item m="1" x="6430"/>
        <item m="1" x="7938"/>
        <item m="1" x="7937"/>
        <item m="1" x="7727"/>
        <item m="1" x="5453"/>
        <item m="1" x="7256"/>
        <item m="1" x="7406"/>
        <item m="1" x="6595"/>
        <item m="1" x="7571"/>
        <item m="1" x="6433"/>
        <item m="1" x="5781"/>
        <item m="1" x="7624"/>
        <item m="1" x="6544"/>
        <item m="1" x="7378"/>
        <item m="1" x="7816"/>
        <item m="1" x="7714"/>
        <item m="1" x="6806"/>
        <item m="1" x="6416"/>
        <item m="1" x="7290"/>
        <item m="1" x="7341"/>
        <item m="1" x="5802"/>
        <item m="1" x="7983"/>
        <item m="1" x="7487"/>
        <item m="1" x="5652"/>
        <item m="1" x="6328"/>
        <item m="1" x="6398"/>
        <item m="1" x="7752"/>
        <item m="1" x="6186"/>
        <item m="1" x="6165"/>
        <item m="1" x="6725"/>
        <item m="1" x="5522"/>
        <item m="1" x="7711"/>
        <item m="1" x="7393"/>
        <item m="1" x="5976"/>
        <item m="1" x="6666"/>
        <item m="1" x="5727"/>
        <item m="1" x="5451"/>
        <item m="1" x="6521"/>
        <item m="1" x="5719"/>
        <item m="1" x="7610"/>
        <item m="1" x="5774"/>
        <item m="1" x="4123"/>
        <item m="1" x="7596"/>
        <item m="1" x="6723"/>
        <item m="1" x="7349"/>
        <item m="1" x="7051"/>
        <item m="1" x="7158"/>
        <item m="1" x="7842"/>
        <item m="1" x="6966"/>
        <item m="1" x="7636"/>
        <item m="1" x="6859"/>
        <item m="1" x="7471"/>
        <item m="1" x="6140"/>
        <item m="1" x="6560"/>
        <item m="1" x="6024"/>
        <item m="1" x="6183"/>
        <item m="1" x="7833"/>
        <item m="1" x="7455"/>
        <item m="1" x="7090"/>
        <item m="1" x="7206"/>
        <item m="1" x="7754"/>
        <item m="1" x="5720"/>
        <item m="1" x="7485"/>
        <item m="1" x="5964"/>
        <item m="1" x="7850"/>
        <item m="1" x="6301"/>
        <item m="1" x="6703"/>
        <item m="1" x="6603"/>
        <item m="1" x="6177"/>
        <item m="1" x="6749"/>
        <item m="1" x="5500"/>
        <item m="1" x="6213"/>
        <item m="1" x="6079"/>
        <item m="1" x="7764"/>
        <item m="1" x="6241"/>
        <item m="1" x="6402"/>
        <item m="1" x="7161"/>
        <item m="1" x="6144"/>
        <item m="1" x="6130"/>
        <item m="1" x="6195"/>
        <item m="1" x="7866"/>
        <item m="1" x="7881"/>
        <item m="1" x="5914"/>
        <item m="1" x="5383"/>
        <item m="1" x="7573"/>
        <item m="1" x="5723"/>
        <item m="1" x="7650"/>
        <item m="1" x="5662"/>
        <item m="1" x="7668"/>
        <item m="1" x="5532"/>
        <item m="1" x="7977"/>
        <item m="1" x="7218"/>
        <item m="1" x="6468"/>
        <item m="1" x="2248"/>
        <item m="1" x="6998"/>
        <item m="1" x="6679"/>
        <item m="1" x="7849"/>
        <item m="1" x="7297"/>
        <item m="1" x="7306"/>
        <item m="1" x="6709"/>
        <item m="1" x="6505"/>
        <item m="1" x="6569"/>
        <item m="1" x="6829"/>
        <item m="1" x="5743"/>
        <item m="1" x="6954"/>
        <item m="1" x="6461"/>
        <item m="1" x="5843"/>
        <item m="1" x="6366"/>
        <item m="1" x="7969"/>
        <item m="1" x="5766"/>
        <item m="1" x="7773"/>
        <item m="1" x="6319"/>
        <item m="1" x="6552"/>
        <item m="1" x="6246"/>
        <item m="1" x="7104"/>
        <item m="1" x="5100"/>
        <item m="1" x="6849"/>
        <item m="1" x="6802"/>
        <item m="1" x="6393"/>
        <item m="1" x="6652"/>
        <item m="1" x="6447"/>
        <item m="1" x="6591"/>
        <item m="1" x="7227"/>
        <item m="1" x="6342"/>
        <item m="1" x="6997"/>
        <item m="1" x="7009"/>
        <item m="1" x="6285"/>
        <item m="1" x="7506"/>
        <item m="1" x="7094"/>
        <item m="1" x="5503"/>
        <item m="1" x="7350"/>
        <item m="1" x="6716"/>
        <item m="1" x="7836"/>
        <item m="1" x="6403"/>
        <item m="1" x="6810"/>
        <item m="1" x="5731"/>
        <item m="1" x="6162"/>
        <item m="1" x="5736"/>
        <item m="1" x="6384"/>
        <item m="1" x="5750"/>
        <item m="1" x="7420"/>
        <item m="1" x="6825"/>
        <item m="1" x="7347"/>
        <item m="1" x="5485"/>
        <item m="1" x="6732"/>
        <item m="1" x="6250"/>
        <item m="1" x="6617"/>
        <item m="1" x="7421"/>
        <item m="1" x="6927"/>
        <item m="1" x="6805"/>
        <item m="1" x="5416"/>
        <item m="1" x="7198"/>
        <item m="1" x="6065"/>
        <item m="1" x="7291"/>
        <item m="1" x="3069"/>
        <item m="1" x="6013"/>
        <item m="1" x="7258"/>
        <item m="1" x="7407"/>
        <item m="1" x="7576"/>
        <item m="1" x="6977"/>
        <item m="1" x="2956"/>
        <item m="1" x="4321"/>
        <item m="1" x="1428"/>
        <item m="1" x="4495"/>
        <item m="1" x="4629"/>
        <item m="1" x="4450"/>
        <item m="1" x="6227"/>
        <item m="1" x="3694"/>
        <item m="1" x="4956"/>
        <item m="1" x="2712"/>
        <item m="1" x="5422"/>
        <item m="1" x="1451"/>
        <item m="1" x="6960"/>
        <item m="1" x="6693"/>
        <item m="1" x="3081"/>
        <item m="1" x="3528"/>
        <item m="1" x="4561"/>
        <item m="1" x="2585"/>
        <item m="1" x="4735"/>
        <item m="1" x="2148"/>
        <item m="1" x="5922"/>
        <item m="1" x="5678"/>
        <item m="1" x="3535"/>
        <item m="1" x="4396"/>
        <item m="1" x="6627"/>
        <item m="1" x="1506"/>
        <item m="1" x="3778"/>
        <item m="1" x="7446"/>
        <item m="1" x="1700"/>
        <item m="1" x="1839"/>
        <item m="1" x="7831"/>
        <item m="1" x="4848"/>
        <item m="1" x="6075"/>
        <item m="1" x="7678"/>
        <item m="1" x="2360"/>
        <item m="1" x="4155"/>
        <item m="1" x="1727"/>
        <item m="1" x="7122"/>
        <item m="1" x="6833"/>
        <item x="1024"/>
        <item m="1" x="5492"/>
        <item x="1080"/>
        <item x="1093"/>
        <item x="1126"/>
        <item x="1163"/>
        <item x="1165"/>
        <item x="1166"/>
        <item x="1167"/>
        <item x="1168"/>
        <item x="1169"/>
        <item x="1170"/>
        <item x="1171"/>
        <item m="1" x="5996"/>
        <item x="1172"/>
        <item m="1" x="5466"/>
        <item x="794"/>
        <item m="1" x="4498"/>
        <item x="833"/>
        <item x="897"/>
        <item x="1060"/>
        <item m="1" x="7440"/>
        <item m="1" x="3251"/>
        <item x="1173"/>
        <item x="1174"/>
        <item x="1178"/>
        <item x="1179"/>
        <item x="1180"/>
        <item x="1112"/>
        <item x="1153"/>
        <item x="507"/>
        <item x="1076"/>
        <item x="1079"/>
        <item x="1092"/>
        <item x="1098"/>
        <item x="1099"/>
        <item x="1100"/>
        <item x="1114"/>
        <item x="1137"/>
        <item x="1182"/>
        <item x="1184"/>
        <item m="1" x="4683"/>
        <item x="1185"/>
        <item m="1" x="6057"/>
        <item x="1187"/>
        <item m="1" x="4528"/>
        <item x="1017"/>
        <item m="1" x="6092"/>
        <item m="1" x="3367"/>
        <item x="1177"/>
        <item m="1" x="4808"/>
        <item x="1188"/>
        <item x="1189"/>
        <item x="1190"/>
        <item x="790"/>
        <item m="1" x="7075"/>
        <item x="1191"/>
        <item x="1134"/>
        <item m="1" x="3117"/>
        <item x="1192"/>
        <item x="1193"/>
        <item x="1194"/>
        <item x="603"/>
        <item m="1" x="6314"/>
        <item x="1128"/>
        <item x="1196"/>
        <item x="1198"/>
        <item x="733"/>
        <item x="840"/>
        <item x="927"/>
        <item x="1027"/>
        <item m="1" x="5876"/>
        <item x="1120"/>
        <item x="1149"/>
        <item x="1201"/>
        <item x="1202"/>
        <item x="1203"/>
        <item x="1204"/>
        <item m="1" x="4713"/>
        <item m="1" x="7806"/>
        <item x="725"/>
        <item m="1" x="2166"/>
        <item m="1" x="7128"/>
        <item m="1" x="5581"/>
        <item m="1" x="2466"/>
        <item m="1" x="2167"/>
        <item m="1" x="4694"/>
        <item m="1" x="3811"/>
        <item m="1" x="5367"/>
        <item m="1" x="2400"/>
        <item x="1065"/>
        <item m="1" x="1339"/>
        <item m="1" x="3950"/>
        <item m="1" x="7496"/>
        <item m="1" x="7584"/>
        <item m="1" x="6844"/>
        <item m="1" x="6439"/>
        <item m="1" x="7847"/>
        <item x="1207"/>
        <item x="1208"/>
        <item x="965"/>
        <item m="1" x="5641"/>
        <item m="1" x="2892"/>
        <item m="1" x="7635"/>
        <item m="1" x="1894"/>
        <item x="1205"/>
        <item x="498"/>
        <item x="1209"/>
        <item x="739"/>
        <item x="1210"/>
        <item x="1211"/>
        <item m="1" x="1688"/>
        <item m="1" x="6022"/>
        <item m="1" x="2826"/>
        <item m="1" x="4328"/>
        <item x="1015"/>
        <item m="1" x="1537"/>
        <item m="1" x="6930"/>
        <item x="1213"/>
        <item x="1214"/>
        <item x="1215"/>
        <item x="1216"/>
        <item x="1217"/>
        <item x="1218"/>
        <item m="1" x="4598"/>
        <item m="1" x="2392"/>
        <item m="1" x="1528"/>
        <item m="1" x="4057"/>
        <item m="1" x="6059"/>
        <item m="1" x="7038"/>
        <item m="1" x="5263"/>
        <item m="1" x="1277"/>
        <item m="1" x="2407"/>
        <item m="1" x="5782"/>
        <item x="1219"/>
        <item m="1" x="5023"/>
        <item x="1221"/>
        <item x="1222"/>
        <item m="1" x="7976"/>
        <item x="1224"/>
        <item x="1225"/>
        <item x="1226"/>
        <item x="652"/>
        <item x="793"/>
        <item x="807"/>
        <item x="808"/>
        <item m="1" x="7468"/>
        <item x="865"/>
        <item x="925"/>
        <item m="1" x="6158"/>
        <item m="1" x="6233"/>
        <item m="1" x="5607"/>
        <item m="1" x="6115"/>
        <item m="1" x="5109"/>
        <item m="1" x="2527"/>
        <item x="1047"/>
        <item m="1" x="3226"/>
        <item m="1" x="5444"/>
        <item m="1" x="6437"/>
        <item m="1" x="6777"/>
        <item m="1" x="1459"/>
        <item m="1" x="4597"/>
        <item m="1" x="3926"/>
        <item m="1" x="3408"/>
        <item m="1" x="6189"/>
        <item m="1" x="7282"/>
        <item m="1" x="3256"/>
        <item m="1" x="7266"/>
        <item m="1" x="5686"/>
        <item x="1181"/>
        <item m="1" x="2655"/>
        <item m="1" x="2060"/>
        <item m="1" x="1719"/>
        <item m="1" x="1951"/>
        <item m="1" x="2171"/>
        <item m="1" x="2386"/>
        <item m="1" x="2603"/>
        <item m="1" x="2840"/>
        <item m="1" x="3089"/>
        <item x="864"/>
        <item x="879"/>
        <item x="1057"/>
        <item x="1105"/>
        <item m="1" x="7856"/>
        <item x="1223"/>
        <item x="1227"/>
        <item x="1228"/>
        <item x="737"/>
        <item x="1230"/>
        <item x="1231"/>
        <item x="1232"/>
        <item x="1233"/>
        <item x="1234"/>
        <item m="1" x="1791"/>
        <item m="1" x="6511"/>
        <item x="1183"/>
        <item x="1236"/>
        <item m="1" x="6099"/>
        <item x="1237"/>
        <item x="1152"/>
        <item x="1206"/>
        <item x="354"/>
        <item x="1162"/>
        <item x="1200"/>
        <item x="1220"/>
        <item x="1044"/>
        <item x="1045"/>
        <item x="1238"/>
        <item x="1240"/>
        <item x="15"/>
        <item x="398"/>
        <item x="608"/>
        <item x="610"/>
        <item x="646"/>
        <item x="699"/>
        <item x="784"/>
        <item x="882"/>
        <item x="972"/>
        <item x="1062"/>
        <item x="1102"/>
        <item x="1212"/>
        <item x="1244"/>
        <item x="1235"/>
        <item x="1241"/>
        <item m="1" x="2099"/>
        <item x="1146"/>
        <item x="1243"/>
        <item m="1" x="4762"/>
        <item x="1247"/>
        <item x="853"/>
        <item x="1028"/>
        <item x="1135"/>
        <item x="1229"/>
        <item m="1" x="6356"/>
        <item x="1249"/>
        <item x="727"/>
        <item x="920"/>
        <item x="1239"/>
        <item x="1248"/>
        <item x="1197"/>
        <item x="1242"/>
        <item x="1251"/>
        <item x="1253"/>
        <item x="1245"/>
        <item x="1246"/>
        <item x="1252"/>
        <item x="1254"/>
        <item x="1255"/>
        <item x="1256"/>
        <item x="1257"/>
        <item x="1258"/>
        <item x="1175"/>
        <item x="1250"/>
        <item x="1164"/>
        <item x="1199"/>
        <item x="1259"/>
        <item x="1260"/>
        <item x="1261"/>
        <item x="1262"/>
        <item x="1263"/>
        <item x="1264"/>
        <item m="1" x="3347"/>
        <item x="1108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sortType="ascending" defaultSubtotal="0">
      <items count="2675">
        <item m="1" x="893"/>
        <item m="1" x="1798"/>
        <item m="1" x="783"/>
        <item m="1" x="1799"/>
        <item m="1" x="1897"/>
        <item m="1" x="1820"/>
        <item m="1" x="2131"/>
        <item x="244"/>
        <item m="1" x="2308"/>
        <item m="1" x="1729"/>
        <item m="1" x="1735"/>
        <item m="1" x="1766"/>
        <item m="1" x="1800"/>
        <item m="1" x="1843"/>
        <item m="1" x="2052"/>
        <item m="1" x="1267"/>
        <item m="1" x="720"/>
        <item m="1" x="1801"/>
        <item m="1" x="1901"/>
        <item m="1" x="2349"/>
        <item m="1" x="1977"/>
        <item m="1" x="1052"/>
        <item x="87"/>
        <item m="1" x="2134"/>
        <item x="91"/>
        <item m="1" x="712"/>
        <item x="82"/>
        <item x="77"/>
        <item x="92"/>
        <item x="11"/>
        <item m="1" x="1479"/>
        <item m="1" x="1979"/>
        <item x="80"/>
        <item x="81"/>
        <item x="27"/>
        <item m="1" x="2138"/>
        <item x="60"/>
        <item x="75"/>
        <item x="1"/>
        <item m="1" x="1494"/>
        <item m="1" x="2521"/>
        <item x="79"/>
        <item x="78"/>
        <item m="1" x="1737"/>
        <item x="85"/>
        <item m="1" x="1738"/>
        <item m="1" x="1930"/>
        <item m="1" x="1767"/>
        <item m="1" x="1802"/>
        <item x="9"/>
        <item m="1" x="1047"/>
        <item x="35"/>
        <item m="1" x="2094"/>
        <item x="288"/>
        <item m="1" x="2018"/>
        <item x="293"/>
        <item x="8"/>
        <item m="1" x="2614"/>
        <item x="37"/>
        <item m="1" x="666"/>
        <item x="59"/>
        <item x="20"/>
        <item x="83"/>
        <item m="1" x="1452"/>
        <item m="1" x="1498"/>
        <item x="2"/>
        <item x="96"/>
        <item x="15"/>
        <item m="1" x="894"/>
        <item m="1" x="1043"/>
        <item x="76"/>
        <item x="10"/>
        <item m="1" x="1970"/>
        <item x="101"/>
        <item x="103"/>
        <item x="102"/>
        <item x="105"/>
        <item m="1" x="1848"/>
        <item m="1" x="1010"/>
        <item x="31"/>
        <item x="118"/>
        <item m="1" x="2097"/>
        <item m="1" x="1985"/>
        <item m="1" x="2430"/>
        <item m="1" x="2578"/>
        <item x="17"/>
        <item m="1" x="2352"/>
        <item x="104"/>
        <item m="1" x="2643"/>
        <item x="19"/>
        <item m="1" x="2180"/>
        <item m="1" x="1582"/>
        <item x="30"/>
        <item m="1" x="1277"/>
        <item m="1" x="721"/>
        <item x="28"/>
        <item x="156"/>
        <item m="1" x="2409"/>
        <item x="32"/>
        <item m="1" x="1707"/>
        <item x="94"/>
        <item x="25"/>
        <item x="33"/>
        <item x="34"/>
        <item m="1" x="1870"/>
        <item x="158"/>
        <item m="1" x="2008"/>
        <item x="61"/>
        <item m="1" x="927"/>
        <item m="1" x="965"/>
        <item m="1" x="1044"/>
        <item m="1" x="1096"/>
        <item m="1" x="1208"/>
        <item x="36"/>
        <item m="1" x="1823"/>
        <item m="1" x="1902"/>
        <item m="1" x="1133"/>
        <item m="1" x="1260"/>
        <item x="124"/>
        <item m="1" x="903"/>
        <item x="66"/>
        <item m="1" x="1391"/>
        <item x="95"/>
        <item m="1" x="1945"/>
        <item x="213"/>
        <item x="161"/>
        <item m="1" x="1262"/>
        <item x="43"/>
        <item x="137"/>
        <item m="1" x="2219"/>
        <item m="1" x="2257"/>
        <item m="1" x="2389"/>
        <item x="40"/>
        <item m="1" x="1551"/>
        <item m="1" x="2579"/>
        <item x="21"/>
        <item x="97"/>
        <item m="1" x="1223"/>
        <item x="93"/>
        <item m="1" x="1581"/>
        <item m="1" x="2644"/>
        <item x="0"/>
        <item m="1" x="2547"/>
        <item x="133"/>
        <item x="3"/>
        <item x="38"/>
        <item x="62"/>
        <item m="1" x="1667"/>
        <item m="1" x="1691"/>
        <item m="1" x="2326"/>
        <item x="41"/>
        <item m="1" x="1370"/>
        <item m="1" x="2404"/>
        <item m="1" x="2554"/>
        <item m="1" x="1587"/>
        <item m="1" x="1692"/>
        <item m="1" x="699"/>
        <item m="1" x="2414"/>
        <item m="1" x="1591"/>
        <item m="1" x="2651"/>
        <item m="1" x="779"/>
        <item x="196"/>
        <item m="1" x="1725"/>
        <item x="44"/>
        <item m="1" x="1739"/>
        <item x="51"/>
        <item m="1" x="1871"/>
        <item m="1" x="1969"/>
        <item x="46"/>
        <item x="74"/>
        <item x="86"/>
        <item x="179"/>
        <item m="1" x="1898"/>
        <item m="1" x="895"/>
        <item x="169"/>
        <item x="235"/>
        <item m="1" x="787"/>
        <item m="1" x="1804"/>
        <item x="99"/>
        <item x="48"/>
        <item x="53"/>
        <item x="39"/>
        <item x="22"/>
        <item x="56"/>
        <item m="1" x="1849"/>
        <item m="1" x="840"/>
        <item m="1" x="1874"/>
        <item x="54"/>
        <item m="1" x="1261"/>
        <item m="1" x="2299"/>
        <item x="170"/>
        <item x="57"/>
        <item x="58"/>
        <item m="1" x="1907"/>
        <item x="204"/>
        <item m="1" x="2129"/>
        <item m="1" x="2213"/>
        <item x="50"/>
        <item x="148"/>
        <item m="1" x="977"/>
        <item x="313"/>
        <item x="45"/>
        <item m="1" x="1214"/>
        <item m="1" x="2303"/>
        <item m="1" x="1441"/>
        <item m="1" x="1480"/>
        <item x="123"/>
        <item m="1" x="983"/>
        <item x="49"/>
        <item m="1" x="1219"/>
        <item x="120"/>
        <item x="71"/>
        <item m="1" x="2433"/>
        <item x="121"/>
        <item m="1" x="2546"/>
        <item m="1" x="1552"/>
        <item x="73"/>
        <item m="1" x="1071"/>
        <item x="194"/>
        <item m="1" x="1226"/>
        <item m="1" x="2311"/>
        <item m="1" x="1312"/>
        <item m="1" x="1397"/>
        <item m="1" x="2436"/>
        <item m="1" x="1610"/>
        <item x="138"/>
        <item m="1" x="2186"/>
        <item m="1" x="1233"/>
        <item m="1" x="2397"/>
        <item x="112"/>
        <item m="1" x="1641"/>
        <item m="1" x="1666"/>
        <item x="115"/>
        <item m="1" x="1283"/>
        <item m="1" x="2362"/>
        <item x="160"/>
        <item m="1" x="2402"/>
        <item x="110"/>
        <item m="1" x="2491"/>
        <item m="1" x="2522"/>
        <item x="67"/>
        <item x="157"/>
        <item m="1" x="668"/>
        <item m="1" x="698"/>
        <item x="113"/>
        <item x="219"/>
        <item x="159"/>
        <item m="1" x="2497"/>
        <item m="1" x="1530"/>
        <item m="1" x="2591"/>
        <item m="1" x="2649"/>
        <item m="1" x="1670"/>
        <item m="1" x="723"/>
        <item x="52"/>
        <item m="1" x="2461"/>
        <item m="1" x="2558"/>
        <item m="1" x="671"/>
        <item m="1" x="1730"/>
        <item m="1" x="1779"/>
        <item m="1" x="780"/>
        <item x="42"/>
        <item m="1" x="1740"/>
        <item x="127"/>
        <item m="1" x="2086"/>
        <item x="68"/>
        <item m="1" x="742"/>
        <item m="1" x="1754"/>
        <item m="1" x="1784"/>
        <item m="1" x="786"/>
        <item m="1" x="838"/>
        <item m="1" x="896"/>
        <item m="1" x="1971"/>
        <item m="1" x="966"/>
        <item m="1" x="2010"/>
        <item m="1" x="2046"/>
        <item x="198"/>
        <item m="1" x="766"/>
        <item m="1" x="1785"/>
        <item x="136"/>
        <item m="1" x="1846"/>
        <item m="1" x="898"/>
        <item x="111"/>
        <item x="211"/>
        <item m="1" x="967"/>
        <item m="1" x="2091"/>
        <item m="1" x="2166"/>
        <item m="1" x="2211"/>
        <item m="1" x="1209"/>
        <item x="5"/>
        <item x="4"/>
        <item m="1" x="820"/>
        <item m="1" x="1852"/>
        <item m="1" x="1877"/>
        <item m="1" x="870"/>
        <item m="1" x="1937"/>
        <item m="1" x="933"/>
        <item m="1" x="970"/>
        <item x="335"/>
        <item m="1" x="1098"/>
        <item m="1" x="2128"/>
        <item m="1" x="1134"/>
        <item m="1" x="2300"/>
        <item x="139"/>
        <item m="1" x="1882"/>
        <item m="1" x="1911"/>
        <item m="1" x="1017"/>
        <item x="132"/>
        <item m="1" x="2169"/>
        <item m="1" x="1172"/>
        <item m="1" x="1212"/>
        <item m="1" x="2254"/>
        <item m="1" x="2301"/>
        <item m="1" x="2350"/>
        <item m="1" x="2388"/>
        <item x="114"/>
        <item m="1" x="911"/>
        <item x="117"/>
        <item m="1" x="2024"/>
        <item m="1" x="2059"/>
        <item m="1" x="2135"/>
        <item m="1" x="1176"/>
        <item m="1" x="1265"/>
        <item x="155"/>
        <item x="243"/>
        <item m="1" x="2431"/>
        <item m="1" x="1442"/>
        <item m="1" x="2482"/>
        <item m="1" x="1481"/>
        <item x="55"/>
        <item x="69"/>
        <item m="1" x="1181"/>
        <item m="1" x="1308"/>
        <item x="106"/>
        <item m="1" x="1357"/>
        <item x="154"/>
        <item m="1" x="2484"/>
        <item m="1" x="1483"/>
        <item x="7"/>
        <item m="1" x="2580"/>
        <item x="100"/>
        <item m="1" x="2111"/>
        <item m="1" x="1115"/>
        <item m="1" x="1145"/>
        <item m="1" x="2184"/>
        <item m="1" x="1188"/>
        <item m="1" x="2228"/>
        <item m="1" x="1361"/>
        <item m="1" x="2394"/>
        <item m="1" x="1400"/>
        <item m="1" x="2438"/>
        <item m="1" x="1487"/>
        <item m="1" x="1520"/>
        <item m="1" x="2615"/>
        <item m="1" x="2645"/>
        <item x="98"/>
        <item m="1" x="2234"/>
        <item m="1" x="1237"/>
        <item m="1" x="2321"/>
        <item m="1" x="1322"/>
        <item m="1" x="1406"/>
        <item m="1" x="2520"/>
        <item m="1" x="1523"/>
        <item m="1" x="1555"/>
        <item m="1" x="1611"/>
        <item m="1" x="667"/>
        <item x="122"/>
        <item x="134"/>
        <item x="12"/>
        <item m="1" x="1285"/>
        <item m="1" x="1328"/>
        <item m="1" x="1412"/>
        <item m="1" x="1453"/>
        <item m="1" x="1499"/>
        <item x="119"/>
        <item m="1" x="1557"/>
        <item m="1" x="2620"/>
        <item m="1" x="1643"/>
        <item m="1" x="722"/>
        <item m="1" x="2332"/>
        <item m="1" x="2371"/>
        <item x="143"/>
        <item m="1" x="2457"/>
        <item m="1" x="1561"/>
        <item m="1" x="1620"/>
        <item m="1" x="1693"/>
        <item x="130"/>
        <item m="1" x="739"/>
        <item x="303"/>
        <item x="63"/>
        <item m="1" x="2531"/>
        <item m="1" x="1536"/>
        <item m="1" x="2562"/>
        <item m="1" x="1596"/>
        <item m="1" x="2630"/>
        <item m="1" x="1625"/>
        <item x="72"/>
        <item m="1" x="1648"/>
        <item m="1" x="1712"/>
        <item m="1" x="752"/>
        <item m="1" x="1706"/>
        <item m="1" x="716"/>
        <item x="176"/>
        <item m="1" x="1741"/>
        <item x="351"/>
        <item m="1" x="763"/>
        <item m="1" x="1821"/>
        <item m="1" x="1899"/>
        <item x="16"/>
        <item m="1" x="2009"/>
        <item m="1" x="2087"/>
        <item x="125"/>
        <item m="1" x="743"/>
        <item m="1" x="1756"/>
        <item x="64"/>
        <item x="141"/>
        <item x="89"/>
        <item m="1" x="800"/>
        <item m="1" x="1844"/>
        <item m="1" x="839"/>
        <item m="1" x="897"/>
        <item m="1" x="1932"/>
        <item m="1" x="1973"/>
        <item m="1" x="2089"/>
        <item x="135"/>
        <item x="185"/>
        <item m="1" x="1825"/>
        <item m="1" x="1875"/>
        <item m="1" x="868"/>
        <item m="1" x="1904"/>
        <item m="1" x="901"/>
        <item m="1" x="930"/>
        <item m="1" x="1975"/>
        <item m="1" x="968"/>
        <item m="1" x="2012"/>
        <item m="1" x="1011"/>
        <item m="1" x="1049"/>
        <item m="1" x="2092"/>
        <item m="1" x="2167"/>
        <item m="1" x="1169"/>
        <item x="142"/>
        <item m="1" x="2252"/>
        <item x="128"/>
        <item m="1" x="805"/>
        <item m="1" x="1829"/>
        <item m="1" x="823"/>
        <item m="1" x="843"/>
        <item m="1" x="1941"/>
        <item m="1" x="1015"/>
        <item m="1" x="2053"/>
        <item m="1" x="1056"/>
        <item m="1" x="1099"/>
        <item x="246"/>
        <item x="250"/>
        <item m="1" x="1210"/>
        <item x="481"/>
        <item x="116"/>
        <item m="1" x="848"/>
        <item x="189"/>
        <item m="1" x="940"/>
        <item m="1" x="1986"/>
        <item m="1" x="978"/>
        <item m="1" x="1059"/>
        <item x="90"/>
        <item m="1" x="2216"/>
        <item m="1" x="1215"/>
        <item m="1" x="1263"/>
        <item x="202"/>
        <item m="1" x="1302"/>
        <item m="1" x="1355"/>
        <item m="1" x="1392"/>
        <item x="131"/>
        <item m="1" x="945"/>
        <item m="1" x="984"/>
        <item m="1" x="1024"/>
        <item x="88"/>
        <item m="1" x="2139"/>
        <item m="1" x="2175"/>
        <item m="1" x="2260"/>
        <item m="1" x="1268"/>
        <item m="1" x="1306"/>
        <item m="1" x="1394"/>
        <item x="206"/>
        <item x="65"/>
        <item m="1" x="2483"/>
        <item m="1" x="1482"/>
        <item x="147"/>
        <item m="1" x="990"/>
        <item m="1" x="1072"/>
        <item m="1" x="2181"/>
        <item x="167"/>
        <item m="1" x="1273"/>
        <item m="1" x="1313"/>
        <item m="1" x="2354"/>
        <item m="1" x="2437"/>
        <item m="1" x="1443"/>
        <item m="1" x="1485"/>
        <item m="1" x="1553"/>
        <item m="1" x="2581"/>
        <item x="47"/>
        <item m="1" x="2115"/>
        <item m="1" x="2187"/>
        <item m="1" x="1192"/>
        <item m="1" x="2231"/>
        <item m="1" x="1234"/>
        <item m="1" x="1278"/>
        <item m="1" x="2317"/>
        <item x="192"/>
        <item m="1" x="1363"/>
        <item m="1" x="2398"/>
        <item m="1" x="1403"/>
        <item m="1" x="1445"/>
        <item m="1" x="2519"/>
        <item m="1" x="1521"/>
        <item m="1" x="2549"/>
        <item m="1" x="1583"/>
        <item m="1" x="2616"/>
        <item x="164"/>
        <item x="146"/>
        <item m="1" x="1196"/>
        <item m="1" x="2237"/>
        <item m="1" x="1241"/>
        <item m="1" x="2276"/>
        <item m="1" x="2363"/>
        <item x="299"/>
        <item x="322"/>
        <item x="371"/>
        <item m="1" x="1525"/>
        <item m="1" x="1585"/>
        <item m="1" x="2618"/>
        <item m="1" x="1613"/>
        <item m="1" x="1642"/>
        <item m="1" x="1668"/>
        <item x="162"/>
        <item m="1" x="2282"/>
        <item m="1" x="1331"/>
        <item x="26"/>
        <item m="1" x="2410"/>
        <item m="1" x="2453"/>
        <item m="1" x="1531"/>
        <item m="1" x="1617"/>
        <item m="1" x="669"/>
        <item m="1" x="700"/>
        <item m="1" x="1708"/>
        <item m="1" x="724"/>
        <item x="129"/>
        <item m="1" x="2417"/>
        <item m="1" x="1420"/>
        <item m="1" x="2462"/>
        <item m="1" x="2503"/>
        <item m="1" x="2528"/>
        <item x="372"/>
        <item m="1" x="2559"/>
        <item m="1" x="1594"/>
        <item m="1" x="2653"/>
        <item m="1" x="1710"/>
        <item m="1" x="726"/>
        <item m="1" x="740"/>
        <item m="1" x="2422"/>
        <item m="1" x="2469"/>
        <item m="1" x="1512"/>
        <item x="144"/>
        <item x="152"/>
        <item m="1" x="1598"/>
        <item m="1" x="2633"/>
        <item x="314"/>
        <item m="1" x="2658"/>
        <item m="1" x="1652"/>
        <item x="245"/>
        <item m="1" x="686"/>
        <item m="1" x="1696"/>
        <item m="1" x="705"/>
        <item m="1" x="753"/>
        <item m="1" x="781"/>
        <item x="182"/>
        <item m="1" x="717"/>
        <item m="1" x="1726"/>
        <item x="203"/>
        <item m="1" x="1755"/>
        <item m="1" x="756"/>
        <item m="1" x="1768"/>
        <item m="1" x="764"/>
        <item m="1" x="1803"/>
        <item m="1" x="799"/>
        <item m="1" x="816"/>
        <item m="1" x="1900"/>
        <item m="1" x="1931"/>
        <item m="1" x="1972"/>
        <item m="1" x="1045"/>
        <item m="1" x="2088"/>
        <item x="145"/>
        <item x="126"/>
        <item m="1" x="767"/>
        <item m="1" x="788"/>
        <item m="1" x="817"/>
        <item m="1" x="1847"/>
        <item m="1" x="1872"/>
        <item m="1" x="899"/>
        <item m="1" x="929"/>
        <item x="109"/>
        <item x="377"/>
        <item x="281"/>
        <item x="153"/>
        <item x="187"/>
        <item m="1" x="791"/>
        <item m="1" x="1809"/>
        <item m="1" x="803"/>
        <item m="1" x="1827"/>
        <item m="1" x="821"/>
        <item m="1" x="1853"/>
        <item m="1" x="1878"/>
        <item m="1" x="871"/>
        <item m="1" x="904"/>
        <item m="1" x="1938"/>
        <item m="1" x="1978"/>
        <item m="1" x="971"/>
        <item m="1" x="1014"/>
        <item m="1" x="2050"/>
        <item m="1" x="1053"/>
        <item x="181"/>
        <item m="1" x="1170"/>
        <item m="1" x="2212"/>
        <item m="1" x="2253"/>
        <item x="107"/>
        <item m="1" x="807"/>
        <item m="1" x="1833"/>
        <item m="1" x="825"/>
        <item m="1" x="1857"/>
        <item x="193"/>
        <item x="175"/>
        <item m="1" x="908"/>
        <item m="1" x="1946"/>
        <item m="1" x="937"/>
        <item m="1" x="2019"/>
        <item m="1" x="1018"/>
        <item x="201"/>
        <item m="1" x="1136"/>
        <item m="1" x="2170"/>
        <item m="1" x="1173"/>
        <item m="1" x="2215"/>
        <item m="1" x="2302"/>
        <item m="1" x="1301"/>
        <item m="1" x="1862"/>
        <item m="1" x="851"/>
        <item m="1" x="1886"/>
        <item m="1" x="942"/>
        <item m="1" x="1989"/>
        <item m="1" x="2025"/>
        <item x="221"/>
        <item m="1" x="2101"/>
        <item x="266"/>
        <item m="1" x="2136"/>
        <item m="1" x="1139"/>
        <item m="1" x="2173"/>
        <item x="180"/>
        <item m="1" x="2220"/>
        <item m="1" x="1217"/>
        <item m="1" x="1304"/>
        <item m="1" x="2351"/>
        <item m="1" x="1356"/>
        <item m="1" x="2390"/>
        <item m="1" x="1393"/>
        <item m="1" x="2432"/>
        <item x="140"/>
        <item m="1" x="915"/>
        <item x="84"/>
        <item m="1" x="949"/>
        <item m="1" x="1995"/>
        <item m="1" x="987"/>
        <item m="1" x="2029"/>
        <item m="1" x="1026"/>
        <item x="231"/>
        <item m="1" x="2106"/>
        <item m="1" x="1109"/>
        <item m="1" x="2142"/>
        <item m="1" x="1143"/>
        <item x="312"/>
        <item x="184"/>
        <item m="1" x="2263"/>
        <item m="1" x="1271"/>
        <item m="1" x="2309"/>
        <item m="1" x="1309"/>
        <item m="1" x="1358"/>
        <item m="1" x="1395"/>
        <item m="1" x="2435"/>
        <item m="1" x="1484"/>
        <item x="149"/>
        <item m="1" x="992"/>
        <item m="1" x="2033"/>
        <item m="1" x="1029"/>
        <item m="1" x="2071"/>
        <item m="1" x="1076"/>
        <item m="1" x="1116"/>
        <item m="1" x="2147"/>
        <item m="1" x="1146"/>
        <item m="1" x="2185"/>
        <item m="1" x="1189"/>
        <item m="1" x="2267"/>
        <item m="1" x="2314"/>
        <item m="1" x="1316"/>
        <item m="1" x="2356"/>
        <item m="1" x="1362"/>
        <item m="1" x="2439"/>
        <item m="1" x="2485"/>
        <item m="1" x="1488"/>
        <item m="1" x="2548"/>
        <item m="1" x="2582"/>
        <item x="207"/>
        <item m="1" x="1082"/>
        <item m="1" x="2152"/>
        <item m="1" x="1151"/>
        <item m="1" x="2190"/>
        <item m="1" x="1194"/>
        <item m="1" x="1238"/>
        <item x="177"/>
        <item m="1" x="2359"/>
        <item m="1" x="1366"/>
        <item x="451"/>
        <item m="1" x="2489"/>
        <item m="1" x="1491"/>
        <item x="183"/>
        <item m="1" x="2584"/>
        <item m="1" x="1584"/>
        <item m="1" x="2617"/>
        <item m="1" x="1612"/>
        <item x="171"/>
        <item m="1" x="1156"/>
        <item x="29"/>
        <item m="1" x="2240"/>
        <item m="1" x="1243"/>
        <item m="1" x="1286"/>
        <item x="242"/>
        <item m="1" x="1329"/>
        <item m="1" x="2367"/>
        <item m="1" x="1371"/>
        <item m="1" x="2405"/>
        <item m="1" x="2450"/>
        <item x="251"/>
        <item m="1" x="2495"/>
        <item m="1" x="1500"/>
        <item m="1" x="2523"/>
        <item m="1" x="1527"/>
        <item m="1" x="2588"/>
        <item m="1" x="1588"/>
        <item m="1" x="2621"/>
        <item m="1" x="1615"/>
        <item m="1" x="2647"/>
        <item m="1" x="1669"/>
        <item x="151"/>
        <item m="1" x="1249"/>
        <item m="1" x="2286"/>
        <item m="1" x="2333"/>
        <item m="1" x="1376"/>
        <item m="1" x="1418"/>
        <item m="1" x="2458"/>
        <item m="1" x="1459"/>
        <item m="1" x="1506"/>
        <item m="1" x="1533"/>
        <item m="1" x="1562"/>
        <item m="1" x="2624"/>
        <item m="1" x="1621"/>
        <item x="163"/>
        <item m="1" x="1672"/>
        <item m="1" x="1694"/>
        <item m="1" x="701"/>
        <item m="1" x="1709"/>
        <item m="1" x="725"/>
        <item x="301"/>
        <item m="1" x="1341"/>
        <item x="230"/>
        <item m="1" x="2420"/>
        <item m="1" x="2466"/>
        <item x="229"/>
        <item m="1" x="1537"/>
        <item m="1" x="2563"/>
        <item x="282"/>
        <item m="1" x="2655"/>
        <item m="1" x="1649"/>
        <item m="1" x="673"/>
        <item m="1" x="1674"/>
        <item m="1" x="703"/>
        <item m="1" x="1713"/>
        <item m="1" x="1731"/>
        <item x="191"/>
        <item m="1" x="1429"/>
        <item m="1" x="1468"/>
        <item m="1" x="2510"/>
        <item m="1" x="2566"/>
        <item m="1" x="1571"/>
        <item m="1" x="2603"/>
        <item m="1" x="1600"/>
        <item x="292"/>
        <item m="1" x="1654"/>
        <item x="172"/>
        <item m="1" x="1678"/>
        <item m="1" x="689"/>
        <item m="1" x="1698"/>
        <item m="1" x="708"/>
        <item m="1" x="728"/>
        <item m="1" x="754"/>
        <item x="205"/>
        <item x="232"/>
        <item x="373"/>
        <item m="1" x="1757"/>
        <item m="1" x="757"/>
        <item m="1" x="765"/>
        <item m="1" x="1805"/>
        <item m="1" x="801"/>
        <item m="1" x="1822"/>
        <item m="1" x="1845"/>
        <item m="1" x="866"/>
        <item x="218"/>
        <item m="1" x="1933"/>
        <item m="1" x="928"/>
        <item m="1" x="1974"/>
        <item x="285"/>
        <item x="188"/>
        <item m="1" x="1046"/>
        <item m="1" x="2090"/>
        <item m="1" x="1742"/>
        <item m="1" x="1759"/>
        <item m="1" x="758"/>
        <item m="1" x="768"/>
        <item m="1" x="1786"/>
        <item m="1" x="1807"/>
        <item m="1" x="1826"/>
        <item m="1" x="819"/>
        <item m="1" x="1850"/>
        <item m="1" x="1905"/>
        <item x="422"/>
        <item m="1" x="1935"/>
        <item m="1" x="931"/>
        <item m="1" x="1976"/>
        <item m="1" x="1012"/>
        <item m="1" x="2048"/>
        <item m="1" x="1050"/>
        <item m="1" x="1097"/>
        <item x="268"/>
        <item x="178"/>
        <item m="1" x="792"/>
        <item m="1" x="1812"/>
        <item m="1" x="806"/>
        <item m="1" x="1830"/>
        <item x="224"/>
        <item x="200"/>
        <item m="1" x="874"/>
        <item m="1" x="1908"/>
        <item m="1" x="906"/>
        <item m="1" x="1942"/>
        <item x="215"/>
        <item m="1" x="973"/>
        <item m="1" x="2016"/>
        <item m="1" x="1016"/>
        <item m="1" x="2054"/>
        <item m="1" x="1100"/>
        <item m="1" x="2130"/>
        <item m="1" x="1135"/>
        <item m="1" x="2168"/>
        <item m="1" x="1171"/>
        <item m="1" x="2214"/>
        <item m="1" x="1211"/>
        <item x="173"/>
        <item x="302"/>
        <item m="1" x="811"/>
        <item m="1" x="1836"/>
        <item m="1" x="827"/>
        <item x="264"/>
        <item m="1" x="879"/>
        <item m="1" x="1915"/>
        <item m="1" x="1950"/>
        <item x="222"/>
        <item m="1" x="2058"/>
        <item m="1" x="2099"/>
        <item m="1" x="2132"/>
        <item m="1" x="1138"/>
        <item m="1" x="2172"/>
        <item m="1" x="1174"/>
        <item m="1" x="2217"/>
        <item m="1" x="1264"/>
        <item m="1" x="2304"/>
        <item m="1" x="1303"/>
        <item x="265"/>
        <item m="1" x="856"/>
        <item x="257"/>
        <item m="1" x="1918"/>
        <item m="1" x="914"/>
        <item m="1" x="946"/>
        <item m="1" x="1993"/>
        <item m="1" x="985"/>
        <item x="252"/>
        <item m="1" x="2063"/>
        <item m="1" x="1065"/>
        <item m="1" x="2104"/>
        <item m="1" x="1108"/>
        <item m="1" x="2176"/>
        <item m="1" x="1179"/>
        <item m="1" x="2222"/>
        <item m="1" x="1220"/>
        <item x="376"/>
        <item m="1" x="1269"/>
        <item m="1" x="2306"/>
        <item m="1" x="1307"/>
        <item m="1" x="2353"/>
        <item x="237"/>
        <item m="1" x="2391"/>
        <item x="247"/>
        <item m="1" x="2434"/>
        <item x="236"/>
        <item x="195"/>
        <item m="1" x="1959"/>
        <item m="1" x="953"/>
        <item m="1" x="1998"/>
        <item m="1" x="991"/>
        <item m="1" x="2068"/>
        <item m="1" x="1073"/>
        <item m="1" x="1112"/>
        <item m="1" x="2144"/>
        <item m="1" x="1185"/>
        <item m="1" x="2226"/>
        <item m="1" x="1227"/>
        <item x="317"/>
        <item m="1" x="2312"/>
        <item m="1" x="2355"/>
        <item m="1" x="1360"/>
        <item m="1" x="2393"/>
        <item m="1" x="1398"/>
        <item x="305"/>
        <item m="1" x="1486"/>
        <item x="190"/>
        <item x="228"/>
        <item m="1" x="2035"/>
        <item x="421"/>
        <item x="239"/>
        <item m="1" x="1119"/>
        <item m="1" x="2149"/>
        <item m="1" x="1149"/>
        <item m="1" x="2188"/>
        <item x="338"/>
        <item m="1" x="2271"/>
        <item m="1" x="2318"/>
        <item x="216"/>
        <item m="1" x="1404"/>
        <item m="1" x="2442"/>
        <item m="1" x="1446"/>
        <item m="1" x="2487"/>
        <item m="1" x="1490"/>
        <item m="1" x="1522"/>
        <item m="1" x="2550"/>
        <item m="1" x="1554"/>
        <item m="1" x="2583"/>
        <item x="241"/>
        <item m="1" x="1124"/>
        <item m="1" x="2156"/>
        <item m="1" x="1155"/>
        <item x="212"/>
        <item m="1" x="1197"/>
        <item m="1" x="2238"/>
        <item m="1" x="2277"/>
        <item x="174"/>
        <item m="1" x="2324"/>
        <item m="1" x="1325"/>
        <item m="1" x="2364"/>
        <item x="248"/>
        <item m="1" x="2447"/>
        <item m="1" x="1450"/>
        <item m="1" x="2492"/>
        <item m="1" x="1495"/>
        <item m="1" x="2552"/>
        <item m="1" x="1556"/>
        <item m="1" x="2586"/>
        <item m="1" x="1586"/>
        <item m="1" x="2619"/>
        <item m="1" x="1614"/>
        <item m="1" x="2646"/>
        <item x="296"/>
        <item m="1" x="1160"/>
        <item m="1" x="2199"/>
        <item m="1" x="1201"/>
        <item m="1" x="1289"/>
        <item m="1" x="2329"/>
        <item m="1" x="1332"/>
        <item m="1" x="2369"/>
        <item m="1" x="1374"/>
        <item m="1" x="2411"/>
        <item m="1" x="1416"/>
        <item m="1" x="2454"/>
        <item m="1" x="1456"/>
        <item m="1" x="2498"/>
        <item m="1" x="1503"/>
        <item m="1" x="2525"/>
        <item m="1" x="1558"/>
        <item m="1" x="1590"/>
        <item m="1" x="2622"/>
        <item m="1" x="1618"/>
        <item m="1" x="1644"/>
        <item m="1" x="670"/>
        <item m="1" x="1671"/>
        <item x="249"/>
        <item m="1" x="1252"/>
        <item m="1" x="2289"/>
        <item m="1" x="2336"/>
        <item m="1" x="1337"/>
        <item m="1" x="1379"/>
        <item m="1" x="2418"/>
        <item x="227"/>
        <item m="1" x="1462"/>
        <item x="225"/>
        <item m="1" x="1508"/>
        <item m="1" x="2529"/>
        <item m="1" x="2560"/>
        <item x="214"/>
        <item m="1" x="2627"/>
        <item m="1" x="1623"/>
        <item m="1" x="1646"/>
        <item m="1" x="685"/>
        <item m="1" x="1695"/>
        <item m="1" x="702"/>
        <item m="1" x="1711"/>
        <item x="309"/>
        <item x="234"/>
        <item x="261"/>
        <item m="1" x="1385"/>
        <item m="1" x="2423"/>
        <item m="1" x="1426"/>
        <item m="1" x="2470"/>
        <item x="238"/>
        <item m="1" x="2535"/>
        <item m="1" x="1540"/>
        <item m="1" x="1569"/>
        <item x="347"/>
        <item m="1" x="1628"/>
        <item m="1" x="2659"/>
        <item m="1" x="1653"/>
        <item m="1" x="675"/>
        <item m="1" x="687"/>
        <item m="1" x="1697"/>
        <item m="1" x="706"/>
        <item m="1" x="1715"/>
        <item m="1" x="727"/>
        <item m="1" x="1732"/>
        <item m="1" x="1749"/>
        <item x="108"/>
        <item x="327"/>
        <item m="1" x="2473"/>
        <item m="1" x="1470"/>
        <item m="1" x="2513"/>
        <item m="1" x="1543"/>
        <item m="1" x="2569"/>
        <item m="1" x="1574"/>
        <item m="1" x="2606"/>
        <item m="1" x="1602"/>
        <item m="1" x="2666"/>
        <item m="1" x="1657"/>
        <item x="418"/>
        <item m="1" x="1680"/>
        <item m="1" x="692"/>
        <item x="307"/>
        <item m="1" x="1718"/>
        <item m="1" x="731"/>
        <item m="1" x="1780"/>
        <item x="23"/>
        <item x="240"/>
        <item x="253"/>
        <item m="1" x="744"/>
        <item m="1" x="1758"/>
        <item m="1" x="1769"/>
        <item m="1" x="789"/>
        <item m="1" x="1806"/>
        <item m="1" x="1824"/>
        <item m="1" x="818"/>
        <item m="1" x="1873"/>
        <item m="1" x="867"/>
        <item m="1" x="1903"/>
        <item m="1" x="900"/>
        <item m="1" x="1934"/>
        <item x="339"/>
        <item m="1" x="2011"/>
        <item m="1" x="1009"/>
        <item m="1" x="2047"/>
        <item m="1" x="1048"/>
        <item x="323"/>
        <item x="336"/>
        <item m="1" x="1761"/>
        <item m="1" x="759"/>
        <item m="1" x="1770"/>
        <item x="419"/>
        <item m="1" x="1810"/>
        <item m="1" x="804"/>
        <item m="1" x="1828"/>
        <item m="1" x="822"/>
        <item m="1" x="1854"/>
        <item m="1" x="1879"/>
        <item m="1" x="872"/>
        <item x="428"/>
        <item m="1" x="905"/>
        <item m="1" x="1939"/>
        <item m="1" x="2014"/>
        <item m="1" x="2051"/>
        <item m="1" x="1054"/>
        <item m="1" x="2095"/>
        <item m="1" x="1774"/>
        <item m="1" x="771"/>
        <item m="1" x="1789"/>
        <item m="1" x="794"/>
        <item m="1" x="1814"/>
        <item m="1" x="808"/>
        <item m="1" x="1834"/>
        <item m="1" x="1858"/>
        <item x="289"/>
        <item m="1" x="876"/>
        <item m="1" x="1912"/>
        <item m="1" x="1947"/>
        <item x="345"/>
        <item m="1" x="1982"/>
        <item m="1" x="975"/>
        <item m="1" x="2020"/>
        <item m="1" x="1019"/>
        <item x="346"/>
        <item x="263"/>
        <item m="1" x="1102"/>
        <item x="197"/>
        <item m="1" x="1137"/>
        <item m="1" x="2171"/>
        <item m="1" x="1213"/>
        <item m="1" x="2255"/>
        <item x="70"/>
        <item m="1" x="812"/>
        <item m="1" x="852"/>
        <item m="1" x="1887"/>
        <item x="294"/>
        <item x="420"/>
        <item m="1" x="912"/>
        <item x="306"/>
        <item m="1" x="981"/>
        <item m="1" x="2026"/>
        <item m="1" x="1022"/>
        <item m="1" x="2060"/>
        <item m="1" x="1062"/>
        <item m="1" x="1105"/>
        <item m="1" x="2137"/>
        <item m="1" x="1140"/>
        <item m="1" x="1177"/>
        <item m="1" x="2258"/>
        <item m="1" x="1266"/>
        <item m="1" x="2305"/>
        <item m="1" x="1305"/>
        <item x="275"/>
        <item m="1" x="887"/>
        <item m="1" x="1921"/>
        <item m="1" x="916"/>
        <item m="1" x="1956"/>
        <item m="1" x="950"/>
        <item m="1" x="2030"/>
        <item x="272"/>
        <item m="1" x="2066"/>
        <item m="1" x="1067"/>
        <item m="1" x="2107"/>
        <item x="328"/>
        <item x="300"/>
        <item m="1" x="2178"/>
        <item m="1" x="1182"/>
        <item x="308"/>
        <item m="1" x="1224"/>
        <item m="1" x="2310"/>
        <item m="1" x="1310"/>
        <item x="461"/>
        <item m="1" x="1359"/>
        <item m="1" x="2392"/>
        <item m="1" x="1396"/>
        <item x="330"/>
        <item x="223"/>
        <item m="1" x="921"/>
        <item m="1" x="1961"/>
        <item m="1" x="956"/>
        <item m="1" x="2001"/>
        <item m="1" x="1030"/>
        <item m="1" x="2072"/>
        <item m="1" x="1077"/>
        <item m="1" x="2112"/>
        <item m="1" x="1117"/>
        <item x="277"/>
        <item x="417"/>
        <item m="1" x="2229"/>
        <item m="1" x="1230"/>
        <item m="1" x="2268"/>
        <item m="1" x="1275"/>
        <item m="1" x="1317"/>
        <item m="1" x="2357"/>
        <item x="341"/>
        <item m="1" x="2395"/>
        <item m="1" x="1401"/>
        <item m="1" x="2440"/>
        <item m="1" x="1444"/>
        <item m="1" x="2486"/>
        <item m="1" x="1489"/>
        <item x="208"/>
        <item m="1" x="995"/>
        <item m="1" x="2039"/>
        <item m="1" x="2076"/>
        <item m="1" x="1083"/>
        <item m="1" x="2117"/>
        <item m="1" x="1122"/>
        <item m="1" x="2153"/>
        <item x="630"/>
        <item x="295"/>
        <item m="1" x="1239"/>
        <item m="1" x="2273"/>
        <item m="1" x="1280"/>
        <item m="1" x="2322"/>
        <item m="1" x="1323"/>
        <item x="310"/>
        <item m="1" x="1367"/>
        <item m="1" x="2400"/>
        <item m="1" x="1407"/>
        <item m="1" x="2444"/>
        <item m="1" x="1448"/>
        <item m="1" x="1492"/>
        <item x="390"/>
        <item m="1" x="1524"/>
        <item m="1" x="2551"/>
        <item m="1" x="2585"/>
        <item x="271"/>
        <item m="1" x="2119"/>
        <item m="1" x="1127"/>
        <item m="1" x="2158"/>
        <item m="1" x="1157"/>
        <item m="1" x="2195"/>
        <item x="311"/>
        <item m="1" x="1244"/>
        <item m="1" x="2280"/>
        <item m="1" x="1287"/>
        <item m="1" x="2327"/>
        <item m="1" x="1330"/>
        <item m="1" x="2406"/>
        <item m="1" x="1413"/>
        <item m="1" x="2451"/>
        <item m="1" x="1454"/>
        <item m="1" x="2496"/>
        <item m="1" x="1528"/>
        <item m="1" x="2589"/>
        <item m="1" x="1589"/>
        <item m="1" x="1616"/>
        <item m="1" x="2648"/>
        <item x="280"/>
        <item m="1" x="1162"/>
        <item m="1" x="2202"/>
        <item m="1" x="2245"/>
        <item m="1" x="1250"/>
        <item x="254"/>
        <item m="1" x="1291"/>
        <item m="1" x="2334"/>
        <item m="1" x="1335"/>
        <item m="1" x="2372"/>
        <item m="1" x="1377"/>
        <item x="334"/>
        <item m="1" x="2459"/>
        <item m="1" x="1460"/>
        <item m="1" x="2500"/>
        <item x="492"/>
        <item x="440"/>
        <item m="1" x="1563"/>
        <item m="1" x="2594"/>
        <item m="1" x="1592"/>
        <item m="1" x="2625"/>
        <item m="1" x="1645"/>
        <item x="260"/>
        <item x="18"/>
        <item x="318"/>
        <item m="1" x="1254"/>
        <item m="1" x="2338"/>
        <item m="1" x="1342"/>
        <item m="1" x="2377"/>
        <item m="1" x="1381"/>
        <item m="1" x="2421"/>
        <item m="1" x="1423"/>
        <item m="1" x="1464"/>
        <item m="1" x="2505"/>
        <item x="342"/>
        <item m="1" x="2532"/>
        <item m="1" x="1538"/>
        <item m="1" x="2599"/>
        <item m="1" x="1597"/>
        <item m="1" x="2631"/>
        <item m="1" x="1626"/>
        <item m="1" x="2656"/>
        <item m="1" x="1650"/>
        <item m="1" x="1675"/>
        <item m="1" x="704"/>
        <item m="1" x="1714"/>
        <item x="316"/>
        <item x="273"/>
        <item m="1" x="1346"/>
        <item m="1" x="2383"/>
        <item m="1" x="1387"/>
        <item m="1" x="1430"/>
        <item m="1" x="2511"/>
        <item m="1" x="2537"/>
        <item x="385"/>
        <item m="1" x="1572"/>
        <item x="256"/>
        <item m="1" x="2636"/>
        <item m="1" x="1631"/>
        <item m="1" x="2662"/>
        <item m="1" x="1655"/>
        <item m="1" x="677"/>
        <item m="1" x="690"/>
        <item m="1" x="1699"/>
        <item m="1" x="709"/>
        <item m="1" x="1717"/>
        <item m="1" x="729"/>
        <item x="348"/>
        <item x="259"/>
        <item m="1" x="1434"/>
        <item m="1" x="2476"/>
        <item m="1" x="1473"/>
        <item x="495"/>
        <item m="1" x="1545"/>
        <item m="1" x="2572"/>
        <item m="1" x="1577"/>
        <item m="1" x="2607"/>
        <item x="331"/>
        <item m="1" x="2667"/>
        <item m="1" x="1660"/>
        <item m="1" x="680"/>
        <item m="1" x="1683"/>
        <item x="340"/>
        <item m="1" x="1720"/>
        <item m="1" x="732"/>
        <item m="1" x="782"/>
        <item x="298"/>
        <item x="255"/>
        <item m="1" x="1743"/>
        <item x="416"/>
        <item m="1" x="1760"/>
        <item x="233"/>
        <item x="447"/>
        <item m="1" x="790"/>
        <item m="1" x="1808"/>
        <item m="1" x="802"/>
        <item x="337"/>
        <item m="1" x="1851"/>
        <item m="1" x="841"/>
        <item m="1" x="1876"/>
        <item m="1" x="869"/>
        <item m="1" x="1906"/>
        <item m="1" x="902"/>
        <item m="1" x="1936"/>
        <item m="1" x="932"/>
        <item x="324"/>
        <item m="1" x="969"/>
        <item m="1" x="2013"/>
        <item m="1" x="1013"/>
        <item m="1" x="2049"/>
        <item m="1" x="1051"/>
        <item m="1" x="2093"/>
        <item x="367"/>
        <item m="1" x="746"/>
        <item m="1" x="760"/>
        <item m="1" x="1772"/>
        <item m="1" x="793"/>
        <item m="1" x="1813"/>
        <item m="1" x="1831"/>
        <item m="1" x="824"/>
        <item m="1" x="844"/>
        <item x="350"/>
        <item m="1" x="875"/>
        <item m="1" x="1909"/>
        <item m="1" x="1943"/>
        <item m="1" x="935"/>
        <item m="1" x="1980"/>
        <item m="1" x="974"/>
        <item m="1" x="2017"/>
        <item x="286"/>
        <item m="1" x="2055"/>
        <item m="1" x="1057"/>
        <item m="1" x="1101"/>
        <item x="404"/>
        <item x="320"/>
        <item m="1" x="774"/>
        <item m="1" x="1792"/>
        <item m="1" x="797"/>
        <item m="1" x="1816"/>
        <item m="1" x="1837"/>
        <item x="368"/>
        <item m="1" x="1861"/>
        <item m="1" x="849"/>
        <item m="1" x="1884"/>
        <item m="1" x="880"/>
        <item m="1" x="909"/>
        <item m="1" x="1951"/>
        <item x="349"/>
        <item m="1" x="1987"/>
        <item m="1" x="979"/>
        <item x="321"/>
        <item m="1" x="2100"/>
        <item x="450"/>
        <item m="1" x="2133"/>
        <item m="1" x="1175"/>
        <item m="1" x="2218"/>
        <item m="1" x="1216"/>
        <item m="1" x="2256"/>
        <item x="343"/>
        <item m="1" x="831"/>
        <item m="1" x="1889"/>
        <item m="1" x="884"/>
        <item m="1" x="1919"/>
        <item m="1" x="1954"/>
        <item m="1" x="947"/>
        <item m="1" x="1994"/>
        <item m="1" x="986"/>
        <item m="1" x="2027"/>
        <item m="1" x="2064"/>
        <item x="344"/>
        <item m="1" x="2105"/>
        <item m="1" x="2140"/>
        <item m="1" x="1141"/>
        <item m="1" x="2223"/>
        <item m="1" x="1221"/>
        <item m="1" x="2261"/>
        <item m="1" x="1270"/>
        <item m="1" x="2307"/>
        <item x="384"/>
        <item m="1" x="860"/>
        <item m="1" x="1892"/>
        <item m="1" x="889"/>
        <item m="1" x="1923"/>
        <item m="1" x="919"/>
        <item m="1" x="1999"/>
        <item x="378"/>
        <item m="1" x="2032"/>
        <item m="1" x="1028"/>
        <item m="1" x="2069"/>
        <item m="1" x="1074"/>
        <item m="1" x="2109"/>
        <item x="24"/>
        <item m="1" x="2145"/>
        <item m="1" x="1144"/>
        <item m="1" x="2182"/>
        <item m="1" x="1186"/>
        <item m="1" x="2265"/>
        <item m="1" x="1274"/>
        <item m="1" x="2313"/>
        <item m="1" x="1314"/>
        <item m="1" x="1399"/>
        <item x="326"/>
        <item x="283"/>
        <item m="1" x="922"/>
        <item m="1" x="1964"/>
        <item m="1" x="959"/>
        <item x="270"/>
        <item m="1" x="2036"/>
        <item m="1" x="1032"/>
        <item m="1" x="2074"/>
        <item m="1" x="1079"/>
        <item m="1" x="2150"/>
        <item m="1" x="2189"/>
        <item m="1" x="1193"/>
        <item m="1" x="2232"/>
        <item m="1" x="1235"/>
        <item x="381"/>
        <item m="1" x="2319"/>
        <item m="1" x="1320"/>
        <item m="1" x="2358"/>
        <item m="1" x="1364"/>
        <item m="1" x="2443"/>
        <item m="1" x="1447"/>
        <item m="1" x="2488"/>
        <item x="150"/>
        <item x="258"/>
        <item m="1" x="999"/>
        <item m="1" x="2041"/>
        <item m="1" x="1035"/>
        <item m="1" x="2080"/>
        <item m="1" x="1086"/>
        <item m="1" x="2118"/>
        <item m="1" x="1125"/>
        <item m="1" x="2192"/>
        <item m="1" x="1198"/>
        <item m="1" x="2239"/>
        <item m="1" x="1242"/>
        <item m="1" x="2278"/>
        <item m="1" x="1326"/>
        <item m="1" x="2365"/>
        <item m="1" x="1369"/>
        <item m="1" x="2403"/>
        <item m="1" x="1410"/>
        <item m="1" x="2493"/>
        <item m="1" x="1496"/>
        <item m="1" x="1526"/>
        <item m="1" x="2553"/>
        <item m="1" x="2587"/>
        <item x="220"/>
        <item m="1" x="1089"/>
        <item m="1" x="2122"/>
        <item m="1" x="1129"/>
        <item m="1" x="2161"/>
        <item m="1" x="1202"/>
        <item x="426"/>
        <item m="1" x="1247"/>
        <item m="1" x="2283"/>
        <item m="1" x="1290"/>
        <item m="1" x="2330"/>
        <item x="400"/>
        <item x="374"/>
        <item m="1" x="2412"/>
        <item m="1" x="1417"/>
        <item m="1" x="1457"/>
        <item x="425"/>
        <item m="1" x="1532"/>
        <item m="1" x="2555"/>
        <item m="1" x="1559"/>
        <item m="1" x="2592"/>
        <item m="1" x="2623"/>
        <item m="1" x="1619"/>
        <item m="1" x="2650"/>
        <item x="291"/>
        <item x="356"/>
        <item m="1" x="2205"/>
        <item x="403"/>
        <item m="1" x="2290"/>
        <item m="1" x="1293"/>
        <item m="1" x="2337"/>
        <item m="1" x="1338"/>
        <item m="1" x="2375"/>
        <item x="369"/>
        <item x="427"/>
        <item m="1" x="1421"/>
        <item m="1" x="2463"/>
        <item m="1" x="1463"/>
        <item m="1" x="2504"/>
        <item x="395"/>
        <item m="1" x="2561"/>
        <item m="1" x="1564"/>
        <item m="1" x="2596"/>
        <item m="1" x="2628"/>
        <item m="1" x="1624"/>
        <item m="1" x="2654"/>
        <item m="1" x="1647"/>
        <item m="1" x="672"/>
        <item m="1" x="1673"/>
        <item x="269"/>
        <item m="1" x="1256"/>
        <item m="1" x="2293"/>
        <item m="1" x="1295"/>
        <item m="1" x="2339"/>
        <item m="1" x="1343"/>
        <item m="1" x="2381"/>
        <item m="1" x="1427"/>
        <item m="1" x="2471"/>
        <item m="1" x="1466"/>
        <item m="1" x="2508"/>
        <item x="489"/>
        <item m="1" x="2564"/>
        <item m="1" x="1570"/>
        <item m="1" x="2601"/>
        <item x="357"/>
        <item m="1" x="2634"/>
        <item x="393"/>
        <item m="1" x="676"/>
        <item m="1" x="1677"/>
        <item m="1" x="688"/>
        <item m="1" x="707"/>
        <item m="1" x="1716"/>
        <item x="434"/>
        <item x="284"/>
        <item m="1" x="1349"/>
        <item m="1" x="2384"/>
        <item m="1" x="1388"/>
        <item m="1" x="1432"/>
        <item m="1" x="2474"/>
        <item m="1" x="1471"/>
        <item m="1" x="2514"/>
        <item m="1" x="1514"/>
        <item m="1" x="2540"/>
        <item m="1" x="1575"/>
        <item x="493"/>
        <item m="1" x="1603"/>
        <item m="1" x="2637"/>
        <item m="1" x="1633"/>
        <item m="1" x="1658"/>
        <item m="1" x="679"/>
        <item x="435"/>
        <item m="1" x="710"/>
        <item m="1" x="1733"/>
        <item x="475"/>
        <item m="1" x="1750"/>
        <item x="262"/>
        <item m="1" x="1436"/>
        <item m="1" x="2515"/>
        <item m="1" x="1516"/>
        <item m="1" x="2542"/>
        <item m="1" x="1547"/>
        <item m="1" x="2574"/>
        <item m="1" x="2609"/>
        <item m="1" x="1607"/>
        <item m="1" x="2640"/>
        <item m="1" x="1635"/>
        <item m="1" x="2669"/>
        <item m="1" x="1662"/>
        <item m="1" x="681"/>
        <item x="436"/>
        <item m="1" x="1701"/>
        <item m="1" x="713"/>
        <item m="1" x="1722"/>
        <item m="1" x="733"/>
        <item m="1" x="1781"/>
        <item x="394"/>
        <item x="438"/>
        <item m="1" x="1727"/>
        <item m="1" x="736"/>
        <item m="1" x="1744"/>
        <item m="1" x="745"/>
        <item m="1" x="1762"/>
        <item m="1" x="1771"/>
        <item m="1" x="769"/>
        <item m="1" x="1787"/>
        <item m="1" x="1811"/>
        <item x="494"/>
        <item m="1" x="1855"/>
        <item m="1" x="842"/>
        <item m="1" x="1880"/>
        <item m="1" x="873"/>
        <item m="1" x="1940"/>
        <item m="1" x="934"/>
        <item m="1" x="972"/>
        <item m="1" x="2015"/>
        <item m="1" x="1055"/>
        <item m="1" x="2096"/>
        <item x="290"/>
        <item m="1" x="748"/>
        <item m="1" x="1763"/>
        <item m="1" x="772"/>
        <item m="1" x="1790"/>
        <item m="1" x="795"/>
        <item m="1" x="1815"/>
        <item m="1" x="809"/>
        <item m="1" x="1859"/>
        <item m="1" x="846"/>
        <item m="1" x="1883"/>
        <item m="1" x="877"/>
        <item m="1" x="1913"/>
        <item m="1" x="1948"/>
        <item m="1" x="938"/>
        <item m="1" x="1983"/>
        <item m="1" x="976"/>
        <item m="1" x="2021"/>
        <item m="1" x="1020"/>
        <item x="496"/>
        <item m="1" x="1103"/>
        <item m="1" x="1776"/>
        <item m="1" x="776"/>
        <item x="287"/>
        <item m="1" x="813"/>
        <item x="362"/>
        <item m="1" x="829"/>
        <item m="1" x="1863"/>
        <item m="1" x="853"/>
        <item m="1" x="1916"/>
        <item m="1" x="913"/>
        <item m="1" x="1953"/>
        <item m="1" x="943"/>
        <item m="1" x="1990"/>
        <item m="1" x="1023"/>
        <item m="1" x="1063"/>
        <item m="1" x="2102"/>
        <item m="1" x="1106"/>
        <item m="1" x="2174"/>
        <item m="1" x="1178"/>
        <item m="1" x="2221"/>
        <item m="1" x="1218"/>
        <item m="1" x="2259"/>
        <item x="333"/>
        <item x="387"/>
        <item m="1" x="833"/>
        <item m="1" x="1866"/>
        <item m="1" x="859"/>
        <item m="1" x="1890"/>
        <item m="1" x="917"/>
        <item m="1" x="1957"/>
        <item m="1" x="951"/>
        <item m="1" x="1996"/>
        <item m="1" x="988"/>
        <item m="1" x="2031"/>
        <item x="354"/>
        <item m="1" x="1068"/>
        <item m="1" x="2108"/>
        <item m="1" x="1110"/>
        <item m="1" x="2143"/>
        <item m="1" x="1183"/>
        <item x="329"/>
        <item m="1" x="1225"/>
        <item m="1" x="2264"/>
        <item m="1" x="1272"/>
        <item m="1" x="1311"/>
        <item x="389"/>
        <item m="1" x="862"/>
        <item x="366"/>
        <item m="1" x="890"/>
        <item m="1" x="1925"/>
        <item m="1" x="957"/>
        <item m="1" x="2002"/>
        <item m="1" x="993"/>
        <item m="1" x="2034"/>
        <item m="1" x="1031"/>
        <item m="1" x="2113"/>
        <item m="1" x="1118"/>
        <item m="1" x="1147"/>
        <item x="396"/>
        <item m="1" x="1190"/>
        <item m="1" x="1231"/>
        <item m="1" x="2269"/>
        <item m="1" x="1276"/>
        <item m="1" x="2315"/>
        <item m="1" x="1318"/>
        <item m="1" x="2396"/>
        <item m="1" x="1402"/>
        <item m="1" x="2441"/>
        <item x="405"/>
        <item m="1" x="925"/>
        <item x="454"/>
        <item m="1" x="2004"/>
        <item m="1" x="996"/>
        <item m="1" x="2040"/>
        <item m="1" x="1033"/>
        <item m="1" x="2077"/>
        <item m="1" x="1084"/>
        <item m="1" x="1123"/>
        <item m="1" x="2154"/>
        <item m="1" x="1152"/>
        <item m="1" x="2191"/>
        <item m="1" x="1195"/>
        <item m="1" x="1240"/>
        <item m="1" x="2274"/>
        <item m="1" x="1281"/>
        <item m="1" x="2323"/>
        <item m="1" x="1324"/>
        <item m="1" x="2360"/>
        <item m="1" x="1408"/>
        <item m="1" x="2445"/>
        <item m="1" x="1449"/>
        <item m="1" x="2490"/>
        <item m="1" x="1493"/>
        <item x="456"/>
        <item m="1" x="1002"/>
        <item x="304"/>
        <item m="1" x="1038"/>
        <item m="1" x="2081"/>
        <item m="1" x="1087"/>
        <item m="1" x="2120"/>
        <item m="1" x="2159"/>
        <item m="1" x="1158"/>
        <item m="1" x="2196"/>
        <item m="1" x="1200"/>
        <item m="1" x="2241"/>
        <item m="1" x="1245"/>
        <item x="490"/>
        <item x="433"/>
        <item m="1" x="2368"/>
        <item m="1" x="1372"/>
        <item m="1" x="2407"/>
        <item m="1" x="1414"/>
        <item m="1" x="1455"/>
        <item m="1" x="1501"/>
        <item m="1" x="2524"/>
        <item m="1" x="1529"/>
        <item x="431"/>
        <item m="1" x="2590"/>
        <item x="402"/>
        <item m="1" x="1091"/>
        <item m="1" x="2124"/>
        <item m="1" x="1131"/>
        <item m="1" x="1163"/>
        <item m="1" x="2203"/>
        <item x="388"/>
        <item m="1" x="2246"/>
        <item m="1" x="1251"/>
        <item m="1" x="2287"/>
        <item m="1" x="2335"/>
        <item x="408"/>
        <item m="1" x="2373"/>
        <item m="1" x="1378"/>
        <item m="1" x="2415"/>
        <item m="1" x="1461"/>
        <item m="1" x="2501"/>
        <item x="480"/>
        <item m="1" x="2527"/>
        <item m="1" x="1534"/>
        <item m="1" x="2556"/>
        <item m="1" x="1593"/>
        <item m="1" x="2626"/>
        <item m="1" x="1622"/>
        <item m="1" x="2652"/>
        <item x="361"/>
        <item x="429"/>
        <item m="1" x="2248"/>
        <item m="1" x="1255"/>
        <item m="1" x="2292"/>
        <item m="1" x="2378"/>
        <item m="1" x="1382"/>
        <item x="392"/>
        <item m="1" x="1424"/>
        <item m="1" x="2467"/>
        <item m="1" x="2506"/>
        <item m="1" x="1510"/>
        <item m="1" x="2533"/>
        <item m="1" x="1539"/>
        <item m="1" x="1566"/>
        <item m="1" x="2632"/>
        <item m="1" x="1627"/>
        <item m="1" x="1651"/>
        <item m="1" x="674"/>
        <item m="1" x="1676"/>
        <item m="1" x="2250"/>
        <item m="1" x="1258"/>
        <item m="1" x="2295"/>
        <item m="1" x="1297"/>
        <item m="1" x="2341"/>
        <item m="1" x="1347"/>
        <item m="1" x="2425"/>
        <item m="1" x="1431"/>
        <item m="1" x="2472"/>
        <item m="1" x="2512"/>
        <item m="1" x="2538"/>
        <item m="1" x="1541"/>
        <item m="1" x="2567"/>
        <item m="1" x="1573"/>
        <item m="1" x="2604"/>
        <item m="1" x="1601"/>
        <item m="1" x="2663"/>
        <item m="1" x="1656"/>
        <item m="1" x="678"/>
        <item x="407"/>
        <item m="1" x="691"/>
        <item x="411"/>
        <item m="1" x="730"/>
        <item m="1" x="2344"/>
        <item m="1" x="1351"/>
        <item x="437"/>
        <item x="497"/>
        <item m="1" x="1435"/>
        <item m="1" x="2477"/>
        <item m="1" x="1474"/>
        <item m="1" x="1515"/>
        <item x="591"/>
        <item m="1" x="2573"/>
        <item m="1" x="1578"/>
        <item m="1" x="2608"/>
        <item m="1" x="1605"/>
        <item m="1" x="2639"/>
        <item m="1" x="2668"/>
        <item m="1" x="1661"/>
        <item m="1" x="1684"/>
        <item m="1" x="693"/>
        <item m="1" x="1700"/>
        <item x="370"/>
        <item m="1" x="1734"/>
        <item m="1" x="2428"/>
        <item m="1" x="1477"/>
        <item x="166"/>
        <item m="1" x="1518"/>
        <item m="1" x="2544"/>
        <item m="1" x="1548"/>
        <item m="1" x="2610"/>
        <item x="412"/>
        <item m="1" x="2641"/>
        <item m="1" x="1636"/>
        <item m="1" x="2671"/>
        <item m="1" x="1688"/>
        <item x="397"/>
        <item m="1" x="1702"/>
        <item m="1" x="714"/>
        <item x="432"/>
        <item m="1" x="755"/>
        <item m="1" x="762"/>
        <item m="1" x="1782"/>
        <item m="1" x="784"/>
        <item x="444"/>
        <item m="1" x="718"/>
        <item x="491"/>
        <item m="1" x="737"/>
        <item m="1" x="1745"/>
        <item m="1" x="747"/>
        <item x="297"/>
        <item m="1" x="1773"/>
        <item m="1" x="770"/>
        <item m="1" x="1788"/>
        <item m="1" x="1832"/>
        <item m="1" x="1856"/>
        <item m="1" x="845"/>
        <item m="1" x="1881"/>
        <item x="448"/>
        <item m="1" x="1910"/>
        <item m="1" x="907"/>
        <item m="1" x="1944"/>
        <item m="1" x="936"/>
        <item m="1" x="1981"/>
        <item m="1" x="2056"/>
        <item x="487"/>
        <item x="380"/>
        <item m="1" x="749"/>
        <item m="1" x="1775"/>
        <item m="1" x="775"/>
        <item m="1" x="1793"/>
        <item m="1" x="1817"/>
        <item m="1" x="828"/>
        <item x="453"/>
        <item m="1" x="850"/>
        <item m="1" x="1885"/>
        <item m="1" x="881"/>
        <item x="465"/>
        <item m="1" x="910"/>
        <item m="1" x="1952"/>
        <item m="1" x="941"/>
        <item m="1" x="1988"/>
        <item m="1" x="980"/>
        <item m="1" x="2022"/>
        <item m="1" x="1060"/>
        <item m="1" x="1104"/>
        <item x="445"/>
        <item m="1" x="778"/>
        <item x="503"/>
        <item m="1" x="814"/>
        <item m="1" x="1839"/>
        <item m="1" x="832"/>
        <item m="1" x="1865"/>
        <item m="1" x="857"/>
        <item m="1" x="885"/>
        <item x="414"/>
        <item x="502"/>
        <item m="1" x="1955"/>
        <item m="1" x="948"/>
        <item x="375"/>
        <item m="1" x="1025"/>
        <item m="1" x="2065"/>
        <item m="1" x="1066"/>
        <item x="469"/>
        <item m="1" x="2141"/>
        <item m="1" x="1142"/>
        <item m="1" x="2177"/>
        <item m="1" x="1180"/>
        <item m="1" x="2224"/>
        <item m="1" x="1222"/>
        <item m="1" x="2262"/>
        <item x="457"/>
        <item x="423"/>
        <item x="353"/>
        <item m="1" x="835"/>
        <item m="1" x="1867"/>
        <item m="1" x="861"/>
        <item m="1" x="1924"/>
        <item m="1" x="1960"/>
        <item m="1" x="954"/>
        <item m="1" x="2000"/>
        <item x="359"/>
        <item x="506"/>
        <item m="1" x="2070"/>
        <item m="1" x="1075"/>
        <item m="1" x="2110"/>
        <item m="1" x="1113"/>
        <item m="1" x="2183"/>
        <item m="1" x="1187"/>
        <item m="1" x="2227"/>
        <item m="1" x="1228"/>
        <item m="1" x="2266"/>
        <item m="1" x="1315"/>
        <item x="508"/>
        <item m="1" x="864"/>
        <item m="1" x="1894"/>
        <item m="1" x="892"/>
        <item m="1" x="923"/>
        <item m="1" x="1965"/>
        <item m="1" x="960"/>
        <item m="1" x="2003"/>
        <item m="1" x="2037"/>
        <item m="1" x="1080"/>
        <item m="1" x="2116"/>
        <item m="1" x="1120"/>
        <item m="1" x="2151"/>
        <item m="1" x="1150"/>
        <item m="1" x="2233"/>
        <item m="1" x="1236"/>
        <item m="1" x="2272"/>
        <item m="1" x="1279"/>
        <item m="1" x="2320"/>
        <item m="1" x="1365"/>
        <item m="1" x="2399"/>
        <item m="1" x="1405"/>
        <item x="409"/>
        <item m="1" x="1927"/>
        <item x="406"/>
        <item m="1" x="1967"/>
        <item m="1" x="963"/>
        <item m="1" x="2006"/>
        <item m="1" x="1000"/>
        <item m="1" x="1036"/>
        <item x="391"/>
        <item m="1" x="1126"/>
        <item m="1" x="2157"/>
        <item x="278"/>
        <item m="1" x="2193"/>
        <item m="1" x="1199"/>
        <item x="517"/>
        <item m="1" x="2279"/>
        <item m="1" x="1284"/>
        <item m="1" x="2325"/>
        <item m="1" x="1327"/>
        <item m="1" x="2366"/>
        <item x="511"/>
        <item m="1" x="1411"/>
        <item m="1" x="2448"/>
        <item m="1" x="1451"/>
        <item m="1" x="2494"/>
        <item m="1" x="1497"/>
        <item x="315"/>
        <item m="1" x="1005"/>
        <item m="1" x="2042"/>
        <item m="1" x="1039"/>
        <item m="1" x="2082"/>
        <item m="1" x="1090"/>
        <item m="1" x="2123"/>
        <item m="1" x="2162"/>
        <item m="1" x="1161"/>
        <item m="1" x="2200"/>
        <item m="1" x="1203"/>
        <item m="1" x="2244"/>
        <item m="1" x="1248"/>
        <item m="1" x="2284"/>
        <item x="513"/>
        <item m="1" x="2331"/>
        <item m="1" x="1333"/>
        <item m="1" x="2370"/>
        <item m="1" x="1375"/>
        <item m="1" x="2455"/>
        <item m="1" x="1458"/>
        <item m="1" x="2499"/>
        <item m="1" x="1504"/>
        <item m="1" x="2526"/>
        <item m="1" x="1560"/>
        <item m="1" x="2593"/>
        <item x="452"/>
        <item m="1" x="1094"/>
        <item m="1" x="2125"/>
        <item m="1" x="1132"/>
        <item m="1" x="1165"/>
        <item m="1" x="2206"/>
        <item m="1" x="1204"/>
        <item m="1" x="2247"/>
        <item x="365"/>
        <item x="430"/>
        <item m="1" x="1339"/>
        <item m="1" x="2376"/>
        <item m="1" x="1380"/>
        <item m="1" x="2419"/>
        <item m="1" x="1422"/>
        <item m="1" x="2464"/>
        <item x="482"/>
        <item m="1" x="1509"/>
        <item m="1" x="2530"/>
        <item m="1" x="1535"/>
        <item m="1" x="1565"/>
        <item m="1" x="2597"/>
        <item m="1" x="1595"/>
        <item m="1" x="2629"/>
        <item x="364"/>
        <item x="424"/>
        <item x="504"/>
        <item m="1" x="1167"/>
        <item m="1" x="2209"/>
        <item x="589"/>
        <item m="1" x="1257"/>
        <item x="379"/>
        <item m="1" x="1296"/>
        <item m="1" x="2340"/>
        <item m="1" x="1344"/>
        <item m="1" x="2382"/>
        <item m="1" x="1386"/>
        <item m="1" x="2424"/>
        <item m="1" x="1428"/>
        <item m="1" x="2509"/>
        <item m="1" x="1513"/>
        <item m="1" x="2536"/>
        <item m="1" x="2565"/>
        <item m="1" x="1599"/>
        <item m="1" x="2635"/>
        <item m="1" x="1629"/>
        <item m="1" x="2660"/>
        <item x="446"/>
        <item x="410"/>
        <item m="1" x="1259"/>
        <item m="1" x="2296"/>
        <item m="1" x="1299"/>
        <item m="1" x="2343"/>
        <item m="1" x="1350"/>
        <item m="1" x="1389"/>
        <item m="1" x="2427"/>
        <item m="1" x="1433"/>
        <item m="1" x="2475"/>
        <item m="1" x="1472"/>
        <item m="1" x="2541"/>
        <item m="1" x="1544"/>
        <item m="1" x="2570"/>
        <item m="1" x="1576"/>
        <item m="1" x="1604"/>
        <item m="1" x="2638"/>
        <item x="398"/>
        <item m="1" x="1659"/>
        <item m="1" x="1681"/>
        <item m="1" x="711"/>
        <item m="1" x="1719"/>
        <item x="462"/>
        <item m="1" x="2345"/>
        <item m="1" x="1353"/>
        <item x="516"/>
        <item m="1" x="1437"/>
        <item m="1" x="2478"/>
        <item m="1" x="1475"/>
        <item m="1" x="2516"/>
        <item m="1" x="2543"/>
        <item x="476"/>
        <item m="1" x="2575"/>
        <item m="1" x="1579"/>
        <item x="488"/>
        <item m="1" x="1608"/>
        <item m="1" x="2670"/>
        <item m="1" x="1663"/>
        <item m="1" x="682"/>
        <item x="607"/>
        <item m="1" x="695"/>
        <item m="1" x="1723"/>
        <item m="1" x="734"/>
        <item m="1" x="1736"/>
        <item m="1" x="741"/>
        <item m="1" x="1751"/>
        <item x="442"/>
        <item x="467"/>
        <item m="1" x="2479"/>
        <item m="1" x="1478"/>
        <item x="165"/>
        <item m="1" x="1519"/>
        <item m="1" x="2545"/>
        <item x="606"/>
        <item x="355"/>
        <item m="1" x="2612"/>
        <item m="1" x="1609"/>
        <item m="1" x="2642"/>
        <item m="1" x="1638"/>
        <item m="1" x="2673"/>
        <item m="1" x="683"/>
        <item m="1" x="1690"/>
        <item m="1" x="696"/>
        <item x="358"/>
        <item m="1" x="715"/>
        <item m="1" x="1724"/>
        <item x="274"/>
        <item x="512"/>
        <item x="468"/>
        <item m="1" x="1728"/>
        <item m="1" x="738"/>
        <item x="382"/>
        <item m="1" x="773"/>
        <item m="1" x="1791"/>
        <item m="1" x="796"/>
        <item m="1" x="810"/>
        <item m="1" x="1835"/>
        <item m="1" x="826"/>
        <item m="1" x="1860"/>
        <item m="1" x="847"/>
        <item m="1" x="878"/>
        <item m="1" x="1914"/>
        <item m="1" x="1949"/>
        <item m="1" x="939"/>
        <item m="1" x="1984"/>
        <item x="459"/>
        <item m="1" x="1021"/>
        <item m="1" x="2057"/>
        <item m="1" x="1058"/>
        <item m="1" x="2098"/>
        <item m="1" x="1746"/>
        <item m="1" x="1765"/>
        <item m="1" x="761"/>
        <item m="1" x="1777"/>
        <item m="1" x="777"/>
        <item m="1" x="1794"/>
        <item m="1" x="1838"/>
        <item m="1" x="830"/>
        <item m="1" x="1864"/>
        <item m="1" x="854"/>
        <item m="1" x="1888"/>
        <item m="1" x="883"/>
        <item m="1" x="1917"/>
        <item x="319"/>
        <item x="470"/>
        <item m="1" x="944"/>
        <item m="1" x="1991"/>
        <item m="1" x="982"/>
        <item m="1" x="2061"/>
        <item m="1" x="1064"/>
        <item m="1" x="2103"/>
        <item m="1" x="1107"/>
        <item x="199"/>
        <item m="1" x="1796"/>
        <item m="1" x="798"/>
        <item x="363"/>
        <item x="514"/>
        <item m="1" x="1840"/>
        <item m="1" x="834"/>
        <item x="383"/>
        <item m="1" x="888"/>
        <item m="1" x="1922"/>
        <item m="1" x="918"/>
        <item m="1" x="1958"/>
        <item m="1" x="952"/>
        <item m="1" x="1997"/>
        <item m="1" x="989"/>
        <item x="541"/>
        <item m="1" x="1027"/>
        <item m="1" x="2067"/>
        <item m="1" x="1069"/>
        <item x="209"/>
        <item x="474"/>
        <item m="1" x="2179"/>
        <item m="1" x="1184"/>
        <item m="1" x="2225"/>
        <item x="386"/>
        <item x="439"/>
        <item m="1" x="815"/>
        <item m="1" x="1841"/>
        <item m="1" x="836"/>
        <item m="1" x="1868"/>
        <item m="1" x="863"/>
        <item m="1" x="1893"/>
        <item m="1" x="891"/>
        <item m="1" x="1926"/>
        <item m="1" x="1962"/>
        <item x="560"/>
        <item x="186"/>
        <item x="519"/>
        <item m="1" x="2073"/>
        <item m="1" x="1078"/>
        <item m="1" x="2114"/>
        <item m="1" x="2148"/>
        <item m="1" x="1148"/>
        <item x="471"/>
        <item m="1" x="1191"/>
        <item m="1" x="2230"/>
        <item m="1" x="1232"/>
        <item m="1" x="2316"/>
        <item m="1" x="1319"/>
        <item x="210"/>
        <item m="1" x="865"/>
        <item m="1" x="1895"/>
        <item m="1" x="926"/>
        <item m="1" x="1966"/>
        <item m="1" x="961"/>
        <item m="1" x="2005"/>
        <item m="1" x="997"/>
        <item m="1" x="2078"/>
        <item m="1" x="1085"/>
        <item x="509"/>
        <item x="533"/>
        <item m="1" x="2155"/>
        <item m="1" x="1153"/>
        <item x="13"/>
        <item m="1" x="2235"/>
        <item x="505"/>
        <item m="1" x="2275"/>
        <item m="1" x="1282"/>
        <item m="1" x="2361"/>
        <item m="1" x="1368"/>
        <item m="1" x="2401"/>
        <item m="1" x="1409"/>
        <item m="1" x="2446"/>
        <item m="1" x="1928"/>
        <item m="1" x="1968"/>
        <item m="1" x="964"/>
        <item m="1" x="2007"/>
        <item m="1" x="1003"/>
        <item x="472"/>
        <item m="1" x="1088"/>
        <item m="1" x="2121"/>
        <item m="1" x="1128"/>
        <item m="1" x="2160"/>
        <item m="1" x="1159"/>
        <item m="1" x="2197"/>
        <item m="1" x="2242"/>
        <item m="1" x="1246"/>
        <item m="1" x="2281"/>
        <item m="1" x="1288"/>
        <item m="1" x="2328"/>
        <item m="1" x="1373"/>
        <item m="1" x="2408"/>
        <item m="1" x="1415"/>
        <item m="1" x="2452"/>
        <item x="485"/>
        <item m="1" x="1502"/>
        <item x="279"/>
        <item x="449"/>
        <item m="1" x="2043"/>
        <item m="1" x="1041"/>
        <item m="1" x="2083"/>
        <item m="1" x="1092"/>
        <item x="556"/>
        <item m="1" x="2163"/>
        <item m="1" x="1164"/>
        <item m="1" x="2204"/>
        <item x="561"/>
        <item x="546"/>
        <item m="1" x="2288"/>
        <item m="1" x="1292"/>
        <item m="1" x="1336"/>
        <item m="1" x="2374"/>
        <item m="1" x="2416"/>
        <item m="1" x="1419"/>
        <item m="1" x="2460"/>
        <item x="464"/>
        <item m="1" x="2502"/>
        <item m="1" x="1507"/>
        <item m="1" x="2557"/>
        <item x="640"/>
        <item m="1" x="2595"/>
        <item x="14"/>
        <item x="593"/>
        <item m="1" x="2126"/>
        <item m="1" x="2164"/>
        <item m="1" x="1166"/>
        <item m="1" x="2208"/>
        <item m="1" x="1205"/>
        <item m="1" x="2249"/>
        <item m="1" x="1294"/>
        <item x="401"/>
        <item x="441"/>
        <item m="1" x="2379"/>
        <item m="1" x="1383"/>
        <item x="576"/>
        <item m="1" x="1425"/>
        <item x="527"/>
        <item m="1" x="1465"/>
        <item m="1" x="2507"/>
        <item m="1" x="1511"/>
        <item m="1" x="2534"/>
        <item m="1" x="1567"/>
        <item m="1" x="2600"/>
        <item x="226"/>
        <item m="1" x="2657"/>
        <item x="548"/>
        <item x="352"/>
        <item m="1" x="1206"/>
        <item m="1" x="2251"/>
        <item x="530"/>
        <item x="460"/>
        <item m="1" x="1298"/>
        <item m="1" x="2342"/>
        <item x="477"/>
        <item x="415"/>
        <item m="1" x="2539"/>
        <item m="1" x="1542"/>
        <item m="1" x="2568"/>
        <item m="1" x="2605"/>
        <item m="1" x="1632"/>
        <item m="1" x="2664"/>
        <item x="515"/>
        <item m="1" x="1679"/>
        <item x="168"/>
        <item m="1" x="1300"/>
        <item m="1" x="1352"/>
        <item m="1" x="2386"/>
        <item x="523"/>
        <item x="466"/>
        <item m="1" x="1606"/>
        <item m="1" x="1634"/>
        <item m="1" x="1685"/>
        <item m="1" x="694"/>
        <item x="486"/>
        <item m="1" x="1721"/>
        <item x="524"/>
        <item m="1" x="2347"/>
        <item m="1" x="1390"/>
        <item m="1" x="1438"/>
        <item m="1" x="1580"/>
        <item m="1" x="2611"/>
        <item x="535"/>
        <item m="1" x="1637"/>
        <item m="1" x="1689"/>
        <item x="536"/>
        <item m="1" x="1752"/>
        <item m="1" x="2429"/>
        <item x="558"/>
        <item m="1" x="2480"/>
        <item m="1" x="2518"/>
        <item m="1" x="2576"/>
        <item x="594"/>
        <item m="1" x="2613"/>
        <item x="483"/>
        <item x="552"/>
        <item m="1" x="1665"/>
        <item m="1" x="684"/>
        <item m="1" x="1703"/>
        <item m="1" x="735"/>
        <item x="484"/>
        <item m="1" x="785"/>
        <item x="528"/>
        <item x="551"/>
        <item m="1" x="750"/>
        <item m="1" x="1764"/>
        <item x="360"/>
        <item x="553"/>
        <item m="1" x="882"/>
        <item x="592"/>
        <item m="1" x="2023"/>
        <item m="1" x="1061"/>
        <item x="649"/>
        <item x="479"/>
        <item x="549"/>
        <item x="458"/>
        <item m="1" x="858"/>
        <item x="443"/>
        <item x="583"/>
        <item m="1" x="2028"/>
        <item x="547"/>
        <item x="478"/>
        <item x="563"/>
        <item x="564"/>
        <item m="1" x="1797"/>
        <item x="562"/>
        <item m="1" x="955"/>
        <item m="1" x="1114"/>
        <item m="1" x="2146"/>
        <item m="1" x="1229"/>
        <item x="585"/>
        <item x="463"/>
        <item x="599"/>
        <item m="1" x="924"/>
        <item x="598"/>
        <item m="1" x="2038"/>
        <item x="507"/>
        <item m="1" x="2075"/>
        <item m="1" x="1081"/>
        <item m="1" x="1121"/>
        <item x="604"/>
        <item m="1" x="1321"/>
        <item x="276"/>
        <item x="555"/>
        <item x="582"/>
        <item m="1" x="1037"/>
        <item x="596"/>
        <item x="522"/>
        <item m="1" x="2194"/>
        <item x="578"/>
        <item m="1" x="2449"/>
        <item m="1" x="1929"/>
        <item x="580"/>
        <item m="1" x="1040"/>
        <item m="1" x="1130"/>
        <item m="1" x="2201"/>
        <item m="1" x="2285"/>
        <item m="1" x="1334"/>
        <item m="1" x="2413"/>
        <item m="1" x="2456"/>
        <item m="1" x="1505"/>
        <item x="554"/>
        <item m="1" x="1007"/>
        <item m="1" x="2044"/>
        <item x="603"/>
        <item x="531"/>
        <item m="1" x="2291"/>
        <item m="1" x="1340"/>
        <item m="1" x="2465"/>
        <item x="501"/>
        <item m="1" x="2598"/>
        <item x="521"/>
        <item m="1" x="2127"/>
        <item x="510"/>
        <item m="1" x="1345"/>
        <item m="1" x="1467"/>
        <item m="1" x="1630"/>
        <item m="1" x="2661"/>
        <item x="595"/>
        <item m="1" x="1168"/>
        <item m="1" x="2210"/>
        <item m="1" x="1207"/>
        <item m="1" x="2297"/>
        <item x="567"/>
        <item x="608"/>
        <item m="1" x="2571"/>
        <item m="1" x="1682"/>
        <item x="590"/>
        <item m="1" x="2346"/>
        <item m="1" x="2387"/>
        <item x="621"/>
        <item m="1" x="1476"/>
        <item m="1" x="2517"/>
        <item m="1" x="1517"/>
        <item m="1" x="1687"/>
        <item x="529"/>
        <item x="473"/>
        <item m="1" x="1354"/>
        <item x="622"/>
        <item m="1" x="1753"/>
        <item x="544"/>
        <item m="1" x="2481"/>
        <item m="1" x="1550"/>
        <item m="1" x="2577"/>
        <item sd="0" m="1" x="1639"/>
        <item x="537"/>
        <item m="1" x="1704"/>
        <item x="538"/>
        <item m="1" x="1783"/>
        <item x="557"/>
        <item m="1" x="719"/>
        <item m="1" x="1747"/>
        <item m="1" x="751"/>
        <item m="1" x="1795"/>
        <item m="1" x="855"/>
        <item m="1" x="1992"/>
        <item m="1" x="2062"/>
        <item m="1" x="1748"/>
        <item x="629"/>
        <item m="1" x="1891"/>
        <item x="577"/>
        <item m="1" x="1070"/>
        <item m="1" x="1111"/>
        <item x="570"/>
        <item x="532"/>
        <item m="1" x="1818"/>
        <item m="1" x="1963"/>
        <item m="1" x="958"/>
        <item m="1" x="994"/>
        <item x="625"/>
        <item x="217"/>
        <item x="623"/>
        <item m="1" x="2270"/>
        <item m="1" x="1819"/>
        <item m="1" x="1842"/>
        <item m="1" x="1869"/>
        <item x="664"/>
        <item m="1" x="962"/>
        <item m="1" x="998"/>
        <item x="610"/>
        <item m="1" x="1034"/>
        <item m="1" x="2079"/>
        <item m="1" x="1154"/>
        <item m="1" x="2236"/>
        <item x="636"/>
        <item x="601"/>
        <item m="1" x="1896"/>
        <item x="550"/>
        <item m="1" x="1004"/>
        <item m="1" x="2198"/>
        <item m="1" x="2243"/>
        <item x="616"/>
        <item x="600"/>
        <item x="605"/>
        <item m="1" x="1093"/>
        <item x="518"/>
        <item x="540"/>
        <item m="1" x="2380"/>
        <item m="1" x="1384"/>
        <item m="1" x="2468"/>
        <item m="1" x="1568"/>
        <item x="584"/>
        <item x="565"/>
        <item x="572"/>
        <item x="525"/>
        <item x="646"/>
        <item m="1" x="1348"/>
        <item x="534"/>
        <item m="1" x="2426"/>
        <item m="1" x="1469"/>
        <item x="588"/>
        <item x="663"/>
        <item m="1" x="2665"/>
        <item x="559"/>
        <item m="1" x="1546"/>
        <item x="648"/>
        <item m="1" x="1686"/>
        <item x="332"/>
        <item m="1" x="1549"/>
        <item m="1" x="2672"/>
        <item m="1" x="1664"/>
        <item x="325"/>
        <item x="571"/>
        <item x="499"/>
        <item x="498"/>
        <item x="665"/>
        <item x="620"/>
        <item x="641"/>
        <item m="1" x="2674"/>
        <item x="643"/>
        <item x="543"/>
        <item x="637"/>
        <item x="619"/>
        <item x="647"/>
        <item x="618"/>
        <item m="1" x="1705"/>
        <item x="520"/>
        <item x="267"/>
        <item x="642"/>
        <item x="500"/>
        <item x="581"/>
        <item m="1" x="886"/>
        <item m="1" x="1920"/>
        <item x="631"/>
        <item x="638"/>
        <item x="653"/>
        <item m="1" x="920"/>
        <item x="568"/>
        <item x="399"/>
        <item x="628"/>
        <item x="609"/>
        <item x="575"/>
        <item m="1" x="837"/>
        <item m="1" x="1001"/>
        <item x="587"/>
        <item x="602"/>
        <item x="644"/>
        <item x="413"/>
        <item x="545"/>
        <item x="579"/>
        <item m="1" x="1006"/>
        <item x="597"/>
        <item x="611"/>
        <item x="627"/>
        <item m="1" x="1008"/>
        <item m="1" x="2045"/>
        <item x="617"/>
        <item m="1" x="2207"/>
        <item x="632"/>
        <item m="1" x="1253"/>
        <item x="626"/>
        <item m="1" x="1042"/>
        <item m="1" x="1095"/>
        <item m="1" x="2294"/>
        <item m="1" x="2602"/>
        <item m="1" x="2084"/>
        <item x="639"/>
        <item x="539"/>
        <item m="1" x="2385"/>
        <item x="569"/>
        <item x="635"/>
        <item x="526"/>
        <item x="612"/>
        <item m="1" x="2298"/>
        <item x="614"/>
        <item x="645"/>
        <item m="1" x="2348"/>
        <item m="1" x="1439"/>
        <item m="1" x="1640"/>
        <item x="659"/>
        <item x="586"/>
        <item x="573"/>
        <item x="566"/>
        <item x="455"/>
        <item m="1" x="1778"/>
        <item x="574"/>
        <item x="661"/>
        <item x="654"/>
        <item x="660"/>
        <item x="633"/>
        <item x="542"/>
        <item x="655"/>
        <item x="656"/>
        <item m="1" x="2085"/>
        <item m="1" x="2165"/>
        <item x="651"/>
        <item x="662"/>
        <item m="1" x="697"/>
        <item x="652"/>
        <item x="613"/>
        <item x="634"/>
        <item x="650"/>
        <item x="615"/>
        <item x="624"/>
        <item x="657"/>
        <item x="658"/>
        <item m="1" x="1440"/>
        <item x="6"/>
      </items>
    </pivotField>
    <pivotField axis="axisRow" compact="0" outline="0" multipleItemSelectionAllowed="1" showAll="0" defaultSubtotal="0">
      <items count="3341">
        <item x="31"/>
        <item x="5"/>
        <item x="55"/>
        <item x="44"/>
        <item x="224"/>
        <item x="442"/>
        <item x="326"/>
        <item x="174"/>
        <item x="459"/>
        <item x="382"/>
        <item x="231"/>
        <item x="441"/>
        <item x="436"/>
        <item x="440"/>
        <item x="257"/>
        <item m="1" x="1871"/>
        <item m="1" x="1829"/>
        <item x="213"/>
        <item x="256"/>
        <item m="1" x="3127"/>
        <item m="1" x="1893"/>
        <item m="1" x="3259"/>
        <item x="266"/>
        <item m="1" x="1803"/>
        <item x="437"/>
        <item m="1" x="2031"/>
        <item x="279"/>
        <item x="392"/>
        <item m="1" x="2564"/>
        <item x="438"/>
        <item x="250"/>
        <item x="157"/>
        <item x="439"/>
        <item x="207"/>
        <item x="397"/>
        <item x="185"/>
        <item x="343"/>
        <item m="1" x="2644"/>
        <item x="234"/>
        <item x="364"/>
        <item x="348"/>
        <item x="280"/>
        <item m="1" x="2428"/>
        <item x="305"/>
        <item x="292"/>
        <item x="359"/>
        <item x="291"/>
        <item m="1" x="2433"/>
        <item m="1" x="1139"/>
        <item x="387"/>
        <item m="1" x="2769"/>
        <item x="411"/>
        <item m="1" x="3153"/>
        <item x="289"/>
        <item x="309"/>
        <item x="421"/>
        <item m="1" x="2958"/>
        <item x="330"/>
        <item x="295"/>
        <item m="1" x="2668"/>
        <item m="1" x="2723"/>
        <item x="272"/>
        <item m="1" x="1526"/>
        <item m="1" x="2962"/>
        <item x="449"/>
        <item x="507"/>
        <item m="1" x="1794"/>
        <item x="278"/>
        <item x="341"/>
        <item x="360"/>
        <item m="1" x="3324"/>
        <item x="520"/>
        <item m="1" x="2044"/>
        <item x="290"/>
        <item m="1" x="1586"/>
        <item x="403"/>
        <item x="274"/>
        <item m="1" x="712"/>
        <item m="1" x="2047"/>
        <item x="367"/>
        <item x="72"/>
        <item m="1" x="3264"/>
        <item x="349"/>
        <item x="149"/>
        <item x="273"/>
        <item x="434"/>
        <item x="503"/>
        <item x="406"/>
        <item x="338"/>
        <item m="1" x="2567"/>
        <item m="1" x="915"/>
        <item x="368"/>
        <item m="1" x="2406"/>
        <item x="302"/>
        <item x="335"/>
        <item m="1" x="840"/>
        <item m="1" x="889"/>
        <item x="385"/>
        <item m="1" x="921"/>
        <item m="1" x="2327"/>
        <item m="1" x="1117"/>
        <item m="1" x="1171"/>
        <item x="471"/>
        <item x="318"/>
        <item x="443"/>
        <item m="1" x="892"/>
        <item m="1" x="2420"/>
        <item m="1" x="2470"/>
        <item m="1" x="1179"/>
        <item m="1" x="2526"/>
        <item m="1" x="1386"/>
        <item m="1" x="1542"/>
        <item m="1" x="957"/>
        <item m="1" x="2603"/>
        <item m="1" x="1332"/>
        <item x="298"/>
        <item m="1" x="1041"/>
        <item m="1" x="2765"/>
        <item x="400"/>
        <item m="1" x="1777"/>
        <item x="375"/>
        <item x="236"/>
        <item m="1" x="2721"/>
        <item x="447"/>
        <item m="1" x="2779"/>
        <item m="1" x="2899"/>
        <item m="1" x="3073"/>
        <item x="446"/>
        <item x="448"/>
        <item m="1" x="1473"/>
        <item x="413"/>
        <item m="1" x="3021"/>
        <item m="1" x="3321"/>
        <item x="276"/>
        <item m="1" x="1705"/>
        <item m="1" x="730"/>
        <item x="456"/>
        <item x="344"/>
        <item m="1" x="3175"/>
        <item m="1" x="3263"/>
        <item x="282"/>
        <item m="1" x="1767"/>
        <item m="1" x="2005"/>
        <item m="1" x="716"/>
        <item m="1" x="2032"/>
        <item m="1" x="791"/>
        <item m="1" x="2098"/>
        <item x="510"/>
        <item m="1" x="984"/>
        <item m="1" x="1022"/>
        <item x="409"/>
        <item m="1" x="863"/>
        <item m="1" x="954"/>
        <item m="1" x="1275"/>
        <item m="1" x="2637"/>
        <item x="287"/>
        <item m="1" x="1083"/>
        <item m="1" x="1130"/>
        <item m="1" x="1327"/>
        <item x="347"/>
        <item m="1" x="2994"/>
        <item x="340"/>
        <item x="346"/>
        <item x="426"/>
        <item m="1" x="1243"/>
        <item m="1" x="2659"/>
        <item x="407"/>
        <item m="1" x="2438"/>
        <item m="1" x="1466"/>
        <item x="505"/>
        <item m="1" x="2897"/>
        <item x="500"/>
        <item x="377"/>
        <item x="494"/>
        <item m="1" x="3287"/>
        <item m="1" x="1945"/>
        <item x="306"/>
        <item x="469"/>
        <item m="1" x="2909"/>
        <item m="1" x="1843"/>
        <item m="1" x="1980"/>
        <item m="1" x="687"/>
        <item x="405"/>
        <item x="538"/>
        <item m="1" x="1849"/>
        <item m="1" x="3296"/>
        <item x="513"/>
        <item m="1" x="736"/>
        <item m="1" x="779"/>
        <item x="463"/>
        <item x="483"/>
        <item x="258"/>
        <item m="1" x="1984"/>
        <item x="465"/>
        <item x="217"/>
        <item x="351"/>
        <item x="202"/>
        <item x="226"/>
        <item x="525"/>
        <item x="549"/>
        <item m="1" x="3055"/>
        <item x="294"/>
        <item x="563"/>
        <item x="529"/>
        <item x="15"/>
        <item x="495"/>
        <item x="379"/>
        <item x="398"/>
        <item m="1" x="1533"/>
        <item m="1" x="690"/>
        <item x="488"/>
        <item x="477"/>
        <item x="464"/>
        <item m="1" x="1123"/>
        <item x="584"/>
        <item m="1" x="2192"/>
        <item x="577"/>
        <item x="462"/>
        <item m="1" x="2540"/>
        <item m="1" x="1398"/>
        <item x="566"/>
        <item m="1" x="1674"/>
        <item x="498"/>
        <item x="455"/>
        <item x="363"/>
        <item x="541"/>
        <item m="1" x="2673"/>
        <item x="350"/>
        <item x="532"/>
        <item x="551"/>
        <item x="496"/>
        <item x="497"/>
        <item x="285"/>
        <item m="1" x="1119"/>
        <item x="610"/>
        <item x="598"/>
        <item x="555"/>
        <item m="1" x="2128"/>
        <item m="1" x="1685"/>
        <item x="516"/>
        <item x="6"/>
        <item x="127"/>
        <item x="94"/>
        <item x="172"/>
        <item x="253"/>
        <item x="28"/>
        <item x="259"/>
        <item x="260"/>
        <item x="261"/>
        <item x="262"/>
        <item x="210"/>
        <item x="263"/>
        <item x="107"/>
        <item x="329"/>
        <item x="313"/>
        <item x="395"/>
        <item x="478"/>
        <item x="485"/>
        <item x="90"/>
        <item x="39"/>
        <item x="370"/>
        <item x="22"/>
        <item x="122"/>
        <item x="232"/>
        <item m="1" x="1408"/>
        <item x="543"/>
        <item x="0"/>
        <item x="1"/>
        <item x="2"/>
        <item x="3"/>
        <item x="4"/>
        <item x="8"/>
        <item x="9"/>
        <item x="10"/>
        <item x="11"/>
        <item x="12"/>
        <item x="13"/>
        <item x="16"/>
        <item x="17"/>
        <item x="19"/>
        <item x="21"/>
        <item x="24"/>
        <item x="25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7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05"/>
        <item x="129"/>
        <item x="178"/>
        <item x="180"/>
        <item x="181"/>
        <item x="182"/>
        <item x="184"/>
        <item x="186"/>
        <item x="187"/>
        <item x="188"/>
        <item x="190"/>
        <item x="191"/>
        <item x="192"/>
        <item x="194"/>
        <item x="195"/>
        <item x="196"/>
        <item x="197"/>
        <item x="198"/>
        <item x="199"/>
        <item x="183"/>
        <item x="200"/>
        <item x="201"/>
        <item x="203"/>
        <item x="205"/>
        <item x="206"/>
        <item x="208"/>
        <item x="209"/>
        <item x="211"/>
        <item x="212"/>
        <item x="214"/>
        <item x="216"/>
        <item x="108"/>
        <item x="218"/>
        <item x="219"/>
        <item x="220"/>
        <item x="221"/>
        <item x="222"/>
        <item x="223"/>
        <item x="156"/>
        <item x="227"/>
        <item x="228"/>
        <item x="229"/>
        <item x="230"/>
        <item x="235"/>
        <item x="237"/>
        <item x="238"/>
        <item x="239"/>
        <item x="240"/>
        <item x="242"/>
        <item x="243"/>
        <item x="244"/>
        <item x="245"/>
        <item x="246"/>
        <item x="247"/>
        <item x="249"/>
        <item x="251"/>
        <item x="254"/>
        <item x="264"/>
        <item x="265"/>
        <item x="267"/>
        <item x="268"/>
        <item x="269"/>
        <item x="270"/>
        <item x="271"/>
        <item x="277"/>
        <item x="281"/>
        <item x="283"/>
        <item x="284"/>
        <item x="286"/>
        <item x="296"/>
        <item x="297"/>
        <item x="299"/>
        <item x="301"/>
        <item x="304"/>
        <item x="307"/>
        <item x="308"/>
        <item x="312"/>
        <item x="314"/>
        <item x="316"/>
        <item x="317"/>
        <item x="319"/>
        <item x="321"/>
        <item x="322"/>
        <item x="323"/>
        <item x="324"/>
        <item x="327"/>
        <item x="328"/>
        <item x="331"/>
        <item x="332"/>
        <item x="333"/>
        <item x="342"/>
        <item x="353"/>
        <item x="358"/>
        <item x="362"/>
        <item x="365"/>
        <item x="369"/>
        <item x="389"/>
        <item x="391"/>
        <item x="394"/>
        <item x="396"/>
        <item x="423"/>
        <item x="472"/>
        <item x="559"/>
        <item x="189"/>
        <item x="193"/>
        <item x="204"/>
        <item x="215"/>
        <item x="255"/>
        <item x="310"/>
        <item x="337"/>
        <item x="356"/>
        <item x="444"/>
        <item x="482"/>
        <item x="501"/>
        <item x="524"/>
        <item x="7"/>
        <item m="1" x="1529"/>
        <item m="1" x="2431"/>
        <item m="1" x="2705"/>
        <item x="315"/>
        <item x="334"/>
        <item x="425"/>
        <item x="450"/>
        <item m="1" x="2759"/>
        <item x="20"/>
        <item x="23"/>
        <item x="30"/>
        <item x="161"/>
        <item x="252"/>
        <item x="275"/>
        <item x="325"/>
        <item m="1" x="1069"/>
        <item x="390"/>
        <item m="1" x="829"/>
        <item x="432"/>
        <item x="452"/>
        <item m="1" x="1788"/>
        <item m="1" x="1140"/>
        <item m="1" x="1660"/>
        <item m="1" x="3032"/>
        <item m="1" x="3224"/>
        <item x="470"/>
        <item m="1" x="3068"/>
        <item m="1" x="1141"/>
        <item m="1" x="3013"/>
        <item x="14"/>
        <item m="1" x="2620"/>
        <item x="561"/>
        <item m="1" x="794"/>
        <item m="1" x="1876"/>
        <item x="640"/>
        <item x="573"/>
        <item m="1" x="2111"/>
        <item x="18"/>
        <item m="1" x="1018"/>
        <item m="1" x="2222"/>
        <item m="1" x="2623"/>
        <item m="1" x="2734"/>
        <item m="1" x="1423"/>
        <item m="1" x="2059"/>
        <item m="1" x="677"/>
        <item m="1" x="1046"/>
        <item m="1" x="2933"/>
        <item m="1" x="2695"/>
        <item m="1" x="2071"/>
        <item m="1" x="2936"/>
        <item m="1" x="1519"/>
        <item m="1" x="2150"/>
        <item m="1" x="1484"/>
        <item m="1" x="1198"/>
        <item m="1" x="2939"/>
        <item m="1" x="1014"/>
        <item m="1" x="3180"/>
        <item m="1" x="3069"/>
        <item m="1" x="3102"/>
        <item m="1" x="2026"/>
        <item m="1" x="2462"/>
        <item m="1" x="3139"/>
        <item m="1" x="3041"/>
        <item m="1" x="2165"/>
        <item m="1" x="2925"/>
        <item m="1" x="2645"/>
        <item m="1" x="2690"/>
        <item m="1" x="3305"/>
        <item m="1" x="941"/>
        <item m="1" x="1348"/>
        <item m="1" x="2943"/>
        <item m="1" x="2653"/>
        <item m="1" x="3209"/>
        <item m="1" x="1812"/>
        <item m="1" x="847"/>
        <item m="1" x="1333"/>
        <item m="1" x="1456"/>
        <item m="1" x="1216"/>
        <item m="1" x="872"/>
        <item m="1" x="975"/>
        <item m="1" x="3147"/>
        <item m="1" x="1778"/>
        <item m="1" x="3310"/>
        <item m="1" x="2808"/>
        <item m="1" x="2082"/>
        <item m="1" x="1959"/>
        <item m="1" x="1256"/>
        <item m="1" x="2995"/>
        <item m="1" x="1672"/>
        <item m="1" x="681"/>
        <item m="1" x="1373"/>
        <item m="1" x="2755"/>
        <item m="1" x="940"/>
        <item m="1" x="2129"/>
        <item m="1" x="2471"/>
        <item m="1" x="3076"/>
        <item m="1" x="2037"/>
        <item m="1" x="2010"/>
        <item m="1" x="2923"/>
        <item m="1" x="2018"/>
        <item m="1" x="1964"/>
        <item m="1" x="2027"/>
        <item m="1" x="2566"/>
        <item m="1" x="1925"/>
        <item m="1" x="2928"/>
        <item m="1" x="679"/>
        <item m="1" x="1826"/>
        <item m="1" x="3050"/>
        <item m="1" x="2469"/>
        <item m="1" x="1470"/>
        <item x="415"/>
        <item m="1" x="1738"/>
        <item m="1" x="1369"/>
        <item m="1" x="1253"/>
        <item m="1" x="2103"/>
        <item m="1" x="965"/>
        <item m="1" x="2804"/>
        <item m="1" x="1191"/>
        <item m="1" x="1926"/>
        <item m="1" x="1255"/>
        <item m="1" x="1973"/>
        <item m="1" x="2491"/>
        <item m="1" x="1172"/>
        <item m="1" x="1003"/>
        <item m="1" x="1049"/>
        <item m="1" x="1931"/>
        <item m="1" x="2194"/>
        <item m="1" x="3031"/>
        <item m="1" x="1354"/>
        <item m="1" x="916"/>
        <item m="1" x="2811"/>
        <item m="1" x="816"/>
        <item m="1" x="1366"/>
        <item m="1" x="3307"/>
        <item m="1" x="3300"/>
        <item m="1" x="1671"/>
        <item m="1" x="2828"/>
        <item m="1" x="1891"/>
        <item m="1" x="2542"/>
        <item m="1" x="3181"/>
        <item m="1" x="2097"/>
        <item m="1" x="1620"/>
        <item m="1" x="2914"/>
        <item m="1" x="2326"/>
        <item m="1" x="2892"/>
        <item m="1" x="2314"/>
        <item m="1" x="2225"/>
        <item m="1" x="1775"/>
        <item m="1" x="1966"/>
        <item m="1" x="763"/>
        <item m="1" x="1276"/>
        <item m="1" x="1200"/>
        <item m="1" x="2726"/>
        <item m="1" x="2624"/>
        <item m="1" x="1231"/>
        <item m="1" x="2034"/>
        <item m="1" x="1825"/>
        <item m="1" x="850"/>
        <item m="1" x="973"/>
        <item m="1" x="1372"/>
        <item m="1" x="1419"/>
        <item m="1" x="1562"/>
        <item m="1" x="904"/>
        <item m="1" x="2162"/>
        <item m="1" x="1654"/>
        <item m="1" x="1858"/>
        <item m="1" x="3142"/>
        <item m="1" x="2867"/>
        <item m="1" x="2113"/>
        <item m="1" x="2678"/>
        <item m="1" x="748"/>
        <item m="1" x="3311"/>
        <item m="1" x="899"/>
        <item m="1" x="2350"/>
        <item m="1" x="2862"/>
        <item m="1" x="1257"/>
        <item m="1" x="2305"/>
        <item m="1" x="2866"/>
        <item m="1" x="3274"/>
        <item m="1" x="2161"/>
        <item m="1" x="2810"/>
        <item m="1" x="2495"/>
        <item m="1" x="3200"/>
        <item m="1" x="1793"/>
        <item m="1" x="2696"/>
        <item m="1" x="1422"/>
        <item m="1" x="2409"/>
        <item m="1" x="3154"/>
        <item m="1" x="2075"/>
        <item m="1" x="3306"/>
        <item m="1" x="1605"/>
        <item m="1" x="868"/>
        <item m="1" x="2108"/>
        <item m="1" x="2950"/>
        <item m="1" x="2231"/>
        <item m="1" x="901"/>
        <item m="1" x="3141"/>
        <item m="1" x="1597"/>
        <item m="1" x="1901"/>
        <item m="1" x="3143"/>
        <item m="1" x="844"/>
        <item m="1" x="2557"/>
        <item m="1" x="3104"/>
        <item m="1" x="1483"/>
        <item m="1" x="3319"/>
        <item m="1" x="2347"/>
        <item m="1" x="1068"/>
        <item m="1" x="1065"/>
        <item m="1" x="2634"/>
        <item m="1" x="1808"/>
        <item m="1" x="933"/>
        <item m="1" x="1259"/>
        <item m="1" x="2974"/>
        <item m="1" x="1211"/>
        <item m="1" x="2559"/>
        <item m="1" x="2320"/>
        <item m="1" x="1864"/>
        <item m="1" x="1699"/>
        <item m="1" x="1120"/>
        <item m="1" x="2585"/>
        <item m="1" x="2955"/>
        <item m="1" x="2632"/>
        <item m="1" x="2880"/>
        <item m="1" x="2560"/>
        <item m="1" x="1335"/>
        <item m="1" x="1227"/>
        <item m="1" x="2503"/>
        <item m="1" x="798"/>
        <item m="1" x="2392"/>
        <item m="1" x="1718"/>
        <item m="1" x="1007"/>
        <item m="1" x="2649"/>
        <item m="1" x="2252"/>
        <item m="1" x="2643"/>
        <item m="1" x="2200"/>
        <item m="1" x="1434"/>
        <item m="1" x="3185"/>
        <item m="1" x="1081"/>
        <item m="1" x="1075"/>
        <item m="1" x="1109"/>
        <item m="1" x="2616"/>
        <item m="1" x="3119"/>
        <item m="1" x="3229"/>
        <item m="1" x="2562"/>
        <item m="1" x="898"/>
        <item m="1" x="3056"/>
        <item m="1" x="1609"/>
        <item m="1" x="2235"/>
        <item m="1" x="1664"/>
        <item m="1" x="2699"/>
        <item m="1" x="1287"/>
        <item m="1" x="1784"/>
        <item m="1" x="2976"/>
        <item m="1" x="2514"/>
        <item m="1" x="1495"/>
        <item m="1" x="1656"/>
        <item m="1" x="1659"/>
        <item m="1" x="1486"/>
        <item x="300"/>
        <item m="1" x="3044"/>
        <item m="1" x="723"/>
        <item m="1" x="2766"/>
        <item m="1" x="2748"/>
        <item m="1" x="2450"/>
        <item m="1" x="1169"/>
        <item m="1" x="1934"/>
        <item m="1" x="2797"/>
        <item m="1" x="2656"/>
        <item m="1" x="1078"/>
        <item m="1" x="2092"/>
        <item m="1" x="1296"/>
        <item m="1" x="1834"/>
        <item m="1" x="1601"/>
        <item m="1" x="3246"/>
        <item m="1" x="2639"/>
        <item m="1" x="2516"/>
        <item m="1" x="2105"/>
        <item m="1" x="2273"/>
        <item m="1" x="1578"/>
        <item m="1" x="833"/>
        <item m="1" x="1773"/>
        <item m="1" x="1941"/>
        <item m="1" x="1512"/>
        <item m="1" x="2815"/>
        <item m="1" x="3075"/>
        <item m="1" x="824"/>
        <item m="1" x="2329"/>
        <item m="1" x="2083"/>
        <item m="1" x="2293"/>
        <item m="1" x="867"/>
        <item m="1" x="787"/>
        <item m="1" x="1837"/>
        <item m="1" x="796"/>
        <item m="1" x="704"/>
        <item m="1" x="3327"/>
        <item m="1" x="762"/>
        <item m="1" x="1260"/>
        <item m="1" x="757"/>
        <item m="1" x="2126"/>
        <item m="1" x="1727"/>
        <item m="1" x="3024"/>
        <item m="1" x="1912"/>
        <item m="1" x="753"/>
        <item m="1" x="2171"/>
        <item m="1" x="1019"/>
        <item m="1" x="1016"/>
        <item m="1" x="1883"/>
        <item m="1" x="917"/>
        <item m="1" x="3146"/>
        <item m="1" x="1240"/>
        <item m="1" x="2318"/>
        <item m="1" x="2261"/>
        <item m="1" x="944"/>
        <item m="1" x="1437"/>
        <item m="1" x="1497"/>
        <item m="1" x="2412"/>
        <item m="1" x="1614"/>
        <item m="1" x="1037"/>
        <item m="1" x="2898"/>
        <item m="1" x="1222"/>
        <item m="1" x="3277"/>
        <item m="1" x="1735"/>
        <item m="1" x="3105"/>
        <item m="1" x="2763"/>
        <item m="1" x="3061"/>
        <item m="1" x="1202"/>
        <item m="1" x="1481"/>
        <item m="1" x="2631"/>
        <item m="1" x="951"/>
        <item m="1" x="2606"/>
        <item m="1" x="1316"/>
        <item m="1" x="2745"/>
        <item m="1" x="2871"/>
        <item m="1" x="2472"/>
        <item m="1" x="2992"/>
        <item m="1" x="2017"/>
        <item m="1" x="2926"/>
        <item m="1" x="3232"/>
        <item m="1" x="3184"/>
        <item m="1" x="2454"/>
        <item m="1" x="857"/>
        <item m="1" x="1452"/>
        <item m="1" x="2012"/>
        <item m="1" x="3292"/>
        <item m="1" x="3070"/>
        <item m="1" x="1164"/>
        <item m="1" x="2895"/>
        <item m="1" x="2130"/>
        <item m="1" x="3148"/>
        <item m="1" x="1862"/>
        <item m="1" x="804"/>
        <item m="1" x="2513"/>
        <item m="1" x="875"/>
        <item m="1" x="2236"/>
        <item m="1" x="2795"/>
        <item m="1" x="2638"/>
        <item x="354"/>
        <item m="1" x="674"/>
        <item m="1" x="2210"/>
        <item m="1" x="2905"/>
        <item m="1" x="2728"/>
        <item m="1" x="888"/>
        <item m="1" x="2612"/>
        <item m="1" x="949"/>
        <item m="1" x="2675"/>
        <item m="1" x="2041"/>
        <item m="1" x="858"/>
        <item m="1" x="2532"/>
        <item m="1" x="3322"/>
        <item m="1" x="1429"/>
        <item m="1" x="2182"/>
        <item m="1" x="943"/>
        <item m="1" x="2331"/>
        <item m="1" x="1946"/>
        <item m="1" x="2546"/>
        <item m="1" x="2207"/>
        <item m="1" x="1465"/>
        <item m="1" x="3150"/>
        <item m="1" x="2904"/>
        <item m="1" x="2864"/>
        <item m="1" x="2520"/>
        <item m="1" x="2341"/>
        <item m="1" x="2586"/>
        <item m="1" x="2339"/>
        <item m="1" x="742"/>
        <item m="1" x="1319"/>
        <item m="1" x="1516"/>
        <item m="1" x="1885"/>
        <item m="1" x="1857"/>
        <item m="1" x="1433"/>
        <item m="1" x="1814"/>
        <item m="1" x="3179"/>
        <item m="1" x="2407"/>
        <item m="1" x="3040"/>
        <item m="1" x="2927"/>
        <item m="1" x="1647"/>
        <item m="1" x="3138"/>
        <item m="1" x="1807"/>
        <item m="1" x="1714"/>
        <item m="1" x="1308"/>
        <item m="1" x="2741"/>
        <item m="1" x="2402"/>
        <item m="1" x="1806"/>
        <item m="1" x="1310"/>
        <item m="1" x="2227"/>
        <item m="1" x="3281"/>
        <item m="1" x="2942"/>
        <item m="1" x="2733"/>
        <item m="1" x="1686"/>
        <item m="1" x="1969"/>
        <item m="1" x="1157"/>
        <item m="1" x="2818"/>
        <item m="1" x="2239"/>
        <item m="1" x="1770"/>
        <item m="1" x="1543"/>
        <item m="1" x="1661"/>
        <item m="1" x="673"/>
        <item m="1" x="1900"/>
        <item m="1" x="1653"/>
        <item m="1" x="1731"/>
        <item m="1" x="1904"/>
        <item m="1" x="2228"/>
        <item m="1" x="2090"/>
        <item m="1" x="962"/>
        <item m="1" x="2987"/>
        <item m="1" x="2109"/>
        <item m="1" x="2316"/>
        <item m="1" x="1145"/>
        <item m="1" x="2812"/>
        <item m="1" x="1769"/>
        <item m="1" x="1391"/>
        <item m="1" x="2281"/>
        <item m="1" x="2886"/>
        <item m="1" x="1262"/>
        <item m="1" x="2996"/>
        <item m="1" x="1446"/>
        <item m="1" x="1247"/>
        <item m="1" x="2125"/>
        <item m="1" x="2216"/>
        <item m="1" x="1691"/>
        <item m="1" x="1138"/>
        <item m="1" x="1522"/>
        <item m="1" x="1135"/>
        <item m="1" x="2547"/>
        <item m="1" x="1345"/>
        <item m="1" x="3145"/>
        <item m="1" x="1651"/>
        <item m="1" x="1144"/>
        <item m="1" x="1430"/>
        <item m="1" x="1281"/>
        <item m="1" x="1625"/>
        <item m="1" x="1341"/>
        <item m="1" x="2660"/>
        <item m="1" x="3285"/>
        <item m="1" x="2043"/>
        <item m="1" x="1581"/>
        <item m="1" x="2863"/>
        <item x="241"/>
        <item m="1" x="830"/>
        <item m="1" x="1819"/>
        <item x="506"/>
        <item m="1" x="2979"/>
        <item m="1" x="1552"/>
        <item m="1" x="1000"/>
        <item m="1" x="2285"/>
        <item m="1" x="2458"/>
        <item m="1" x="2241"/>
        <item m="1" x="2868"/>
        <item m="1" x="2175"/>
        <item x="508"/>
        <item m="1" x="2148"/>
        <item m="1" x="2383"/>
        <item m="1" x="1445"/>
        <item m="1" x="789"/>
        <item m="1" x="2990"/>
        <item m="1" x="3198"/>
        <item m="1" x="3242"/>
        <item m="1" x="1868"/>
        <item m="1" x="1737"/>
        <item m="1" x="761"/>
        <item m="1" x="971"/>
        <item m="1" x="1643"/>
        <item m="1" x="1116"/>
        <item m="1" x="2537"/>
        <item m="1" x="1464"/>
        <item m="1" x="2404"/>
        <item m="1" x="2837"/>
        <item m="1" x="1424"/>
        <item m="1" x="769"/>
        <item m="1" x="2761"/>
        <item m="1" x="1593"/>
        <item m="1" x="845"/>
        <item m="1" x="895"/>
        <item m="1" x="2058"/>
        <item m="1" x="2237"/>
        <item m="1" x="1371"/>
        <item m="1" x="1929"/>
        <item m="1" x="2143"/>
        <item m="1" x="1285"/>
        <item m="1" x="852"/>
        <item m="1" x="2306"/>
        <item m="1" x="1378"/>
        <item m="1" x="3163"/>
        <item m="1" x="2574"/>
        <item m="1" x="3101"/>
        <item m="1" x="2565"/>
        <item m="1" x="2355"/>
        <item m="1" x="2195"/>
        <item m="1" x="3278"/>
        <item m="1" x="2204"/>
        <item m="1" x="1154"/>
        <item m="1" x="994"/>
        <item m="1" x="1859"/>
        <item m="1" x="2701"/>
        <item m="1" x="2436"/>
        <item m="1" x="3088"/>
        <item m="1" x="1881"/>
        <item m="1" x="3235"/>
        <item m="1" x="1199"/>
        <item m="1" x="3096"/>
        <item m="1" x="2008"/>
        <item m="1" x="1368"/>
        <item m="1" x="2598"/>
        <item m="1" x="1596"/>
        <item m="1" x="801"/>
        <item m="1" x="985"/>
        <item m="1" x="2856"/>
        <item m="1" x="1866"/>
        <item m="1" x="968"/>
        <item m="1" x="2363"/>
        <item m="1" x="1214"/>
        <item m="1" x="1329"/>
        <item m="1" x="2370"/>
        <item m="1" x="1810"/>
        <item m="1" x="2421"/>
        <item m="1" x="720"/>
        <item m="1" x="1865"/>
        <item m="1" x="1757"/>
        <item m="1" x="2009"/>
        <item m="1" x="678"/>
        <item m="1" x="2946"/>
        <item m="1" x="1723"/>
        <item m="1" x="2023"/>
        <item m="1" x="1095"/>
        <item m="1" x="1903"/>
        <item m="1" x="903"/>
        <item m="1" x="3219"/>
        <item m="1" x="3010"/>
        <item m="1" x="964"/>
        <item m="1" x="3272"/>
        <item m="1" x="3052"/>
        <item m="1" x="1657"/>
        <item m="1" x="947"/>
        <item m="1" x="3137"/>
        <item m="1" x="3039"/>
        <item m="1" x="2519"/>
        <item m="1" x="1427"/>
        <item m="1" x="1763"/>
        <item m="1" x="2076"/>
        <item m="1" x="1576"/>
        <item m="1" x="1023"/>
        <item m="1" x="2997"/>
        <item m="1" x="1752"/>
        <item m="1" x="2971"/>
        <item m="1" x="1662"/>
        <item m="1" x="849"/>
        <item m="1" x="966"/>
        <item m="1" x="1546"/>
        <item m="1" x="1610"/>
        <item m="1" x="1996"/>
        <item m="1" x="3099"/>
        <item m="1" x="2240"/>
        <item m="1" x="2677"/>
        <item m="1" x="1488"/>
        <item m="1" x="817"/>
        <item m="1" x="2794"/>
        <item m="1" x="976"/>
        <item m="1" x="3284"/>
        <item m="1" x="3318"/>
        <item m="1" x="2712"/>
        <item m="1" x="1845"/>
        <item m="1" x="1515"/>
        <item m="1" x="2449"/>
        <item m="1" x="1943"/>
        <item m="1" x="1203"/>
        <item m="1" x="1349"/>
        <item m="1" x="2206"/>
        <item m="1" x="1761"/>
        <item m="1" x="1799"/>
        <item m="1" x="907"/>
        <item m="1" x="1102"/>
        <item m="1" x="3122"/>
        <item m="1" x="1687"/>
        <item m="1" x="3160"/>
        <item m="1" x="3172"/>
        <item m="1" x="1666"/>
        <item m="1" x="2498"/>
        <item m="1" x="2419"/>
        <item m="1" x="2642"/>
        <item m="1" x="3080"/>
        <item m="1" x="2959"/>
        <item m="1" x="877"/>
        <item m="1" x="1668"/>
        <item m="1" x="1114"/>
        <item m="1" x="2050"/>
        <item m="1" x="772"/>
        <item m="1" x="3239"/>
        <item m="1" x="2286"/>
        <item m="1" x="2201"/>
        <item m="1" x="795"/>
        <item m="1" x="1873"/>
        <item m="1" x="1679"/>
        <item m="1" x="2313"/>
        <item m="1" x="2309"/>
        <item m="1" x="2978"/>
        <item m="1" x="1618"/>
        <item m="1" x="1482"/>
        <item m="1" x="2506"/>
        <item m="1" x="2873"/>
        <item m="1" x="1939"/>
        <item m="1" x="2859"/>
        <item m="1" x="1902"/>
        <item m="1" x="1147"/>
        <item m="1" x="2814"/>
        <item m="1" x="1209"/>
        <item m="1" x="2408"/>
        <item m="1" x="1955"/>
        <item m="1" x="3066"/>
        <item m="1" x="2527"/>
        <item m="1" x="1681"/>
        <item m="1" x="909"/>
        <item m="1" x="1781"/>
        <item m="1" x="2792"/>
        <item m="1" x="2028"/>
        <item m="1" x="2425"/>
        <item m="1" x="1115"/>
        <item m="1" x="2021"/>
        <item m="1" x="1988"/>
        <item m="1" x="1696"/>
        <item m="1" x="2117"/>
        <item m="1" x="1633"/>
        <item m="1" x="1637"/>
        <item m="1" x="3019"/>
        <item m="1" x="1008"/>
        <item m="1" x="1821"/>
        <item m="1" x="1841"/>
        <item m="1" x="1220"/>
        <item m="1" x="2159"/>
        <item m="1" x="1397"/>
        <item m="1" x="2803"/>
        <item m="1" x="1501"/>
        <item m="1" x="2164"/>
        <item m="1" x="2039"/>
        <item m="1" x="3097"/>
        <item m="1" x="1096"/>
        <item m="1" x="1365"/>
        <item m="1" x="2448"/>
        <item m="1" x="1420"/>
        <item m="1" x="1254"/>
        <item m="1" x="2861"/>
        <item m="1" x="2584"/>
        <item m="1" x="1928"/>
        <item m="1" x="2160"/>
        <item m="1" x="1569"/>
        <item m="1" x="1307"/>
        <item m="1" x="3166"/>
        <item m="1" x="1106"/>
        <item m="1" x="2070"/>
        <item m="1" x="1383"/>
        <item m="1" x="897"/>
        <item m="1" x="1334"/>
        <item m="1" x="1494"/>
        <item m="1" x="3100"/>
        <item m="1" x="3140"/>
        <item m="1" x="1286"/>
        <item m="1" x="999"/>
        <item m="1" x="996"/>
        <item m="1" x="2040"/>
        <item m="1" x="3271"/>
        <item m="1" x="2346"/>
        <item m="1" x="1535"/>
        <item m="1" x="936"/>
        <item m="1" x="2302"/>
        <item m="1" x="2344"/>
        <item m="1" x="2303"/>
        <item m="1" x="2221"/>
        <item m="1" x="2317"/>
        <item m="1" x="1146"/>
        <item m="1" x="2301"/>
        <item m="1" x="2110"/>
        <item m="1" x="2387"/>
        <item m="1" x="896"/>
        <item m="1" x="2397"/>
        <item m="1" x="2389"/>
        <item m="1" x="2676"/>
        <item m="1" x="2561"/>
        <item m="1" x="2857"/>
        <item m="1" x="2401"/>
        <item m="1" x="1105"/>
        <item m="1" x="1595"/>
        <item m="1" x="1669"/>
        <item m="1" x="2683"/>
        <item m="1" x="3309"/>
        <item m="1" x="2443"/>
        <item m="1" x="2865"/>
        <item m="1" x="2735"/>
        <item m="1" x="2422"/>
        <item m="1" x="1048"/>
        <item m="1" x="871"/>
        <item m="1" x="2973"/>
        <item m="1" x="1223"/>
        <item m="1" x="2727"/>
        <item m="1" x="1713"/>
        <item m="1" x="1002"/>
        <item m="1" x="2975"/>
        <item m="1" x="3243"/>
        <item m="1" x="1315"/>
        <item m="1" x="1451"/>
        <item m="1" x="2930"/>
        <item m="1" x="3231"/>
        <item m="1" x="1648"/>
        <item m="1" x="1099"/>
        <item m="1" x="1067"/>
        <item m="1" x="1111"/>
        <item m="1" x="2798"/>
        <item m="1" x="2030"/>
        <item m="1" x="2922"/>
        <item m="1" x="2453"/>
        <item m="1" x="1544"/>
        <item m="1" x="1650"/>
        <item m="1" x="1272"/>
        <item m="1" x="3106"/>
        <item m="1" x="2014"/>
        <item m="1" x="1783"/>
        <item m="1" x="708"/>
        <item m="1" x="1680"/>
        <item m="1" x="997"/>
        <item m="1" x="3161"/>
        <item m="1" x="2245"/>
        <item m="1" x="1582"/>
        <item m="1" x="1309"/>
        <item m="1" x="1697"/>
        <item m="1" x="1640"/>
        <item m="1" x="1860"/>
        <item m="1" x="1742"/>
        <item m="1" x="2820"/>
        <item m="1" x="2497"/>
        <item m="1" x="3230"/>
        <item m="1" x="701"/>
        <item m="1" x="2730"/>
        <item m="1" x="3120"/>
        <item m="1" x="2749"/>
        <item m="1" x="1598"/>
        <item m="1" x="1092"/>
        <item m="1" x="1374"/>
        <item m="1" x="2791"/>
        <item m="1" x="751"/>
        <item m="1" x="2991"/>
        <item m="1" x="1163"/>
        <item m="1" x="1313"/>
        <item m="1" x="2035"/>
        <item m="1" x="2073"/>
        <item m="1" x="2762"/>
        <item m="1" x="2700"/>
        <item m="1" x="969"/>
        <item m="1" x="2600"/>
        <item m="1" x="3018"/>
        <item m="1" x="1963"/>
        <item m="1" x="2085"/>
        <item m="1" x="1537"/>
        <item m="1" x="2753"/>
        <item m="1" x="2580"/>
        <item m="1" x="2530"/>
        <item m="1" x="2729"/>
        <item m="1" x="770"/>
        <item m="1" x="1811"/>
        <item m="1" x="1132"/>
        <item m="1" x="1952"/>
        <item m="1" x="1815"/>
        <item m="1" x="1644"/>
        <item m="1" x="1245"/>
        <item m="1" x="2042"/>
        <item m="1" x="1658"/>
        <item m="1" x="2578"/>
        <item x="576"/>
        <item m="1" x="983"/>
        <item m="1" x="1359"/>
        <item m="1" x="2524"/>
        <item m="1" x="2274"/>
        <item m="1" x="878"/>
        <item m="1" x="2739"/>
        <item m="1" x="3110"/>
        <item m="1" x="2707"/>
        <item m="1" x="2591"/>
        <item m="1" x="2372"/>
        <item m="1" x="1454"/>
        <item m="1" x="2000"/>
        <item m="1" x="3279"/>
        <item m="1" x="2831"/>
        <item m="1" x="2271"/>
        <item m="1" x="1268"/>
        <item m="1" x="1321"/>
        <item m="1" x="2619"/>
        <item m="1" x="2605"/>
        <item m="1" x="1550"/>
        <item m="1" x="2333"/>
        <item m="1" x="2342"/>
        <item m="1" x="1740"/>
        <item m="1" x="900"/>
        <item m="1" x="2141"/>
        <item m="1" x="2777"/>
        <item m="1" x="2345"/>
        <item m="1" x="2122"/>
        <item m="1" x="2756"/>
        <item m="1" x="1998"/>
        <item m="1" x="2858"/>
        <item m="1" x="2627"/>
        <item m="1" x="705"/>
        <item m="1" x="2442"/>
        <item m="1" x="1389"/>
        <item m="1" x="3208"/>
        <item m="1" x="675"/>
        <item m="1" x="1282"/>
        <item m="1" x="1549"/>
        <item m="1" x="766"/>
        <item m="1" x="3125"/>
        <item m="1" x="2929"/>
        <item m="1" x="2364"/>
        <item m="1" x="1052"/>
        <item m="1" x="2114"/>
        <item m="1" x="3196"/>
        <item m="1" x="3023"/>
        <item m="1" x="2398"/>
        <item m="1" x="937"/>
        <item m="1" x="749"/>
        <item m="1" x="1670"/>
        <item m="1" x="1702"/>
        <item m="1" x="1090"/>
        <item m="1" x="1967"/>
        <item m="1" x="2112"/>
        <item m="1" x="910"/>
        <item m="1" x="1047"/>
        <item m="1" x="1992"/>
        <item m="1" x="2522"/>
        <item m="1" x="1910"/>
        <item m="1" x="2123"/>
        <item m="1" x="1189"/>
        <item m="1" x="1604"/>
        <item m="1" x="2299"/>
        <item m="1" x="2065"/>
        <item m="1" x="1905"/>
        <item m="1" x="822"/>
        <item m="1" x="1170"/>
        <item m="1" x="2367"/>
        <item m="1" x="1630"/>
        <item m="1" x="1062"/>
        <item m="1" x="3043"/>
        <item m="1" x="1880"/>
        <item m="1" x="880"/>
        <item m="1" x="773"/>
        <item m="1" x="2671"/>
        <item m="1" x="1809"/>
        <item m="1" x="1979"/>
        <item m="1" x="2884"/>
        <item m="1" x="2980"/>
        <item m="1" x="818"/>
        <item m="1" x="1649"/>
        <item m="1" x="1072"/>
        <item m="1" x="2396"/>
        <item m="1" x="873"/>
        <item m="1" x="1463"/>
        <item m="1" x="2948"/>
        <item m="1" x="1771"/>
        <item x="582"/>
        <item m="1" x="2682"/>
        <item m="1" x="1421"/>
        <item m="1" x="1229"/>
        <item m="1" x="2310"/>
        <item m="1" x="2053"/>
        <item m="1" x="3258"/>
        <item m="1" x="1503"/>
        <item m="1" x="1303"/>
        <item m="1" x="1490"/>
        <item m="1" x="1213"/>
        <item m="1" x="2223"/>
        <item m="1" x="3022"/>
        <item m="1" x="2463"/>
        <item m="1" x="3060"/>
        <item m="1" x="2592"/>
        <item m="1" x="1376"/>
        <item m="1" x="2243"/>
        <item m="1" x="934"/>
        <item m="1" x="1297"/>
        <item m="1" x="1930"/>
        <item m="1" x="683"/>
        <item m="1" x="1721"/>
        <item m="1" x="1425"/>
        <item m="1" x="2964"/>
        <item m="1" x="2384"/>
        <item m="1" x="2459"/>
        <item m="1" x="1417"/>
        <item m="1" x="1632"/>
        <item m="1" x="3313"/>
        <item m="1" x="2681"/>
        <item m="1" x="2613"/>
        <item m="1" x="1056"/>
        <item m="1" x="1403"/>
        <item m="1" x="1447"/>
        <item m="1" x="2501"/>
        <item x="578"/>
        <item m="1" x="784"/>
        <item m="1" x="1468"/>
        <item m="1" x="2399"/>
        <item m="1" x="1965"/>
        <item m="1" x="967"/>
        <item m="1" x="741"/>
        <item m="1" x="856"/>
        <item m="1" x="1958"/>
        <item m="1" x="3202"/>
        <item m="1" x="1150"/>
        <item m="1" x="1990"/>
        <item m="1" x="2988"/>
        <item m="1" x="1015"/>
        <item m="1" x="2174"/>
        <item m="1" x="1093"/>
        <item m="1" x="1435"/>
        <item m="1" x="2641"/>
        <item m="1" x="696"/>
        <item m="1" x="2481"/>
        <item m="1" x="721"/>
        <item m="1" x="1288"/>
        <item m="1" x="792"/>
        <item m="1" x="1318"/>
        <item m="1" x="2248"/>
        <item m="1" x="676"/>
        <item m="1" x="2771"/>
        <item m="1" x="1399"/>
        <item m="1" x="2931"/>
        <item m="1" x="1071"/>
        <item m="1" x="1364"/>
        <item m="1" x="2558"/>
        <item m="1" x="2826"/>
        <item m="1" x="1381"/>
        <item m="1" x="1076"/>
        <item m="1" x="755"/>
        <item m="1" x="998"/>
        <item m="1" x="2104"/>
        <item m="1" x="1724"/>
        <item m="1" x="1915"/>
        <item m="1" x="780"/>
        <item m="1" x="686"/>
        <item m="1" x="2894"/>
        <item m="1" x="1602"/>
        <item m="1" x="1475"/>
        <item m="1" x="803"/>
        <item m="1" x="2232"/>
        <item m="1" x="2885"/>
        <item m="1" x="2915"/>
        <item m="1" x="2850"/>
        <item x="614"/>
        <item m="1" x="3063"/>
        <item x="473"/>
        <item m="1" x="1438"/>
        <item m="1" x="2061"/>
        <item m="1" x="992"/>
        <item m="1" x="836"/>
        <item m="1" x="1338"/>
        <item m="1" x="2211"/>
        <item m="1" x="1627"/>
        <item m="1" x="700"/>
        <item m="1" x="2139"/>
        <item m="1" x="988"/>
        <item x="430"/>
        <item m="1" x="3121"/>
        <item m="1" x="697"/>
        <item m="1" x="1600"/>
        <item m="1" x="2809"/>
        <item m="1" x="3124"/>
        <item m="1" x="2390"/>
        <item m="1" x="2984"/>
        <item m="1" x="1312"/>
        <item m="1" x="1663"/>
        <item m="1" x="3316"/>
        <item m="1" x="1541"/>
        <item m="1" x="764"/>
        <item m="1" x="1182"/>
        <item m="1" x="1152"/>
        <item m="1" x="2493"/>
        <item m="1" x="2348"/>
        <item m="1" x="2038"/>
        <item m="1" x="2569"/>
        <item m="1" x="2891"/>
        <item m="1" x="970"/>
        <item m="1" x="754"/>
        <item m="1" x="3182"/>
        <item m="1" x="1266"/>
        <item m="1" x="2256"/>
        <item m="1" x="2629"/>
        <item m="1" x="2279"/>
        <item m="1" x="1388"/>
        <item m="1" x="1228"/>
        <item m="1" x="3176"/>
        <item m="1" x="826"/>
        <item m="1" x="848"/>
        <item m="1" x="1124"/>
        <item m="1" x="1054"/>
        <item m="1" x="2793"/>
        <item m="1" x="3183"/>
        <item m="1" x="2060"/>
        <item m="1" x="2731"/>
        <item m="1" x="982"/>
        <item m="1" x="3334"/>
        <item m="1" x="2568"/>
        <item m="1" x="1418"/>
        <item m="1" x="1655"/>
        <item m="1" x="1869"/>
        <item m="1" x="1989"/>
        <item m="1" x="1498"/>
        <item m="1" x="2391"/>
        <item m="1" x="2029"/>
        <item m="1" x="2413"/>
        <item m="1" x="3212"/>
        <item m="1" x="1554"/>
        <item m="1" x="1057"/>
        <item m="1" x="1502"/>
        <item m="1" x="1431"/>
        <item m="1" x="2876"/>
        <item m="1" x="3112"/>
        <item m="1" x="1688"/>
        <item m="1" x="2203"/>
        <item m="1" x="2661"/>
        <item m="1" x="1948"/>
        <item m="1" x="2983"/>
        <item m="1" x="3288"/>
        <item m="1" x="2205"/>
        <item m="1" x="2270"/>
        <item m="1" x="724"/>
        <item m="1" x="1717"/>
        <item m="1" x="2036"/>
        <item m="1" x="703"/>
        <item m="1" x="2827"/>
        <item m="1" x="3190"/>
        <item m="1" x="3275"/>
        <item m="1" x="1094"/>
        <item m="1" x="1267"/>
        <item m="1" x="2499"/>
        <item m="1" x="1682"/>
        <item m="1" x="2799"/>
        <item m="1" x="1536"/>
        <item m="1" x="2625"/>
        <item m="1" x="1795"/>
        <item m="1" x="1432"/>
        <item m="1" x="702"/>
        <item m="1" x="3012"/>
        <item m="1" x="3079"/>
        <item m="1" x="2074"/>
        <item m="1" x="1324"/>
        <item m="1" x="2445"/>
        <item m="1" x="752"/>
        <item m="1" x="3251"/>
        <item m="1" x="1210"/>
        <item m="1" x="2961"/>
        <item m="1" x="1813"/>
        <item m="1" x="1292"/>
        <item m="1" x="2011"/>
        <item m="1" x="3290"/>
        <item m="1" x="2072"/>
        <item m="1" x="3109"/>
        <item m="1" x="874"/>
        <item m="1" x="3197"/>
        <item m="1" x="931"/>
        <item m="1" x="1539"/>
        <item m="1" x="2685"/>
        <item m="1" x="1001"/>
        <item m="1" x="3028"/>
        <item m="1" x="2199"/>
        <item m="1" x="1051"/>
        <item m="1" x="2784"/>
        <item m="1" x="1224"/>
        <item m="1" x="1726"/>
        <item m="1" x="2020"/>
        <item m="1" x="1005"/>
        <item m="1" x="1201"/>
        <item m="1" x="797"/>
        <item m="1" x="2304"/>
        <item m="1" x="2307"/>
        <item m="1" x="1322"/>
        <item m="1" x="2545"/>
        <item m="1" x="1058"/>
        <item m="1" x="906"/>
        <item m="1" x="3016"/>
        <item m="1" x="929"/>
        <item m="1" x="1567"/>
        <item m="1" x="2841"/>
        <item m="1" x="2264"/>
        <item m="1" x="2510"/>
        <item m="1" x="1863"/>
        <item m="1" x="1352"/>
        <item m="1" x="2152"/>
        <item m="1" x="2258"/>
        <item m="1" x="1942"/>
        <item m="1" x="1477"/>
        <item m="1" x="1091"/>
        <item m="1" x="1936"/>
        <item m="1" x="1186"/>
        <item m="1" x="3168"/>
        <item m="1" x="2691"/>
        <item m="1" x="930"/>
        <item m="1" x="2323"/>
        <item m="1" x="706"/>
        <item m="1" x="2940"/>
        <item m="1" x="2269"/>
        <item m="1" x="3315"/>
        <item m="1" x="2308"/>
        <item m="1" x="2767"/>
        <item m="1" x="2679"/>
        <item x="248"/>
        <item m="1" x="2945"/>
        <item m="1" x="2131"/>
        <item m="1" x="2924"/>
        <item m="1" x="866"/>
        <item m="1" x="808"/>
        <item m="1" x="2544"/>
        <item m="1" x="859"/>
        <item m="1" x="2479"/>
        <item m="1" x="2475"/>
        <item m="1" x="1732"/>
        <item x="515"/>
        <item m="1" x="2224"/>
        <item m="1" x="1579"/>
        <item m="1" x="1320"/>
        <item m="1" x="1174"/>
        <item m="1" x="1846"/>
        <item m="1" x="2188"/>
        <item m="1" x="1949"/>
        <item m="1" x="1011"/>
        <item m="1" x="2702"/>
        <item m="1" x="1790"/>
        <item m="1" x="1457"/>
        <item m="1" x="3114"/>
        <item m="1" x="1226"/>
        <item m="1" x="2288"/>
        <item m="1" x="2268"/>
        <item m="1" x="1050"/>
        <item m="1" x="1856"/>
        <item m="1" x="1907"/>
        <item m="1" x="2572"/>
        <item m="1" x="853"/>
        <item m="1" x="2127"/>
        <item m="1" x="2395"/>
        <item m="1" x="2684"/>
        <item m="1" x="2816"/>
        <item m="1" x="1205"/>
        <item m="1" x="2956"/>
        <item m="1" x="885"/>
        <item m="1" x="3213"/>
        <item m="1" x="2091"/>
        <item m="1" x="1547"/>
        <item m="1" x="1261"/>
        <item m="1" x="2878"/>
        <item m="1" x="771"/>
        <item m="1" x="2581"/>
        <item m="1" x="2197"/>
        <item m="1" x="977"/>
        <item m="1" x="2079"/>
        <item m="1" x="2465"/>
        <item m="1" x="1508"/>
        <item m="1" x="1087"/>
        <item m="1" x="2298"/>
        <item m="1" x="1148"/>
        <item m="1" x="2716"/>
        <item m="1" x="1175"/>
        <item m="1" x="3297"/>
        <item m="1" x="713"/>
        <item m="1" x="756"/>
        <item m="1" x="1258"/>
        <item m="1" x="1455"/>
        <item m="1" x="2145"/>
        <item m="1" x="1061"/>
        <item m="1" x="2388"/>
        <item m="1" x="1548"/>
        <item m="1" x="1242"/>
        <item m="1" x="2575"/>
        <item m="1" x="3254"/>
        <item m="1" x="688"/>
        <item m="1" x="1405"/>
        <item m="1" x="1101"/>
        <item m="1" x="2662"/>
        <item m="1" x="1852"/>
        <item m="1" x="709"/>
        <item m="1" x="3220"/>
        <item m="1" x="3323"/>
        <item m="1" x="2494"/>
        <item m="1" x="2351"/>
        <item m="1" x="2328"/>
        <item m="1" x="2630"/>
        <item m="1" x="1265"/>
        <item m="1" x="2833"/>
        <item m="1" x="1729"/>
        <item m="1" x="3000"/>
        <item m="1" x="2496"/>
        <item m="1" x="2672"/>
        <item m="1" x="1831"/>
        <item m="1" x="1073"/>
        <item m="1" x="2244"/>
        <item m="1" x="2168"/>
        <item m="1" x="2801"/>
        <item m="1" x="2275"/>
        <item m="1" x="3169"/>
        <item m="1" x="1774"/>
        <item m="1" x="1118"/>
        <item m="1" x="2311"/>
        <item m="1" x="828"/>
        <item m="1" x="2888"/>
        <item m="1" x="2179"/>
        <item m="1" x="1993"/>
        <item m="1" x="2750"/>
        <item m="1" x="827"/>
        <item m="1" x="1487"/>
        <item m="1" x="1471"/>
        <item m="1" x="2015"/>
        <item m="1" x="2657"/>
        <item m="1" x="1439"/>
        <item m="1" x="3103"/>
        <item m="1" x="1715"/>
        <item m="1" x="1413"/>
        <item m="1" x="1158"/>
        <item m="1" x="2711"/>
        <item m="1" x="1758"/>
        <item m="1" x="1027"/>
        <item m="1" x="1160"/>
        <item m="1" x="1603"/>
        <item m="1" x="1982"/>
        <item m="1" x="2022"/>
        <item m="1" x="978"/>
        <item m="1" x="2505"/>
        <item m="1" x="2608"/>
        <item m="1" x="1416"/>
        <item m="1" x="1217"/>
        <item m="1" x="3273"/>
        <item m="1" x="2573"/>
        <item m="1" x="2166"/>
        <item m="1" x="2563"/>
        <item m="1" x="782"/>
        <item m="1" x="809"/>
        <item m="1" x="855"/>
        <item m="1" x="2045"/>
        <item m="1" x="3098"/>
        <item m="1" x="2543"/>
        <item m="1" x="2601"/>
        <item m="1" x="1906"/>
        <item m="1" x="1870"/>
        <item m="1" x="1689"/>
        <item m="1" x="1972"/>
        <item m="1" x="2732"/>
        <item m="1" x="3204"/>
        <item m="1" x="2140"/>
        <item m="1" x="2290"/>
        <item m="1" x="1914"/>
        <item m="1" x="1920"/>
        <item m="1" x="3082"/>
        <item m="1" x="1853"/>
        <item m="1" x="2687"/>
        <item m="1" x="2457"/>
        <item m="1" x="3236"/>
        <item m="1" x="1619"/>
        <item m="1" x="2093"/>
        <item m="1" x="3001"/>
        <item m="1" x="3092"/>
        <item m="1" x="882"/>
        <item m="1" x="3240"/>
        <item m="1" x="1677"/>
        <item m="1" x="2593"/>
        <item m="1" x="2338"/>
        <item m="1" x="2456"/>
        <item m="1" x="3237"/>
        <item m="1" x="2881"/>
        <item m="1" x="1719"/>
        <item m="1" x="735"/>
        <item m="1" x="1331"/>
        <item m="1" x="3113"/>
        <item m="1" x="2466"/>
        <item m="1" x="2163"/>
        <item m="1" x="1739"/>
        <item m="1" x="3233"/>
        <item m="1" x="1125"/>
        <item m="1" x="2291"/>
        <item m="1" x="942"/>
        <item m="1" x="1428"/>
        <item m="1" x="1613"/>
        <item m="1" x="2806"/>
        <item m="1" x="2400"/>
        <item m="1" x="1675"/>
        <item m="1" x="2134"/>
        <item m="1" x="2646"/>
        <item m="1" x="1832"/>
        <item m="1" x="1004"/>
        <item m="1" x="722"/>
        <item m="1" x="2120"/>
        <item m="1" x="2633"/>
        <item m="1" x="2553"/>
        <item m="1" x="2626"/>
        <item m="1" x="1779"/>
        <item m="1" x="2860"/>
        <item m="1" x="3042"/>
        <item m="1" x="2051"/>
        <item m="1" x="3059"/>
        <item m="1" x="1704"/>
        <item m="1" x="1983"/>
        <item m="1" x="1183"/>
        <item m="1" x="3107"/>
        <item m="1" x="1971"/>
        <item m="1" x="1110"/>
        <item m="1" x="2361"/>
        <item m="1" x="3015"/>
        <item m="1" x="802"/>
        <item m="1" x="1716"/>
        <item m="1" x="1340"/>
        <item m="1" x="1489"/>
        <item m="1" x="2142"/>
        <item m="1" x="1234"/>
        <item m="1" x="2773"/>
        <item x="26"/>
        <item m="1" x="1708"/>
        <item m="1" x="1367"/>
        <item m="1" x="774"/>
        <item m="1" x="2588"/>
        <item m="1" x="1241"/>
        <item m="1" x="2473"/>
        <item m="1" x="1235"/>
        <item m="1" x="682"/>
        <item m="1" x="1097"/>
        <item m="1" x="2829"/>
        <item m="1" x="2714"/>
        <item m="1" x="2703"/>
        <item m="1" x="788"/>
        <item m="1" x="1616"/>
        <item m="1" x="2374"/>
        <item m="1" x="2521"/>
        <item m="1" x="1012"/>
        <item m="1" x="2381"/>
        <item m="1" x="1064"/>
        <item m="1" x="2094"/>
        <item m="1" x="1888"/>
        <item m="1" x="2534"/>
        <item m="1" x="1755"/>
        <item m="1" x="1639"/>
        <item m="1" x="1892"/>
        <item m="1" x="799"/>
        <item m="1" x="1635"/>
        <item m="1" x="1513"/>
        <item m="1" x="1206"/>
        <item m="1" x="1207"/>
        <item x="572"/>
        <item m="1" x="1162"/>
        <item m="1" x="2468"/>
        <item m="1" x="3221"/>
        <item m="1" x="2056"/>
        <item m="1" x="1985"/>
        <item m="1" x="1346"/>
        <item m="1" x="2523"/>
        <item m="1" x="924"/>
        <item x="416"/>
        <item x="486"/>
        <item m="1" x="1493"/>
        <item m="1" x="1485"/>
        <item m="1" x="767"/>
        <item m="1" x="1248"/>
        <item m="1" x="2172"/>
        <item m="1" x="1978"/>
        <item m="1" x="2444"/>
        <item m="1" x="2500"/>
        <item m="1" x="1994"/>
        <item m="1" x="1173"/>
        <item m="1" x="1636"/>
        <item m="1" x="1872"/>
        <item x="288"/>
        <item m="1" x="2356"/>
        <item m="1" x="2116"/>
        <item m="1" x="1628"/>
        <item m="1" x="3186"/>
        <item m="1" x="2877"/>
        <item m="1" x="1776"/>
        <item m="1" x="1977"/>
        <item m="1" x="3149"/>
        <item m="1" x="869"/>
        <item m="1" x="1491"/>
        <item m="1" x="2823"/>
        <item x="632"/>
        <item m="1" x="1384"/>
        <item m="1" x="2198"/>
        <item m="1" x="1379"/>
        <item m="1" x="1505"/>
        <item m="1" x="1441"/>
        <item m="1" x="2937"/>
        <item m="1" x="2921"/>
        <item m="1" x="1467"/>
        <item m="1" x="1882"/>
        <item m="1" x="3193"/>
        <item m="1" x="1861"/>
        <item m="1" x="2796"/>
        <item m="1" x="832"/>
        <item m="1" x="2229"/>
        <item m="1" x="1177"/>
        <item m="1" x="1393"/>
        <item m="1" x="1540"/>
        <item m="1" x="2989"/>
        <item m="1" x="765"/>
        <item x="596"/>
        <item m="1" x="3248"/>
        <item m="1" x="1460"/>
        <item m="1" x="2977"/>
        <item m="1" x="2359"/>
        <item m="1" x="2312"/>
        <item m="1" x="1407"/>
        <item m="1" x="1300"/>
        <item x="612"/>
        <item m="1" x="1444"/>
        <item m="1" x="1818"/>
        <item m="1" x="2233"/>
        <item m="1" x="2064"/>
        <item m="1" x="3276"/>
        <item m="1" x="3144"/>
        <item m="1" x="1606"/>
        <item m="1" x="1291"/>
        <item m="1" x="2528"/>
        <item m="1" x="1159"/>
        <item m="1" x="1937"/>
        <item m="1" x="1987"/>
        <item m="1" x="728"/>
        <item m="1" x="3006"/>
        <item m="1" x="2349"/>
        <item m="1" x="3047"/>
        <item m="1" x="1155"/>
        <item m="1" x="2138"/>
        <item m="1" x="1377"/>
        <item m="1" x="2789"/>
        <item m="1" x="3228"/>
        <item m="1" x="2196"/>
        <item m="1" x="2081"/>
        <item m="1" x="747"/>
        <item m="1" x="3304"/>
        <item m="1" x="3303"/>
        <item m="1" x="928"/>
        <item m="1" x="746"/>
        <item m="1" x="2807"/>
        <item m="1" x="3065"/>
        <item m="1" x="3037"/>
        <item m="1" x="2033"/>
        <item m="1" x="2556"/>
        <item m="1" x="2790"/>
        <item m="1" x="760"/>
        <item m="1" x="1899"/>
        <item m="1" x="995"/>
        <item m="1" x="1817"/>
        <item m="1" x="2124"/>
        <item m="1" x="2403"/>
        <item m="1" x="2446"/>
        <item m="1" x="1563"/>
        <item m="1" x="2934"/>
        <item m="1" x="1036"/>
        <item m="1" x="2242"/>
        <item m="1" x="886"/>
        <item m="1" x="1294"/>
        <item m="1" x="2146"/>
        <item m="1" x="3238"/>
        <item m="1" x="2887"/>
        <item m="1" x="2787"/>
        <item m="1" x="1935"/>
        <item m="1" x="3206"/>
        <item m="1" x="1722"/>
        <item m="1" x="1238"/>
        <item m="1" x="2628"/>
        <item m="1" x="820"/>
        <item m="1" x="2610"/>
        <item m="1" x="1589"/>
        <item m="1" x="1010"/>
        <item m="1" x="1208"/>
        <item m="1" x="1459"/>
        <item m="1" x="3234"/>
        <item m="1" x="2282"/>
        <item m="1" x="1599"/>
        <item m="1" x="1356"/>
        <item m="1" x="3057"/>
        <item m="1" x="2848"/>
        <item m="1" x="2736"/>
        <item m="1" x="2368"/>
        <item m="1" x="3014"/>
        <item m="1" x="2774"/>
        <item m="1" x="3308"/>
        <item m="1" x="2587"/>
        <item m="1" x="3189"/>
        <item m="1" x="1453"/>
        <item m="1" x="2147"/>
        <item m="1" x="1264"/>
        <item m="1" x="1400"/>
        <item m="1" x="2214"/>
        <item m="1" x="1568"/>
        <item m="1" x="923"/>
        <item m="1" x="740"/>
        <item m="1" x="3247"/>
        <item m="1" x="1940"/>
        <item m="1" x="1577"/>
        <item m="1" x="980"/>
        <item m="1" x="775"/>
        <item m="1" x="1621"/>
        <item m="1" x="1028"/>
        <item m="1" x="1753"/>
        <item m="1" x="3053"/>
        <item m="1" x="1390"/>
        <item m="1" x="1743"/>
        <item m="1" x="1402"/>
        <item m="1" x="1509"/>
        <item m="1" x="1181"/>
        <item m="1" x="2132"/>
        <item m="1" x="3094"/>
        <item m="1" x="1103"/>
        <item m="1" x="3089"/>
        <item m="1" x="783"/>
        <item m="1" x="1976"/>
        <item m="1" x="2226"/>
        <item m="1" x="1053"/>
        <item m="1" x="1822"/>
        <item m="1" x="950"/>
        <item m="1" x="2178"/>
        <item m="1" x="3038"/>
        <item m="1" x="1923"/>
        <item m="1" x="3331"/>
        <item m="1" x="1249"/>
        <item m="1" x="1797"/>
        <item m="1" x="1100"/>
        <item m="1" x="2183"/>
        <item m="1" x="3090"/>
        <item m="1" x="3071"/>
        <item m="1" x="2144"/>
        <item m="1" x="725"/>
        <item m="1" x="1555"/>
        <item m="1" x="2539"/>
        <item m="1" x="2594"/>
        <item m="1" x="1436"/>
        <item m="1" x="2358"/>
        <item m="1" x="3335"/>
        <item m="1" x="2251"/>
        <item m="1" x="2335"/>
        <item m="1" x="2054"/>
        <item m="1" x="1933"/>
        <item m="1" x="806"/>
        <item m="1" x="680"/>
        <item m="1" x="1525"/>
        <item m="1" x="1730"/>
        <item x="467"/>
        <item m="1" x="1638"/>
        <item m="1" x="1496"/>
        <item m="1" x="1161"/>
        <item x="424"/>
        <item m="1" x="1151"/>
        <item m="1" x="727"/>
        <item m="1" x="1330"/>
        <item m="1" x="876"/>
        <item m="1" x="1353"/>
        <item m="1" x="2272"/>
        <item m="1" x="2295"/>
        <item m="1" x="2839"/>
        <item m="1" x="2084"/>
        <item m="1" x="1149"/>
        <item m="1" x="2153"/>
        <item m="1" x="1121"/>
        <item m="1" x="3340"/>
        <item m="1" x="1030"/>
        <item m="1" x="1975"/>
        <item x="567"/>
        <item m="1" x="2334"/>
        <item m="1" x="2737"/>
        <item m="1" x="1055"/>
        <item m="1" x="3029"/>
        <item m="1" x="1594"/>
        <item m="1" x="945"/>
        <item m="1" x="1168"/>
        <item m="1" x="3086"/>
        <item m="1" x="2190"/>
        <item m="1" x="2287"/>
        <item m="1" x="1913"/>
        <item m="1" x="1278"/>
        <item m="1" x="1556"/>
        <item m="1" x="1204"/>
        <item m="1" x="1772"/>
        <item m="1" x="2280"/>
        <item m="1" x="1032"/>
        <item m="1" x="2266"/>
        <item m="1" x="2502"/>
        <item m="1" x="819"/>
        <item x="484"/>
        <item m="1" x="2371"/>
        <item m="1" x="1565"/>
        <item m="1" x="1038"/>
        <item m="1" x="1020"/>
        <item m="1" x="2836"/>
        <item m="1" x="2570"/>
        <item m="1" x="981"/>
        <item m="1" x="1908"/>
        <item m="1" x="2647"/>
        <item m="1" x="2805"/>
        <item m="1" x="3241"/>
        <item m="1" x="2507"/>
        <item m="1" x="3201"/>
        <item m="1" x="2541"/>
        <item m="1" x="2998"/>
        <item m="1" x="1573"/>
        <item m="1" x="2757"/>
        <item m="1" x="974"/>
        <item m="1" x="1558"/>
        <item m="1" x="2970"/>
        <item m="1" x="938"/>
        <item m="1" x="2883"/>
        <item x="352"/>
        <item m="1" x="1194"/>
        <item m="1" x="2410"/>
        <item m="1" x="2151"/>
        <item m="1" x="2016"/>
        <item m="1" x="2353"/>
        <item m="1" x="1006"/>
        <item m="1" x="2405"/>
        <item m="1" x="1524"/>
        <item m="1" x="3077"/>
        <item m="1" x="2322"/>
        <item m="1" x="1571"/>
        <item m="1" x="2191"/>
        <item m="1" x="2704"/>
        <item m="1" x="1128"/>
        <item m="1" x="2772"/>
        <item m="1" x="821"/>
        <item m="1" x="948"/>
        <item m="1" x="2212"/>
        <item m="1" x="1293"/>
        <item m="1" x="3280"/>
        <item m="1" x="2640"/>
        <item m="1" x="2525"/>
        <item m="1" x="2719"/>
        <item m="1" x="2156"/>
        <item m="1" x="2981"/>
        <item m="1" x="2365"/>
        <item x="609"/>
        <item m="1" x="698"/>
        <item m="1" x="1112"/>
        <item m="1" x="2635"/>
        <item m="1" x="2255"/>
        <item m="1" x="3083"/>
        <item m="1" x="1765"/>
        <item m="1" x="2889"/>
        <item x="638"/>
        <item m="1" x="913"/>
        <item m="1" x="2533"/>
        <item m="1" x="2515"/>
        <item m="1" x="2555"/>
        <item m="1" x="1325"/>
        <item m="1" x="1968"/>
        <item m="1" x="711"/>
        <item m="1" x="1673"/>
        <item m="1" x="1709"/>
        <item m="1" x="3252"/>
        <item m="1" x="691"/>
        <item m="1" x="3051"/>
        <item m="1" x="3317"/>
        <item m="1" x="1218"/>
        <item m="1" x="2775"/>
        <item m="1" x="1624"/>
        <item m="1" x="1126"/>
        <item m="1" x="2802"/>
        <item m="1" x="1085"/>
        <item m="1" x="1079"/>
        <item m="1" x="2960"/>
        <item m="1" x="2467"/>
        <item m="1" x="1720"/>
        <item m="1" x="1250"/>
        <item m="1" x="1492"/>
        <item m="1" x="1129"/>
        <item m="1" x="2654"/>
        <item m="1" x="1442"/>
        <item m="1" x="914"/>
        <item m="1" x="1725"/>
        <item m="1" x="3093"/>
        <item m="1" x="1877"/>
        <item m="1" x="1701"/>
        <item m="1" x="2698"/>
        <item m="1" x="2708"/>
        <item m="1" x="2452"/>
        <item m="1" x="2832"/>
        <item m="1" x="1564"/>
        <item m="1" x="1426"/>
        <item m="1" x="2655"/>
        <item m="1" x="3192"/>
        <item m="1" x="1728"/>
        <item m="1" x="1336"/>
        <item m="1" x="1063"/>
        <item m="1" x="810"/>
        <item m="1" x="2208"/>
        <item m="1" x="3020"/>
        <item m="1" x="1344"/>
        <item m="1" x="1754"/>
        <item m="1" x="2447"/>
        <item m="1" x="2283"/>
        <item m="1" x="2529"/>
        <item m="1" x="1225"/>
        <item m="1" x="1232"/>
        <item m="1" x="2485"/>
        <item m="1" x="2025"/>
        <item m="1" x="2747"/>
        <item m="1" x="2376"/>
        <item m="1" x="2882"/>
        <item m="1" x="3111"/>
        <item m="1" x="3026"/>
        <item x="435"/>
        <item m="1" x="2115"/>
        <item m="1" x="2354"/>
        <item m="1" x="1448"/>
        <item m="1" x="1530"/>
        <item m="1" x="3282"/>
        <item m="1" x="1804"/>
        <item m="1" x="2416"/>
        <item m="1" x="1572"/>
        <item m="1" x="987"/>
        <item m="1" x="1816"/>
        <item m="1" x="2336"/>
        <item m="1" x="2362"/>
        <item m="1" x="2764"/>
        <item m="1" x="1842"/>
        <item m="1" x="1246"/>
        <item m="1" x="2903"/>
        <item m="1" x="1289"/>
        <item m="1" x="1733"/>
        <item m="1" x="1974"/>
        <item m="1" x="2768"/>
        <item m="1" x="3337"/>
        <item m="1" x="2667"/>
        <item m="1" x="3067"/>
        <item m="1" x="3312"/>
        <item m="1" x="1986"/>
        <item m="1" x="707"/>
        <item m="1" x="2706"/>
        <item m="1" x="959"/>
        <item m="1" x="1970"/>
        <item m="1" x="1406"/>
        <item m="1" x="2202"/>
        <item m="1" x="3027"/>
        <item m="1" x="2824"/>
        <item m="1" x="1461"/>
        <item m="1" x="2184"/>
        <item x="639"/>
        <item m="1" x="2423"/>
        <item m="1" x="2426"/>
        <item m="1" x="1458"/>
        <item m="1" x="2951"/>
        <item m="1" x="3081"/>
        <item m="1" x="1585"/>
        <item m="1" x="2276"/>
        <item x="361"/>
        <item m="1" x="3289"/>
        <item m="1" x="1080"/>
        <item m="1" x="2686"/>
        <item m="1" x="1796"/>
        <item m="1" x="2095"/>
        <item m="1" x="3167"/>
        <item m="1" x="726"/>
        <item m="1" x="2057"/>
        <item m="1" x="2902"/>
        <item m="1" x="1409"/>
        <item m="1" x="2169"/>
        <item m="1" x="2782"/>
        <item m="1" x="1957"/>
        <item m="1" x="1440"/>
        <item m="1" x="786"/>
        <item m="1" x="1629"/>
        <item m="1" x="3244"/>
        <item m="1" x="1166"/>
        <item m="1" x="3255"/>
        <item m="1" x="684"/>
        <item m="1" x="2549"/>
        <item m="1" x="3283"/>
        <item m="1" x="1745"/>
        <item m="1" x="2427"/>
        <item m="1" x="3320"/>
        <item m="1" x="1874"/>
        <item m="1" x="870"/>
        <item m="1" x="1997"/>
        <item m="1" x="2724"/>
        <item m="1" x="2957"/>
        <item m="1" x="1521"/>
        <item m="1" x="911"/>
        <item m="1" x="1532"/>
        <item m="1" x="1634"/>
        <item m="1" x="3205"/>
        <item m="1" x="2709"/>
        <item m="1" x="1693"/>
        <item m="1" x="777"/>
        <item m="1" x="750"/>
        <item m="1" x="2180"/>
        <item m="1" x="2186"/>
        <item m="1" x="2238"/>
        <item m="1" x="1192"/>
        <item m="1" x="1678"/>
        <item m="1" x="3211"/>
        <item m="1" x="838"/>
        <item m="1" x="1395"/>
        <item m="1" x="3262"/>
        <item m="1" x="952"/>
        <item m="1" x="1187"/>
        <item m="1" x="3294"/>
        <item m="1" x="2119"/>
        <item m="1" x="2589"/>
        <item m="1" x="1137"/>
        <item m="1" x="825"/>
        <item m="1" x="814"/>
        <item m="1" x="1820"/>
        <item m="1" x="3299"/>
        <item m="1" x="2713"/>
        <item m="1" x="3133"/>
        <item m="1" x="1917"/>
        <item m="1" x="3126"/>
        <item m="1" x="1944"/>
        <item m="1" x="2846"/>
        <item m="1" x="1833"/>
        <item m="1" x="2001"/>
        <item m="1" x="1991"/>
        <item m="1" x="3223"/>
        <item m="1" x="3326"/>
        <item m="1" x="1575"/>
        <item m="1" x="2538"/>
        <item m="1" x="3030"/>
        <item m="1" x="3046"/>
        <item m="1" x="1351"/>
        <item m="1" x="1504"/>
        <item m="1" x="837"/>
        <item m="1" x="3155"/>
        <item m="1" x="737"/>
        <item m="1" x="734"/>
        <item m="1" x="3253"/>
        <item m="1" x="1960"/>
        <item m="1" x="1082"/>
        <item m="1" x="1108"/>
        <item m="1" x="812"/>
        <item m="1" x="2259"/>
        <item m="1" x="1104"/>
        <item x="512"/>
        <item x="511"/>
        <item m="1" x="2907"/>
        <item m="1" x="2461"/>
        <item m="1" x="2535"/>
        <item m="1" x="3215"/>
        <item m="1" x="2267"/>
        <item m="1" x="2966"/>
        <item m="1" x="2118"/>
        <item x="574"/>
        <item m="1" x="1921"/>
        <item m="1" x="2738"/>
        <item m="1" x="2780"/>
        <item m="1" x="1570"/>
        <item m="1" x="3266"/>
        <item m="1" x="1311"/>
        <item m="1" x="2063"/>
        <item m="1" x="1314"/>
        <item m="1" x="1107"/>
        <item m="1" x="986"/>
        <item m="1" x="939"/>
        <item m="1" x="1999"/>
        <item x="509"/>
        <item m="1" x="1506"/>
        <item x="371"/>
        <item m="1" x="1029"/>
        <item m="1" x="993"/>
        <item m="1" x="1875"/>
        <item m="1" x="2781"/>
        <item m="1" x="2582"/>
        <item m="1" x="1848"/>
        <item m="1" x="3191"/>
        <item m="1" x="2896"/>
        <item x="399"/>
        <item m="1" x="2213"/>
        <item m="1" x="2508"/>
        <item m="1" x="1896"/>
        <item m="1" x="905"/>
        <item m="1" x="1328"/>
        <item m="1" x="3260"/>
        <item m="1" x="2455"/>
        <item m="1" x="807"/>
        <item m="1" x="1667"/>
        <item m="1" x="714"/>
        <item m="1" x="1098"/>
        <item m="1" x="932"/>
        <item m="1" x="1476"/>
        <item m="1" x="902"/>
        <item m="1" x="731"/>
        <item m="1" x="1215"/>
        <item m="1" x="2230"/>
        <item m="1" x="1838"/>
        <item m="1" x="1013"/>
        <item m="1" x="3325"/>
        <item m="1" x="2352"/>
        <item m="1" x="2257"/>
        <item m="1" x="1326"/>
        <item m="1" x="2249"/>
        <item m="1" x="3152"/>
        <item x="490"/>
        <item m="1" x="835"/>
        <item m="1" x="843"/>
        <item m="1" x="1517"/>
        <item m="1" x="2476"/>
        <item m="1" x="2910"/>
        <item m="1" x="1273"/>
        <item m="1" x="2688"/>
        <item m="1" x="2800"/>
        <item m="1" x="2941"/>
        <item m="1" x="3286"/>
        <item m="1" x="2576"/>
        <item m="1" x="3222"/>
        <item m="1" x="3164"/>
        <item m="1" x="3054"/>
        <item m="1" x="1066"/>
        <item m="1" x="2209"/>
        <item m="1" x="1074"/>
        <item m="1" x="1922"/>
        <item m="1" x="2394"/>
        <item m="1" x="1411"/>
        <item m="1" x="1084"/>
        <item m="1" x="3002"/>
        <item m="1" x="2650"/>
        <item m="1" x="2062"/>
        <item m="1" x="2504"/>
        <item m="1" x="3187"/>
        <item m="1" x="2013"/>
        <item m="1" x="2531"/>
        <item m="1" x="1270"/>
        <item m="1" x="1879"/>
        <item m="1" x="2577"/>
        <item m="1" x="860"/>
        <item m="1" x="1801"/>
        <item m="1" x="778"/>
        <item m="1" x="1188"/>
        <item m="1" x="3129"/>
        <item m="1" x="2460"/>
        <item m="1" x="2715"/>
        <item m="1" x="2357"/>
        <item m="1" x="2068"/>
        <item m="1" x="1024"/>
        <item m="1" x="2648"/>
        <item m="1" x="1323"/>
        <item m="1" x="3003"/>
        <item m="1" x="2746"/>
        <item m="1" x="1510"/>
        <item m="1" x="2253"/>
        <item m="1" x="2378"/>
        <item m="1" x="1792"/>
        <item m="1" x="2489"/>
        <item m="1" x="2602"/>
        <item m="1" x="1239"/>
        <item m="1" x="785"/>
        <item m="1" x="2760"/>
        <item m="1" x="1304"/>
        <item m="1" x="1033"/>
        <item m="1" x="955"/>
        <item m="1" x="1375"/>
        <item m="1" x="1060"/>
        <item m="1" x="1608"/>
        <item m="1" x="3173"/>
        <item m="1" x="831"/>
        <item m="1" x="2819"/>
        <item m="1" x="2710"/>
        <item m="1" x="3108"/>
        <item m="1" x="2947"/>
        <item m="1" x="1086"/>
        <item m="1" x="3256"/>
        <item m="1" x="1780"/>
        <item m="1" x="3174"/>
        <item m="1" x="805"/>
        <item m="1" x="2019"/>
        <item m="1" x="2106"/>
        <item m="1" x="2776"/>
        <item m="1" x="2986"/>
        <item m="1" x="2834"/>
        <item m="1" x="3329"/>
        <item m="1" x="1887"/>
        <item m="1" x="1741"/>
        <item m="1" x="1410"/>
        <item m="1" x="1827"/>
        <item m="1" x="1938"/>
        <item m="1" x="2451"/>
        <item m="1" x="3011"/>
        <item m="1" x="1559"/>
        <item m="1" x="3338"/>
        <item m="1" x="2437"/>
        <item m="1" x="743"/>
        <item m="1" x="1551"/>
        <item m="1" x="2487"/>
        <item m="1" x="2185"/>
        <item m="1" x="1617"/>
        <item m="1" x="1694"/>
        <item m="1" x="2055"/>
        <item m="1" x="800"/>
        <item m="1" x="1523"/>
        <item m="1" x="1919"/>
        <item m="1" x="2985"/>
        <item m="1" x="1450"/>
        <item m="1" x="1897"/>
        <item m="1" x="2552"/>
        <item m="1" x="1412"/>
        <item m="1" x="2869"/>
        <item m="1" x="2689"/>
        <item x="545"/>
        <item m="1" x="1534"/>
        <item m="1" x="3188"/>
        <item m="1" x="3005"/>
        <item m="1" x="3159"/>
        <item m="1" x="1789"/>
        <item m="1" x="3045"/>
        <item m="1" x="3049"/>
        <item m="1" x="3151"/>
        <item m="1" x="1221"/>
        <item m="1" x="2599"/>
        <item m="1" x="3156"/>
        <item m="1" x="1692"/>
        <item m="1" x="1932"/>
        <item m="1" x="1059"/>
        <item m="1" x="1370"/>
        <item m="1" x="2234"/>
        <item m="1" x="2393"/>
        <item m="1" x="1652"/>
        <item m="1" x="1263"/>
        <item m="1" x="2332"/>
        <item m="1" x="1392"/>
        <item m="1" x="2932"/>
        <item m="1" x="1566"/>
        <item m="1" x="2133"/>
        <item m="1" x="2077"/>
        <item x="460"/>
        <item m="1" x="2069"/>
        <item m="1" x="834"/>
        <item m="1" x="1009"/>
        <item m="1" x="3199"/>
        <item m="1" x="1380"/>
        <item m="1" x="3131"/>
        <item m="1" x="2596"/>
        <item x="491"/>
        <item m="1" x="1835"/>
        <item m="1" x="1916"/>
        <item m="1" x="925"/>
        <item m="1" x="1387"/>
        <item m="1" x="1953"/>
        <item m="1" x="1560"/>
        <item m="1" x="1136"/>
        <item m="1" x="1918"/>
        <item x="388"/>
        <item m="1" x="1342"/>
        <item m="1" x="1299"/>
        <item m="1" x="2366"/>
        <item x="383"/>
        <item m="1" x="1749"/>
        <item m="1" x="2607"/>
        <item m="1" x="3298"/>
        <item x="179"/>
        <item m="1" x="1479"/>
        <item m="1" x="3162"/>
        <item m="1" x="926"/>
        <item m="1" x="1583"/>
        <item m="1" x="2674"/>
        <item m="1" x="2670"/>
        <item m="1" x="1230"/>
        <item m="1" x="3048"/>
        <item m="1" x="2176"/>
        <item m="1" x="1449"/>
        <item m="1" x="1830"/>
        <item m="1" x="1499"/>
        <item m="1" x="3217"/>
        <item m="1" x="2720"/>
        <item m="1" x="3118"/>
        <item m="1" x="2669"/>
        <item m="1" x="1894"/>
        <item m="1" x="1867"/>
        <item m="1" x="2954"/>
        <item m="1" x="2944"/>
        <item x="454"/>
        <item m="1" x="2096"/>
        <item m="1" x="3117"/>
        <item m="1" x="3250"/>
        <item m="1" x="1574"/>
        <item m="1" x="990"/>
        <item m="1" x="3116"/>
        <item m="1" x="2743"/>
        <item m="1" x="3245"/>
        <item m="1" x="953"/>
        <item x="386"/>
        <item m="1" x="3194"/>
        <item m="1" x="2900"/>
        <item m="1" x="739"/>
        <item m="1" x="1035"/>
        <item m="1" x="1854"/>
        <item m="1" x="1909"/>
        <item m="1" x="1031"/>
        <item m="1" x="2718"/>
        <item m="1" x="1736"/>
        <item m="1" x="3268"/>
        <item m="1" x="1382"/>
        <item x="492"/>
        <item x="311"/>
        <item m="1" x="3062"/>
        <item m="1" x="2953"/>
        <item m="1" x="2742"/>
        <item m="1" x="1785"/>
        <item m="1" x="1791"/>
        <item m="1" x="1317"/>
        <item m="1" x="1153"/>
        <item m="1" x="2890"/>
        <item m="1" x="3218"/>
        <item m="1" x="1277"/>
        <item m="1" x="1538"/>
        <item x="466"/>
        <item m="1" x="862"/>
        <item m="1" x="1178"/>
        <item m="1" x="920"/>
        <item m="1" x="2740"/>
        <item m="1" x="2952"/>
        <item m="1" x="1823"/>
        <item m="1" x="1528"/>
        <item m="1" x="2913"/>
        <item m="1" x="2411"/>
        <item m="1" x="1615"/>
        <item m="1" x="879"/>
        <item m="1" x="1134"/>
        <item m="1" x="1415"/>
        <item m="1" x="1766"/>
        <item m="1" x="2296"/>
        <item m="1" x="1196"/>
        <item m="1" x="891"/>
        <item m="1" x="2788"/>
        <item m="1" x="2294"/>
        <item m="1" x="851"/>
        <item m="1" x="693"/>
        <item m="1" x="3216"/>
        <item m="1" x="1924"/>
        <item m="1" x="3132"/>
        <item m="1" x="1706"/>
        <item m="1" x="1703"/>
        <item m="1" x="3123"/>
        <item m="1" x="2622"/>
        <item m="1" x="719"/>
        <item m="1" x="3314"/>
        <item m="1" x="2101"/>
        <item m="1" x="1337"/>
        <item m="1" x="3033"/>
        <item m="1" x="1750"/>
        <item m="1" x="1507"/>
        <item m="1" x="2490"/>
        <item m="1" x="781"/>
        <item m="1" x="1800"/>
        <item m="1" x="2121"/>
        <item m="1" x="958"/>
        <item m="1" x="2434"/>
        <item m="1" x="1472"/>
        <item m="1" x="2167"/>
        <item x="453"/>
        <item m="1" x="3270"/>
        <item m="1" x="1698"/>
        <item m="1" x="3008"/>
        <item m="1" x="2512"/>
        <item m="1" x="729"/>
        <item m="1" x="1744"/>
        <item m="1" x="2385"/>
        <item x="616"/>
        <item m="1" x="2135"/>
        <item m="1" x="2149"/>
        <item m="1" x="2102"/>
        <item m="1" x="1401"/>
        <item m="1" x="919"/>
        <item m="1" x="3128"/>
        <item m="1" x="813"/>
        <item m="1" x="2875"/>
        <item m="1" x="1212"/>
        <item m="1" x="1665"/>
        <item m="1" x="972"/>
        <item m="1" x="2278"/>
        <item m="1" x="2982"/>
        <item m="1" x="2680"/>
        <item m="1" x="1851"/>
        <item m="1" x="935"/>
        <item m="1" x="887"/>
        <item m="1" x="1748"/>
        <item m="1" x="846"/>
        <item m="1" x="963"/>
        <item m="1" x="2492"/>
        <item m="1" x="2758"/>
        <item m="1" x="1895"/>
        <item m="1" x="1295"/>
        <item m="1" x="1017"/>
        <item m="1" x="989"/>
        <item x="320"/>
        <item m="1" x="2870"/>
        <item m="1" x="864"/>
        <item x="504"/>
        <item x="514"/>
        <item m="1" x="2315"/>
        <item m="1" x="2840"/>
        <item m="1" x="854"/>
        <item m="1" x="1760"/>
        <item m="1" x="1611"/>
        <item m="1" x="1385"/>
        <item m="1" x="815"/>
        <item m="1" x="1127"/>
        <item m="1" x="2215"/>
        <item x="233"/>
        <item m="1" x="2722"/>
        <item m="1" x="2838"/>
        <item m="1" x="1394"/>
        <item m="1" x="2477"/>
        <item m="1" x="1623"/>
        <item m="1" x="2375"/>
        <item m="1" x="2615"/>
        <item m="1" x="2692"/>
        <item m="1" x="1947"/>
        <item m="1" x="2821"/>
        <item m="1" x="1113"/>
        <item m="1" x="1025"/>
        <item m="1" x="2277"/>
        <item m="1" x="2289"/>
        <item m="1" x="2464"/>
        <item m="1" x="2893"/>
        <item m="1" x="2099"/>
        <item m="1" x="2262"/>
        <item m="1" x="1244"/>
        <item m="1" x="1185"/>
        <item m="1" x="2611"/>
        <item m="1" x="2441"/>
        <item m="1" x="1165"/>
        <item m="1" x="2847"/>
        <item m="1" x="1511"/>
        <item m="1" x="1747"/>
        <item m="1" x="2874"/>
        <item m="1" x="1236"/>
        <item m="1" x="2100"/>
        <item m="1" x="1840"/>
        <item m="1" x="2380"/>
        <item m="1" x="2218"/>
        <item m="1" x="3195"/>
        <item m="1" x="2665"/>
        <item m="1" x="1462"/>
        <item m="1" x="3009"/>
        <item m="1" x="2386"/>
        <item m="1" x="1298"/>
        <item m="1" x="1156"/>
        <item m="1" x="2254"/>
        <item m="1" x="2595"/>
        <item m="1" x="2770"/>
        <item m="1" x="2872"/>
        <item m="1" x="1607"/>
        <item m="1" x="1762"/>
        <item m="1" x="2935"/>
        <item m="1" x="2621"/>
        <item m="1" x="776"/>
        <item m="1" x="2751"/>
        <item m="1" x="1527"/>
        <item m="1" x="793"/>
        <item m="1" x="1531"/>
        <item m="1" x="1269"/>
        <item m="1" x="1786"/>
        <item m="1" x="1622"/>
        <item m="1" x="1122"/>
        <item m="1" x="1518"/>
        <item m="1" x="1034"/>
        <item m="1" x="1131"/>
        <item m="1" x="2550"/>
        <item m="1" x="2614"/>
        <item m="1" x="1443"/>
        <item m="1" x="3249"/>
        <item m="1" x="2136"/>
        <item m="1" x="2754"/>
        <item m="1" x="1283"/>
        <item m="1" x="2343"/>
        <item m="1" x="2938"/>
        <item m="1" x="2002"/>
        <item m="1" x="991"/>
        <item m="1" x="2046"/>
        <item m="1" x="1414"/>
        <item m="1" x="2993"/>
        <item m="1" x="2845"/>
        <item m="1" x="1878"/>
        <item m="1" x="3072"/>
        <item m="1" x="2855"/>
        <item m="1" x="2972"/>
        <item m="1" x="2340"/>
        <item m="1" x="2744"/>
        <item m="1" x="3165"/>
        <item m="1" x="2778"/>
        <item x="630"/>
        <item m="1" x="912"/>
        <item m="1" x="2548"/>
        <item m="1" x="1520"/>
        <item m="1" x="1553"/>
        <item m="1" x="2321"/>
        <item m="1" x="979"/>
        <item m="1" x="2049"/>
        <item m="1" x="1782"/>
        <item m="1" x="2918"/>
        <item m="1" x="2181"/>
        <item m="1" x="1683"/>
        <item m="1" x="1676"/>
        <item m="1" x="3004"/>
        <item m="1" x="2967"/>
        <item m="1" x="2325"/>
        <item m="1" x="3087"/>
        <item m="1" x="2003"/>
        <item m="1" x="1700"/>
        <item m="1" x="1362"/>
        <item m="1" x="1591"/>
        <item m="1" x="2086"/>
        <item m="1" x="956"/>
        <item m="1" x="2597"/>
        <item x="431"/>
        <item m="1" x="2284"/>
        <item m="1" x="2170"/>
        <item m="1" x="1898"/>
        <item m="1" x="1305"/>
        <item m="1" x="2901"/>
        <item m="1" x="2439"/>
        <item m="1" x="1195"/>
        <item m="1" x="2919"/>
        <item m="1" x="2107"/>
        <item m="1" x="1350"/>
        <item m="1" x="1077"/>
        <item x="648"/>
        <item m="1" x="3210"/>
        <item m="1" x="2571"/>
        <item x="554"/>
        <item m="1" x="2382"/>
        <item m="1" x="1787"/>
        <item m="1" x="1911"/>
        <item m="1" x="3034"/>
        <item m="1" x="3293"/>
        <item m="1" x="3269"/>
        <item m="1" x="2879"/>
        <item m="1" x="699"/>
        <item x="593"/>
        <item m="1" x="3085"/>
        <item m="1" x="2963"/>
        <item m="1" x="2483"/>
        <item m="1" x="3302"/>
        <item m="1" x="1361"/>
        <item m="1" x="3091"/>
        <item m="1" x="1478"/>
        <item m="1" x="1252"/>
        <item m="1" x="2373"/>
        <item m="1" x="2590"/>
        <item x="617"/>
        <item m="1" x="1363"/>
        <item m="1" x="717"/>
        <item x="579"/>
        <item m="1" x="1021"/>
        <item m="1" x="1237"/>
        <item m="1" x="1301"/>
        <item m="1" x="2849"/>
        <item m="1" x="733"/>
        <item m="1" x="1290"/>
        <item m="1" x="1396"/>
        <item x="412"/>
        <item m="1" x="2324"/>
        <item m="1" x="1884"/>
        <item m="1" x="1360"/>
        <item m="1" x="2853"/>
        <item m="1" x="908"/>
        <item m="1" x="1995"/>
        <item x="445"/>
        <item m="1" x="1734"/>
        <item m="1" x="1355"/>
        <item m="1" x="1039"/>
        <item m="1" x="3157"/>
        <item m="1" x="1500"/>
        <item x="402"/>
        <item m="1" x="2157"/>
        <item m="1" x="2189"/>
        <item m="1" x="2004"/>
        <item m="1" x="1951"/>
        <item m="1" x="1954"/>
        <item m="1" x="1645"/>
        <item m="1" x="3135"/>
        <item m="1" x="738"/>
        <item m="1" x="927"/>
        <item m="1" x="2158"/>
        <item x="585"/>
        <item x="225"/>
        <item m="1" x="883"/>
        <item m="1" x="1759"/>
        <item m="1" x="3084"/>
        <item x="401"/>
        <item m="1" x="2137"/>
        <item m="1" x="3170"/>
        <item m="1" x="1043"/>
        <item m="1" x="3115"/>
        <item m="1" x="2292"/>
        <item m="1" x="3158"/>
        <item m="1" x="710"/>
        <item m="1" x="3130"/>
        <item x="355"/>
        <item m="1" x="3261"/>
        <item m="1" x="1641"/>
        <item m="1" x="1690"/>
        <item m="1" x="2911"/>
        <item m="1" x="732"/>
        <item m="1" x="2429"/>
        <item m="1" x="1805"/>
        <item m="1" x="1271"/>
        <item m="1" x="890"/>
        <item m="1" x="3257"/>
        <item m="1" x="2177"/>
        <item m="1" x="2664"/>
        <item m="1" x="2155"/>
        <item m="1" x="1176"/>
        <item m="1" x="3291"/>
        <item m="1" x="1042"/>
        <item x="619"/>
        <item m="1" x="768"/>
        <item x="560"/>
        <item m="1" x="1839"/>
        <item m="1" x="758"/>
        <item m="1" x="2852"/>
        <item m="1" x="2658"/>
        <item m="1" x="1646"/>
        <item x="418"/>
        <item m="1" x="842"/>
        <item m="1" x="2154"/>
        <item m="1" x="2417"/>
        <item m="1" x="2246"/>
        <item x="479"/>
        <item m="1" x="790"/>
        <item m="1" x="2024"/>
        <item m="1" x="2067"/>
        <item m="1" x="1561"/>
        <item m="1" x="745"/>
        <item m="1" x="3095"/>
        <item m="1" x="2300"/>
        <item m="1" x="1802"/>
        <item m="1" x="1950"/>
        <item m="1" x="3058"/>
        <item m="1" x="1707"/>
        <item x="303"/>
        <item m="1" x="1751"/>
        <item m="1" x="1180"/>
        <item m="1" x="3332"/>
        <item m="1" x="1089"/>
        <item m="1" x="1711"/>
        <item m="1" x="946"/>
        <item m="1" x="2319"/>
        <item m="1" x="2817"/>
        <item m="1" x="694"/>
        <item m="1" x="3178"/>
        <item x="570"/>
        <item x="530"/>
        <item x="522"/>
        <item m="1" x="2250"/>
        <item m="1" x="3136"/>
        <item m="1" x="2087"/>
        <item x="544"/>
        <item m="1" x="2518"/>
        <item m="1" x="2843"/>
        <item m="1" x="1274"/>
        <item m="1" x="918"/>
        <item m="1" x="2813"/>
        <item m="1" x="3339"/>
        <item m="1" x="2835"/>
        <item m="1" x="2418"/>
        <item m="1" x="2220"/>
        <item m="1" x="2219"/>
        <item x="474"/>
        <item m="1" x="881"/>
        <item m="1" x="884"/>
        <item m="1" x="2360"/>
        <item m="1" x="1219"/>
        <item m="1" x="2247"/>
        <item m="1" x="3214"/>
        <item m="1" x="2484"/>
        <item m="1" x="2725"/>
        <item m="1" x="811"/>
        <item m="1" x="1358"/>
        <item m="1" x="1088"/>
        <item m="1" x="759"/>
        <item m="1" x="2173"/>
        <item m="1" x="1070"/>
        <item m="1" x="1746"/>
        <item m="1" x="2369"/>
        <item m="1" x="2717"/>
        <item m="1" x="1836"/>
        <item m="1" x="3227"/>
        <item m="1" x="1828"/>
        <item m="1" x="2193"/>
        <item m="1" x="841"/>
        <item m="1" x="1233"/>
        <item m="1" x="2697"/>
        <item m="1" x="2511"/>
        <item m="1" x="2377"/>
        <item m="1" x="1133"/>
        <item m="1" x="2217"/>
        <item m="1" x="2636"/>
        <item m="1" x="2263"/>
        <item m="1" x="2663"/>
        <item m="1" x="2414"/>
        <item m="1" x="2693"/>
        <item x="580"/>
        <item m="1" x="1756"/>
        <item m="1" x="2917"/>
        <item m="1" x="1045"/>
        <item m="1" x="865"/>
        <item m="1" x="2949"/>
        <item x="451"/>
        <item x="414"/>
        <item m="1" x="1044"/>
        <item m="1" x="1040"/>
        <item m="1" x="1545"/>
        <item x="502"/>
        <item m="1" x="2618"/>
        <item m="1" x="3078"/>
        <item m="1" x="893"/>
        <item m="1" x="2694"/>
        <item m="1" x="1190"/>
        <item m="1" x="3064"/>
        <item x="535"/>
        <item m="1" x="1302"/>
        <item m="1" x="2830"/>
        <item m="1" x="2337"/>
        <item m="1" x="2297"/>
        <item m="1" x="3017"/>
        <item x="519"/>
        <item m="1" x="2509"/>
        <item m="1" x="3134"/>
        <item x="635"/>
        <item m="1" x="2906"/>
        <item m="1" x="2785"/>
        <item m="1" x="2088"/>
        <item m="1" x="1850"/>
        <item m="1" x="1824"/>
        <item x="592"/>
        <item m="1" x="3036"/>
        <item m="1" x="1684"/>
        <item m="1" x="3225"/>
        <item m="1" x="1557"/>
        <item m="1" x="2908"/>
        <item m="1" x="1844"/>
        <item m="1" x="2825"/>
        <item m="1" x="2579"/>
        <item m="1" x="2965"/>
        <item m="1" x="2651"/>
        <item m="1" x="3035"/>
        <item m="1" x="1026"/>
        <item m="1" x="1710"/>
        <item m="1" x="1343"/>
        <item m="1" x="2999"/>
        <item m="1" x="3074"/>
        <item m="1" x="2617"/>
        <item m="1" x="2666"/>
        <item m="1" x="2052"/>
        <item m="1" x="2854"/>
        <item x="408"/>
        <item m="1" x="1197"/>
        <item m="1" x="2536"/>
        <item m="1" x="1588"/>
        <item m="1" x="2844"/>
        <item m="1" x="1469"/>
        <item x="374"/>
        <item m="1" x="1580"/>
        <item m="1" x="1889"/>
        <item m="1" x="1612"/>
        <item m="1" x="3007"/>
        <item m="1" x="2842"/>
        <item x="518"/>
        <item m="1" x="744"/>
        <item x="575"/>
        <item m="1" x="2822"/>
        <item m="1" x="2851"/>
        <item m="1" x="2066"/>
        <item m="1" x="1798"/>
        <item m="1" x="3226"/>
        <item m="1" x="1480"/>
        <item x="653"/>
        <item x="586"/>
        <item m="1" x="1590"/>
        <item m="1" x="2554"/>
        <item x="378"/>
        <item m="1" x="3295"/>
        <item x="366"/>
        <item m="1" x="1143"/>
        <item x="539"/>
        <item x="569"/>
        <item m="1" x="3025"/>
        <item m="1" x="3333"/>
        <item m="1" x="1357"/>
        <item x="381"/>
        <item m="1" x="1956"/>
        <item x="565"/>
        <item m="1" x="2482"/>
        <item x="458"/>
        <item m="1" x="2583"/>
        <item m="1" x="3207"/>
        <item m="1" x="2006"/>
        <item m="1" x="3203"/>
        <item m="1" x="1631"/>
        <item m="1" x="685"/>
        <item m="1" x="2969"/>
        <item m="1" x="1584"/>
        <item m="1" x="2078"/>
        <item m="1" x="1306"/>
        <item m="1" x="1927"/>
        <item m="1" x="861"/>
        <item m="1" x="2265"/>
        <item m="1" x="3171"/>
        <item x="528"/>
        <item m="1" x="1890"/>
        <item m="1" x="2752"/>
        <item m="1" x="1886"/>
        <item x="336"/>
        <item m="1" x="2551"/>
        <item m="1" x="2415"/>
        <item m="1" x="1642"/>
        <item m="1" x="1587"/>
        <item m="1" x="839"/>
        <item m="1" x="692"/>
        <item x="433"/>
        <item x="475"/>
        <item m="1" x="715"/>
        <item x="553"/>
        <item m="1" x="3265"/>
        <item m="1" x="2432"/>
        <item x="587"/>
        <item x="588"/>
        <item x="589"/>
        <item x="590"/>
        <item x="357"/>
        <item m="1" x="3328"/>
        <item m="1" x="689"/>
        <item m="1" x="2187"/>
        <item x="542"/>
        <item x="552"/>
        <item x="571"/>
        <item x="404"/>
        <item x="597"/>
        <item m="1" x="2379"/>
        <item m="1" x="1768"/>
        <item m="1" x="2488"/>
        <item m="1" x="2920"/>
        <item m="1" x="1193"/>
        <item m="1" x="3267"/>
        <item x="457"/>
        <item m="1" x="3301"/>
        <item x="493"/>
        <item m="1" x="1279"/>
        <item m="1" x="1626"/>
        <item m="1" x="695"/>
        <item m="1" x="2430"/>
        <item m="1" x="894"/>
        <item x="523"/>
        <item x="601"/>
        <item m="1" x="2260"/>
        <item x="476"/>
        <item m="1" x="2474"/>
        <item m="1" x="961"/>
        <item m="1" x="2912"/>
        <item m="1" x="2480"/>
        <item x="647"/>
        <item x="564"/>
        <item m="1" x="1712"/>
        <item x="602"/>
        <item x="481"/>
        <item x="373"/>
        <item m="1" x="1514"/>
        <item m="1" x="1981"/>
        <item x="380"/>
        <item x="393"/>
        <item x="534"/>
        <item m="1" x="823"/>
        <item x="599"/>
        <item m="1" x="2604"/>
        <item x="649"/>
        <item m="1" x="1184"/>
        <item m="1" x="2330"/>
        <item m="1" x="1251"/>
        <item m="1" x="1339"/>
        <item m="1" x="960"/>
        <item m="1" x="2609"/>
        <item m="1" x="2478"/>
        <item x="672"/>
        <item m="1" x="3330"/>
        <item x="417"/>
        <item x="527"/>
        <item m="1" x="2080"/>
        <item x="537"/>
        <item x="540"/>
        <item x="644"/>
        <item m="1" x="2486"/>
        <item x="608"/>
        <item x="606"/>
        <item x="410"/>
        <item x="548"/>
        <item x="533"/>
        <item m="1" x="1847"/>
        <item x="547"/>
        <item m="1" x="718"/>
        <item x="594"/>
        <item m="1" x="1474"/>
        <item m="1" x="1284"/>
        <item x="613"/>
        <item m="1" x="1142"/>
        <item m="1" x="2783"/>
        <item x="526"/>
        <item m="1" x="1855"/>
        <item x="633"/>
        <item x="345"/>
        <item m="1" x="2048"/>
        <item x="536"/>
        <item x="581"/>
        <item x="429"/>
        <item x="605"/>
        <item m="1" x="1347"/>
        <item m="1" x="2424"/>
        <item x="384"/>
        <item m="1" x="2916"/>
        <item m="1" x="2968"/>
        <item x="600"/>
        <item x="372"/>
        <item x="427"/>
        <item m="1" x="1764"/>
        <item x="595"/>
        <item x="604"/>
        <item x="621"/>
        <item x="622"/>
        <item x="623"/>
        <item x="624"/>
        <item x="625"/>
        <item x="626"/>
        <item x="627"/>
        <item x="629"/>
        <item x="177"/>
        <item x="376"/>
        <item x="618"/>
        <item m="1" x="1167"/>
        <item x="468"/>
        <item m="1" x="922"/>
        <item x="558"/>
        <item m="1" x="1695"/>
        <item m="1" x="2517"/>
        <item x="643"/>
        <item x="636"/>
        <item x="637"/>
        <item m="1" x="3336"/>
        <item x="641"/>
        <item m="1" x="2786"/>
        <item x="628"/>
        <item x="591"/>
        <item x="642"/>
        <item x="489"/>
        <item m="1" x="1280"/>
        <item m="1" x="2435"/>
        <item x="556"/>
        <item m="1" x="3177"/>
        <item x="631"/>
        <item m="1" x="1592"/>
        <item x="517"/>
        <item x="521"/>
        <item m="1" x="2652"/>
        <item x="651"/>
        <item m="1" x="1961"/>
        <item x="620"/>
        <item m="1" x="1404"/>
        <item x="645"/>
        <item m="1" x="2089"/>
        <item x="293"/>
        <item x="428"/>
        <item x="499"/>
        <item x="562"/>
        <item x="568"/>
        <item m="1" x="1962"/>
        <item m="1" x="2440"/>
        <item x="615"/>
        <item x="650"/>
        <item x="652"/>
        <item x="480"/>
        <item x="550"/>
        <item x="557"/>
        <item x="611"/>
        <item x="654"/>
        <item x="422"/>
        <item x="461"/>
        <item x="603"/>
        <item x="646"/>
        <item x="656"/>
        <item x="583"/>
        <item x="655"/>
        <item x="657"/>
        <item x="658"/>
        <item x="659"/>
        <item x="339"/>
        <item x="607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420"/>
        <item m="1" x="2007"/>
        <item x="487"/>
        <item x="531"/>
        <item x="634"/>
        <item x="671"/>
        <item x="419"/>
        <item x="54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06">
        <item x="2"/>
        <item x="9"/>
        <item x="59"/>
        <item x="58"/>
        <item x="61"/>
        <item x="60"/>
        <item x="18"/>
        <item x="14"/>
        <item x="16"/>
        <item x="17"/>
        <item x="15"/>
        <item x="62"/>
        <item x="23"/>
        <item x="41"/>
        <item x="13"/>
        <item x="19"/>
        <item x="25"/>
        <item x="20"/>
        <item x="3"/>
        <item x="1"/>
        <item x="38"/>
        <item x="33"/>
        <item x="0"/>
        <item x="31"/>
        <item x="21"/>
        <item x="90"/>
        <item x="5"/>
        <item x="30"/>
        <item x="26"/>
        <item x="36"/>
        <item x="22"/>
        <item x="37"/>
        <item x="28"/>
        <item x="29"/>
        <item x="27"/>
        <item x="32"/>
        <item x="40"/>
        <item x="34"/>
        <item x="39"/>
        <item x="35"/>
        <item x="73"/>
        <item x="49"/>
        <item x="72"/>
        <item x="52"/>
        <item x="76"/>
        <item x="69"/>
        <item x="45"/>
        <item x="63"/>
        <item x="24"/>
        <item x="68"/>
        <item x="47"/>
        <item x="64"/>
        <item x="55"/>
        <item x="50"/>
        <item x="75"/>
        <item x="46"/>
        <item x="53"/>
        <item x="42"/>
        <item x="70"/>
        <item x="82"/>
        <item x="74"/>
        <item x="51"/>
        <item x="71"/>
        <item x="88"/>
        <item x="80"/>
        <item x="81"/>
        <item x="57"/>
        <item x="79"/>
        <item x="77"/>
        <item x="67"/>
        <item x="91"/>
        <item x="86"/>
        <item x="89"/>
        <item x="95"/>
        <item x="56"/>
        <item x="85"/>
        <item x="96"/>
        <item x="43"/>
        <item x="66"/>
        <item x="6"/>
        <item x="65"/>
        <item x="92"/>
        <item x="84"/>
        <item x="78"/>
        <item x="93"/>
        <item x="97"/>
        <item x="94"/>
        <item x="101"/>
        <item x="87"/>
        <item x="109"/>
        <item x="98"/>
        <item x="44"/>
        <item x="100"/>
        <item x="124"/>
        <item x="108"/>
        <item x="12"/>
        <item x="11"/>
        <item x="107"/>
        <item x="104"/>
        <item x="114"/>
        <item x="117"/>
        <item x="112"/>
        <item x="121"/>
        <item x="99"/>
        <item x="83"/>
        <item x="126"/>
        <item x="106"/>
        <item x="123"/>
        <item x="118"/>
        <item x="122"/>
        <item x="173"/>
        <item x="54"/>
        <item x="132"/>
        <item x="125"/>
        <item x="128"/>
        <item x="119"/>
        <item x="152"/>
        <item x="134"/>
        <item x="135"/>
        <item x="103"/>
        <item x="145"/>
        <item x="169"/>
        <item x="115"/>
        <item x="136"/>
        <item x="139"/>
        <item x="133"/>
        <item x="143"/>
        <item x="140"/>
        <item x="144"/>
        <item x="154"/>
        <item x="153"/>
        <item x="120"/>
        <item x="157"/>
        <item x="130"/>
        <item x="129"/>
        <item x="156"/>
        <item x="148"/>
        <item x="116"/>
        <item x="113"/>
        <item x="196"/>
        <item x="170"/>
        <item x="149"/>
        <item x="171"/>
        <item x="8"/>
        <item x="105"/>
        <item x="165"/>
        <item x="127"/>
        <item x="188"/>
        <item x="150"/>
        <item x="155"/>
        <item x="164"/>
        <item x="172"/>
        <item x="175"/>
        <item x="185"/>
        <item x="193"/>
        <item x="141"/>
        <item x="199"/>
        <item x="158"/>
        <item x="147"/>
        <item x="167"/>
        <item x="200"/>
        <item x="202"/>
        <item x="225"/>
        <item x="206"/>
        <item x="215"/>
        <item x="189"/>
        <item x="7"/>
        <item x="151"/>
        <item x="227"/>
        <item x="48"/>
        <item x="161"/>
        <item x="224"/>
        <item x="168"/>
        <item x="203"/>
        <item x="166"/>
        <item x="198"/>
        <item x="216"/>
        <item x="201"/>
        <item x="229"/>
        <item x="159"/>
        <item x="178"/>
        <item x="230"/>
        <item x="214"/>
        <item x="207"/>
        <item x="247"/>
        <item x="251"/>
        <item x="160"/>
        <item x="231"/>
        <item x="102"/>
        <item x="195"/>
        <item x="162"/>
        <item x="194"/>
        <item x="233"/>
        <item x="234"/>
        <item x="220"/>
        <item x="232"/>
        <item x="228"/>
        <item x="235"/>
        <item x="146"/>
        <item x="226"/>
        <item x="236"/>
        <item x="186"/>
        <item x="210"/>
        <item x="209"/>
        <item x="249"/>
        <item x="248"/>
        <item x="282"/>
        <item x="250"/>
        <item x="191"/>
        <item x="10"/>
        <item x="257"/>
        <item x="263"/>
        <item x="239"/>
        <item x="212"/>
        <item x="270"/>
        <item x="183"/>
        <item x="177"/>
        <item x="163"/>
        <item x="267"/>
        <item x="259"/>
        <item x="268"/>
        <item x="269"/>
        <item x="138"/>
        <item x="192"/>
        <item x="261"/>
        <item x="176"/>
        <item x="276"/>
        <item x="252"/>
        <item x="275"/>
        <item x="265"/>
        <item x="217"/>
        <item x="187"/>
        <item x="255"/>
        <item x="184"/>
        <item x="190"/>
        <item x="291"/>
        <item x="208"/>
        <item x="219"/>
        <item x="218"/>
        <item x="223"/>
        <item x="281"/>
        <item x="254"/>
        <item x="111"/>
        <item x="272"/>
        <item x="197"/>
        <item x="244"/>
        <item x="299"/>
        <item x="277"/>
        <item x="243"/>
        <item x="283"/>
        <item x="300"/>
        <item x="274"/>
        <item x="181"/>
        <item x="295"/>
        <item x="294"/>
        <item x="271"/>
        <item x="204"/>
        <item x="205"/>
        <item x="110"/>
        <item x="298"/>
        <item x="260"/>
        <item x="266"/>
        <item x="287"/>
        <item x="288"/>
        <item x="285"/>
        <item x="301"/>
        <item x="311"/>
        <item x="278"/>
        <item x="182"/>
        <item x="308"/>
        <item x="306"/>
        <item x="279"/>
        <item x="273"/>
        <item x="332"/>
        <item x="317"/>
        <item x="256"/>
        <item x="339"/>
        <item x="302"/>
        <item x="238"/>
        <item x="253"/>
        <item x="241"/>
        <item x="297"/>
        <item x="284"/>
        <item x="293"/>
        <item x="392"/>
        <item x="240"/>
        <item x="307"/>
        <item x="331"/>
        <item x="338"/>
        <item x="328"/>
        <item x="333"/>
        <item x="296"/>
        <item x="246"/>
        <item x="258"/>
        <item x="355"/>
        <item x="348"/>
        <item x="315"/>
        <item x="286"/>
        <item x="351"/>
        <item x="318"/>
        <item x="347"/>
        <item x="354"/>
        <item x="360"/>
        <item x="304"/>
        <item x="324"/>
        <item x="356"/>
        <item x="352"/>
        <item x="322"/>
        <item x="319"/>
        <item x="179"/>
        <item x="340"/>
        <item x="262"/>
        <item x="314"/>
        <item x="264"/>
        <item x="321"/>
        <item x="329"/>
        <item x="245"/>
        <item x="131"/>
        <item m="1" x="497"/>
        <item x="320"/>
        <item x="358"/>
        <item x="381"/>
        <item x="303"/>
        <item x="371"/>
        <item x="292"/>
        <item x="309"/>
        <item x="386"/>
        <item x="341"/>
        <item x="290"/>
        <item x="385"/>
        <item x="349"/>
        <item x="350"/>
        <item x="316"/>
        <item x="373"/>
        <item x="142"/>
        <item x="343"/>
        <item x="361"/>
        <item x="327"/>
        <item x="368"/>
        <item x="237"/>
        <item x="346"/>
        <item x="367"/>
        <item x="325"/>
        <item x="389"/>
        <item x="242"/>
        <item x="357"/>
        <item x="394"/>
        <item x="344"/>
        <item x="330"/>
        <item x="387"/>
        <item x="359"/>
        <item x="383"/>
        <item x="313"/>
        <item x="180"/>
        <item x="305"/>
        <item m="1" x="484"/>
        <item x="326"/>
        <item x="411"/>
        <item x="396"/>
        <item x="345"/>
        <item x="353"/>
        <item x="366"/>
        <item x="415"/>
        <item x="416"/>
        <item x="409"/>
        <item x="407"/>
        <item x="376"/>
        <item x="365"/>
        <item m="1" x="493"/>
        <item x="398"/>
        <item x="374"/>
        <item x="337"/>
        <item m="1" x="503"/>
        <item x="406"/>
        <item x="372"/>
        <item x="384"/>
        <item x="379"/>
        <item x="393"/>
        <item x="417"/>
        <item x="323"/>
        <item x="362"/>
        <item x="377"/>
        <item m="1" x="505"/>
        <item x="418"/>
        <item m="1" x="481"/>
        <item x="222"/>
        <item m="1" x="480"/>
        <item m="1" x="482"/>
        <item m="1" x="485"/>
        <item x="289"/>
        <item x="375"/>
        <item x="422"/>
        <item x="137"/>
        <item x="419"/>
        <item x="363"/>
        <item x="421"/>
        <item x="388"/>
        <item x="431"/>
        <item x="382"/>
        <item m="1" x="498"/>
        <item m="1" x="499"/>
        <item m="1" x="500"/>
        <item x="369"/>
        <item x="475"/>
        <item x="221"/>
        <item m="1" x="489"/>
        <item x="414"/>
        <item x="440"/>
        <item m="1" x="492"/>
        <item m="1" x="495"/>
        <item m="1" x="501"/>
        <item x="335"/>
        <item x="401"/>
        <item x="380"/>
        <item x="334"/>
        <item x="174"/>
        <item x="364"/>
        <item x="405"/>
        <item x="413"/>
        <item m="1" x="490"/>
        <item x="432"/>
        <item x="426"/>
        <item x="378"/>
        <item x="370"/>
        <item x="427"/>
        <item x="310"/>
        <item x="412"/>
        <item x="429"/>
        <item x="403"/>
        <item x="404"/>
        <item x="428"/>
        <item x="430"/>
        <item x="436"/>
        <item x="4"/>
        <item x="342"/>
        <item x="211"/>
        <item x="391"/>
        <item x="402"/>
        <item x="312"/>
        <item x="408"/>
        <item x="425"/>
        <item x="441"/>
        <item x="280"/>
        <item x="455"/>
        <item x="437"/>
        <item m="1" x="491"/>
        <item x="442"/>
        <item x="395"/>
        <item x="443"/>
        <item x="444"/>
        <item x="445"/>
        <item x="336"/>
        <item m="1" x="488"/>
        <item m="1" x="502"/>
        <item x="410"/>
        <item x="423"/>
        <item m="1" x="487"/>
        <item m="1" x="494"/>
        <item x="446"/>
        <item x="424"/>
        <item x="433"/>
        <item x="439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00"/>
        <item x="463"/>
        <item x="464"/>
        <item x="465"/>
        <item x="466"/>
        <item x="438"/>
        <item x="467"/>
        <item x="468"/>
        <item x="469"/>
        <item x="470"/>
        <item x="471"/>
        <item x="472"/>
        <item x="397"/>
        <item m="1" x="483"/>
        <item x="420"/>
        <item x="434"/>
        <item x="435"/>
        <item x="213"/>
        <item m="1" x="496"/>
        <item x="474"/>
        <item m="1" x="504"/>
        <item x="476"/>
        <item x="477"/>
        <item x="478"/>
        <item x="390"/>
        <item m="1" x="486"/>
        <item x="399"/>
        <item x="473"/>
        <item x="479"/>
      </items>
    </pivotField>
    <pivotField compact="0" outline="0" showAll="0"/>
    <pivotField compact="0" outline="0" showAll="0"/>
    <pivotField name="Ext Remain" axis="axisRow" compact="0" outline="0" showAll="0">
      <items count="49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m="1" x="36"/>
        <item x="18"/>
        <item m="1" x="40"/>
        <item m="1" x="28"/>
        <item m="1" x="25"/>
        <item m="1" x="31"/>
        <item m="1" x="47"/>
        <item m="1" x="30"/>
        <item m="1" x="24"/>
        <item m="1" x="45"/>
        <item m="1" x="39"/>
        <item m="1" x="38"/>
        <item m="1" x="32"/>
        <item m="1" x="34"/>
        <item m="1" x="35"/>
        <item m="1" x="22"/>
        <item m="1" x="26"/>
        <item m="1" x="33"/>
        <item m="1" x="37"/>
        <item m="1" x="27"/>
        <item m="1" x="42"/>
        <item m="1" x="44"/>
        <item m="1" x="23"/>
        <item m="1" x="29"/>
        <item m="1" x="46"/>
        <item m="1" x="41"/>
        <item m="1" x="43"/>
        <item t="default"/>
      </items>
    </pivotField>
    <pivotField axis="axisRow" compact="0" outline="0" showAll="0" defaultSubtotal="0">
      <items count="62">
        <item x="0"/>
        <item x="6"/>
        <item x="5"/>
        <item x="4"/>
        <item x="2"/>
        <item x="3"/>
        <item x="1"/>
        <item m="1" x="8"/>
        <item m="1" x="34"/>
        <item m="1" x="53"/>
        <item m="1" x="20"/>
        <item m="1" x="31"/>
        <item m="1" x="48"/>
        <item m="1" x="51"/>
        <item m="1" x="52"/>
        <item m="1" x="49"/>
        <item m="1" x="15"/>
        <item m="1" x="17"/>
        <item m="1" x="41"/>
        <item m="1" x="27"/>
        <item m="1" x="40"/>
        <item m="1" x="16"/>
        <item m="1" x="44"/>
        <item m="1" x="35"/>
        <item m="1" x="28"/>
        <item m="1" x="46"/>
        <item m="1" x="18"/>
        <item m="1" x="13"/>
        <item m="1" x="21"/>
        <item m="1" x="42"/>
        <item m="1" x="55"/>
        <item m="1" x="39"/>
        <item m="1" x="60"/>
        <item m="1" x="50"/>
        <item m="1" x="26"/>
        <item m="1" x="47"/>
        <item m="1" x="24"/>
        <item m="1" x="19"/>
        <item m="1" x="43"/>
        <item m="1" x="58"/>
        <item m="1" x="12"/>
        <item m="1" x="37"/>
        <item m="1" x="54"/>
        <item m="1" x="29"/>
        <item m="1" x="33"/>
        <item m="1" x="25"/>
        <item m="1" x="56"/>
        <item m="1" x="10"/>
        <item m="1" x="45"/>
        <item m="1" x="23"/>
        <item m="1" x="14"/>
        <item m="1" x="38"/>
        <item m="1" x="36"/>
        <item m="1" x="11"/>
        <item m="1" x="22"/>
        <item m="1" x="9"/>
        <item m="1" x="30"/>
        <item m="1" x="57"/>
        <item m="1" x="59"/>
        <item m="1" x="32"/>
        <item m="1" x="61"/>
        <item x="7"/>
      </items>
    </pivotField>
  </pivotFields>
  <rowFields count="8">
    <field x="21"/>
    <field x="3"/>
    <field x="1"/>
    <field x="2"/>
    <field x="17"/>
    <field x="6"/>
    <field x="7"/>
    <field x="20"/>
  </rowFields>
  <rowItems count="23">
    <i>
      <x/>
      <x/>
      <x v="434"/>
      <x v="203"/>
      <x v="433"/>
      <x v="2674"/>
      <x v="240"/>
      <x v="6"/>
    </i>
    <i r="1">
      <x v="1"/>
      <x v="66"/>
      <x v="285"/>
      <x v="433"/>
      <x v="2674"/>
      <x v="240"/>
      <x v="6"/>
    </i>
    <i r="2">
      <x v="67"/>
      <x v="7"/>
      <x v="433"/>
      <x v="2674"/>
      <x v="240"/>
      <x v="5"/>
    </i>
    <i r="1">
      <x v="2"/>
      <x v="194"/>
      <x v="273"/>
      <x v="367"/>
      <x v="2614"/>
      <x v="2841"/>
      <x v="3"/>
    </i>
    <i r="1">
      <x v="3"/>
      <x v="260"/>
      <x v="394"/>
      <x v="433"/>
      <x v="2615"/>
      <x v="3298"/>
      <x v="1"/>
    </i>
    <i r="1">
      <x v="4"/>
      <x v="286"/>
      <x v="257"/>
      <x v="389"/>
      <x v="2614"/>
      <x v="2841"/>
      <x v="3"/>
    </i>
    <i r="1">
      <x v="6"/>
      <x v="7869"/>
      <x v="311"/>
      <x v="433"/>
      <x v="2674"/>
      <x v="240"/>
      <x v="6"/>
    </i>
    <i>
      <x v="1"/>
      <x v="3"/>
      <x v="282"/>
      <x v="360"/>
      <x v="373"/>
      <x v="2475"/>
      <x v="206"/>
      <x v="3"/>
    </i>
    <i>
      <x v="3"/>
      <x/>
      <x v="434"/>
      <x v="478"/>
      <x v="433"/>
      <x v="2674"/>
      <x v="240"/>
      <x v="6"/>
    </i>
    <i r="1">
      <x v="1"/>
      <x v="111"/>
      <x v="52"/>
      <x v="438"/>
      <x v="2674"/>
      <x v="240"/>
      <x v="6"/>
    </i>
    <i r="2">
      <x v="434"/>
      <x v="250"/>
      <x v="433"/>
      <x v="2674"/>
      <x v="240"/>
      <x v="1"/>
    </i>
    <i r="3">
      <x v="326"/>
      <x v="433"/>
      <x v="2674"/>
      <x v="240"/>
      <x v="6"/>
    </i>
    <i r="3">
      <x v="7994"/>
      <x v="433"/>
      <x v="2674"/>
      <x v="240"/>
      <x v="6"/>
    </i>
    <i r="1">
      <x v="2"/>
      <x v="363"/>
      <x v="355"/>
      <x v="433"/>
      <x v="481"/>
      <x v="4"/>
      <x v="6"/>
    </i>
    <i r="2">
      <x v="364"/>
      <x v="356"/>
      <x v="433"/>
      <x v="481"/>
      <x v="4"/>
      <x v="6"/>
    </i>
    <i r="2">
      <x v="413"/>
      <x v="239"/>
      <x v="433"/>
      <x v="685"/>
      <x v="3"/>
      <x v="6"/>
    </i>
    <i r="2">
      <x v="434"/>
      <x v="297"/>
      <x v="433"/>
      <x v="2674"/>
      <x v="240"/>
      <x v="6"/>
    </i>
    <i r="1">
      <x v="5"/>
      <x v="7965"/>
      <x v="7965"/>
      <x v="433"/>
      <x v="2674"/>
      <x v="240"/>
      <x v="6"/>
    </i>
    <i>
      <x v="4"/>
      <x v="1"/>
      <x v="231"/>
      <x v="253"/>
      <x v="415"/>
      <x v="2594"/>
      <x v="232"/>
      <x v="3"/>
    </i>
    <i>
      <x v="5"/>
      <x v="5"/>
      <x v="434"/>
      <x v="276"/>
      <x v="324"/>
      <x v="2674"/>
      <x v="240"/>
      <x v="6"/>
    </i>
    <i r="2">
      <x v="7901"/>
      <x v="411"/>
      <x v="434"/>
      <x v="2674"/>
      <x v="240"/>
      <x v="6"/>
    </i>
    <i>
      <x v="6"/>
      <x v="1"/>
      <x v="7997"/>
      <x v="7996"/>
      <x v="433"/>
      <x v="2616"/>
      <x v="3062"/>
      <x v="3"/>
    </i>
    <i t="grand">
      <x/>
    </i>
  </rowItems>
  <colItems count="1">
    <i/>
  </colItems>
  <pageFields count="1">
    <pageField fld="0" hier="-1"/>
  </pageFields>
  <formats count="215">
    <format dxfId="217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41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216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104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215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361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214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185"/>
          </reference>
          <reference field="7" count="1" selected="0">
            <x v="2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13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267"/>
          </reference>
          <reference field="7" count="1" selected="0">
            <x v="32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212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82"/>
          </reference>
          <reference field="7" count="1" selected="0">
            <x v="24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211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62"/>
          </reference>
          <reference field="7" count="1" selected="0">
            <x v="1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10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40"/>
          </reference>
          <reference field="7" count="1" selected="0">
            <x v="27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9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145"/>
          </reference>
          <reference field="7" count="1" selected="0">
            <x v="1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8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15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7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409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6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353"/>
          </reference>
          <reference field="7" count="1" selected="0">
            <x v="20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205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13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4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63"/>
          </reference>
          <reference field="7" count="1" selected="0">
            <x v="1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3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382"/>
          </reference>
          <reference field="7" count="1" selected="0">
            <x v="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2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243"/>
          </reference>
          <reference field="7" count="1" selected="0">
            <x v="7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201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310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200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413"/>
          </reference>
          <reference field="7" count="1" selected="0">
            <x v="1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9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472"/>
          </reference>
          <reference field="7" count="1" selected="0">
            <x v="1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8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376"/>
          </reference>
          <reference field="7" count="1" selected="0">
            <x v="13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7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279"/>
          </reference>
          <reference field="7" count="1" selected="0">
            <x v="2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6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352"/>
          </reference>
          <reference field="7" count="1" selected="0">
            <x v="23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195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399"/>
          </reference>
          <reference field="7" count="1" selected="0">
            <x v="17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194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351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3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205"/>
          </reference>
          <reference field="7" count="1" selected="0">
            <x v="8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2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448"/>
          </reference>
          <reference field="7" count="1" selected="0">
            <x v="2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91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354"/>
          </reference>
          <reference field="7" count="1" selected="0">
            <x v="25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190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390"/>
          </reference>
          <reference field="7" count="1" selected="0">
            <x v="33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189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434"/>
          </reference>
          <reference field="7" count="1" selected="0">
            <x v="30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188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418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187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1"/>
          </reference>
          <reference field="7" count="1" selected="0">
            <x v="17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186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3"/>
          </reference>
          <reference field="7" count="1" selected="0">
            <x v="18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185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337"/>
          </reference>
          <reference field="7" count="1" selected="0">
            <x v="1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84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477"/>
          </reference>
          <reference field="7" count="1" selected="0">
            <x v="2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83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154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4"/>
          </reference>
        </references>
      </pivotArea>
    </format>
    <format dxfId="182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324"/>
          </reference>
          <reference field="7" count="1" selected="0">
            <x v="34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181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314"/>
          </reference>
          <reference field="7" count="1" selected="0">
            <x v="14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80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242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79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86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78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415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177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41"/>
          </reference>
          <reference field="7" count="1">
            <x v="35"/>
          </reference>
          <reference field="21" count="1" selected="0">
            <x v="0"/>
          </reference>
        </references>
      </pivotArea>
    </format>
    <format dxfId="176">
      <pivotArea dataOnly="0" labelOnly="1" outline="0" fieldPosition="0">
        <references count="4">
          <reference field="1" count="1" selected="0">
            <x v="23"/>
          </reference>
          <reference field="2" count="1" selected="0">
            <x v="361"/>
          </reference>
          <reference field="7" count="1">
            <x v="33"/>
          </reference>
          <reference field="21" count="1" selected="0">
            <x v="1"/>
          </reference>
        </references>
      </pivotArea>
    </format>
    <format dxfId="175">
      <pivotArea dataOnly="0" labelOnly="1" outline="0" fieldPosition="0">
        <references count="4">
          <reference field="1" count="1" selected="0">
            <x v="140"/>
          </reference>
          <reference field="2" count="1" selected="0">
            <x v="185"/>
          </reference>
          <reference field="7" count="1">
            <x v="29"/>
          </reference>
          <reference field="21" count="1" selected="0">
            <x v="1"/>
          </reference>
        </references>
      </pivotArea>
    </format>
    <format dxfId="174">
      <pivotArea dataOnly="0" labelOnly="1" outline="0" fieldPosition="0">
        <references count="4">
          <reference field="1" count="1" selected="0">
            <x v="141"/>
          </reference>
          <reference field="2" count="1" selected="0">
            <x v="267"/>
          </reference>
          <reference field="7" count="1">
            <x v="32"/>
          </reference>
          <reference field="21" count="1" selected="0">
            <x v="1"/>
          </reference>
        </references>
      </pivotArea>
    </format>
    <format dxfId="173">
      <pivotArea dataOnly="0" labelOnly="1" outline="0" fieldPosition="0">
        <references count="4">
          <reference field="1" count="1" selected="0">
            <x v="142"/>
          </reference>
          <reference field="2" count="1" selected="0">
            <x v="82"/>
          </reference>
          <reference field="7" count="1">
            <x v="24"/>
          </reference>
          <reference field="21" count="1" selected="0">
            <x v="1"/>
          </reference>
        </references>
      </pivotArea>
    </format>
    <format dxfId="172">
      <pivotArea dataOnly="0" labelOnly="1" outline="0" fieldPosition="0">
        <references count="4">
          <reference field="1" count="1" selected="0">
            <x v="143"/>
          </reference>
          <reference field="2" count="1" selected="0">
            <x v="62"/>
          </reference>
          <reference field="7" count="1">
            <x v="12"/>
          </reference>
          <reference field="21" count="1" selected="0">
            <x v="1"/>
          </reference>
        </references>
      </pivotArea>
    </format>
    <format dxfId="171">
      <pivotArea dataOnly="0" labelOnly="1" outline="0" fieldPosition="0">
        <references count="4">
          <reference field="1" count="1" selected="0">
            <x v="146"/>
          </reference>
          <reference field="2" count="1" selected="0">
            <x v="40"/>
          </reference>
          <reference field="7" count="1">
            <x v="27"/>
          </reference>
          <reference field="21" count="1" selected="0">
            <x v="1"/>
          </reference>
        </references>
      </pivotArea>
    </format>
    <format dxfId="170">
      <pivotArea dataOnly="0" labelOnly="1" outline="0" fieldPosition="0">
        <references count="4">
          <reference field="1" count="1" selected="0">
            <x v="150"/>
          </reference>
          <reference field="2" count="1" selected="0">
            <x v="145"/>
          </reference>
          <reference field="7" count="1">
            <x v="19"/>
          </reference>
          <reference field="21" count="1" selected="0">
            <x v="1"/>
          </reference>
        </references>
      </pivotArea>
    </format>
    <format dxfId="169">
      <pivotArea dataOnly="0" labelOnly="1" outline="0" fieldPosition="0">
        <references count="4">
          <reference field="1" count="1" selected="0">
            <x v="218"/>
          </reference>
          <reference field="2" count="1" selected="0">
            <x v="15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168">
      <pivotArea dataOnly="0" labelOnly="1" outline="0" fieldPosition="0">
        <references count="4">
          <reference field="1" count="1" selected="0">
            <x v="219"/>
          </reference>
          <reference field="2" count="1" selected="0">
            <x v="409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167">
      <pivotArea dataOnly="0" labelOnly="1" outline="0" fieldPosition="0">
        <references count="4">
          <reference field="1" count="1" selected="0">
            <x v="220"/>
          </reference>
          <reference field="2" count="1" selected="0">
            <x v="353"/>
          </reference>
          <reference field="7" count="1">
            <x v="20"/>
          </reference>
          <reference field="21" count="1" selected="0">
            <x v="1"/>
          </reference>
        </references>
      </pivotArea>
    </format>
    <format dxfId="166">
      <pivotArea dataOnly="0" labelOnly="1" outline="0" fieldPosition="0">
        <references count="4">
          <reference field="1" count="1" selected="0">
            <x v="222"/>
          </reference>
          <reference field="2" count="1" selected="0">
            <x v="13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165">
      <pivotArea dataOnly="0" labelOnly="1" outline="0" fieldPosition="0">
        <references count="4">
          <reference field="1" count="1" selected="0">
            <x v="240"/>
          </reference>
          <reference field="2" count="1" selected="0">
            <x v="63"/>
          </reference>
          <reference field="7" count="1">
            <x v="16"/>
          </reference>
          <reference field="21" count="1" selected="0">
            <x v="1"/>
          </reference>
        </references>
      </pivotArea>
    </format>
    <format dxfId="164">
      <pivotArea dataOnly="0" labelOnly="1" outline="0" fieldPosition="0">
        <references count="4">
          <reference field="1" count="1" selected="0">
            <x v="280"/>
          </reference>
          <reference field="2" count="1" selected="0">
            <x v="382"/>
          </reference>
          <reference field="7" count="1">
            <x v="5"/>
          </reference>
          <reference field="21" count="1" selected="0">
            <x v="1"/>
          </reference>
        </references>
      </pivotArea>
    </format>
    <format dxfId="163">
      <pivotArea dataOnly="0" labelOnly="1" outline="0" fieldPosition="0">
        <references count="4">
          <reference field="1" count="1" selected="0">
            <x v="282"/>
          </reference>
          <reference field="2" count="1" selected="0">
            <x v="243"/>
          </reference>
          <reference field="7" count="1">
            <x v="7"/>
          </reference>
          <reference field="21" count="1" selected="0">
            <x v="1"/>
          </reference>
        </references>
      </pivotArea>
    </format>
    <format dxfId="162">
      <pivotArea dataOnly="0" labelOnly="1" outline="0" fieldPosition="0">
        <references count="4">
          <reference field="1" count="1" selected="0">
            <x v="303"/>
          </reference>
          <reference field="2" count="1" selected="0">
            <x v="310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161">
      <pivotArea dataOnly="0" labelOnly="1" outline="0" fieldPosition="0">
        <references count="4">
          <reference field="1" count="1" selected="0">
            <x v="304"/>
          </reference>
          <reference field="2" count="1" selected="0">
            <x v="413"/>
          </reference>
          <reference field="7" count="1">
            <x v="15"/>
          </reference>
          <reference field="21" count="1" selected="0">
            <x v="1"/>
          </reference>
        </references>
      </pivotArea>
    </format>
    <format dxfId="160">
      <pivotArea dataOnly="0" labelOnly="1" outline="0" fieldPosition="0">
        <references count="4">
          <reference field="1" count="1" selected="0">
            <x v="341"/>
          </reference>
          <reference field="2" count="1" selected="0">
            <x v="472"/>
          </reference>
          <reference field="7" count="1">
            <x v="11"/>
          </reference>
          <reference field="21" count="1" selected="0">
            <x v="1"/>
          </reference>
        </references>
      </pivotArea>
    </format>
    <format dxfId="159">
      <pivotArea dataOnly="0" labelOnly="1" outline="0" fieldPosition="0">
        <references count="4">
          <reference field="1" count="1" selected="0">
            <x v="342"/>
          </reference>
          <reference field="2" count="1" selected="0">
            <x v="376"/>
          </reference>
          <reference field="7" count="1">
            <x v="13"/>
          </reference>
          <reference field="21" count="1" selected="0">
            <x v="1"/>
          </reference>
        </references>
      </pivotArea>
    </format>
    <format dxfId="158">
      <pivotArea dataOnly="0" labelOnly="1" outline="0" fieldPosition="0">
        <references count="4">
          <reference field="1" count="1" selected="0">
            <x v="344"/>
          </reference>
          <reference field="2" count="1" selected="0">
            <x v="279"/>
          </reference>
          <reference field="7" count="1">
            <x v="26"/>
          </reference>
          <reference field="21" count="1" selected="0">
            <x v="1"/>
          </reference>
        </references>
      </pivotArea>
    </format>
    <format dxfId="157">
      <pivotArea dataOnly="0" labelOnly="1" outline="0" fieldPosition="0">
        <references count="4">
          <reference field="1" count="1" selected="0">
            <x v="345"/>
          </reference>
          <reference field="2" count="1" selected="0">
            <x v="352"/>
          </reference>
          <reference field="7" count="1">
            <x v="23"/>
          </reference>
          <reference field="21" count="1" selected="0">
            <x v="1"/>
          </reference>
        </references>
      </pivotArea>
    </format>
    <format dxfId="156">
      <pivotArea dataOnly="0" labelOnly="1" outline="0" fieldPosition="0">
        <references count="4">
          <reference field="1" count="1" selected="0">
            <x v="347"/>
          </reference>
          <reference field="2" count="1" selected="0">
            <x v="399"/>
          </reference>
          <reference field="7" count="1">
            <x v="17"/>
          </reference>
          <reference field="21" count="1" selected="0">
            <x v="1"/>
          </reference>
        </references>
      </pivotArea>
    </format>
    <format dxfId="155">
      <pivotArea dataOnly="0" labelOnly="1" outline="0" fieldPosition="0">
        <references count="4">
          <reference field="1" count="1" selected="0">
            <x v="348"/>
          </reference>
          <reference field="2" count="1" selected="0">
            <x v="351"/>
          </reference>
          <reference field="7" count="1">
            <x v="240"/>
          </reference>
          <reference field="21" count="1" selected="0">
            <x v="1"/>
          </reference>
        </references>
      </pivotArea>
    </format>
    <format dxfId="154">
      <pivotArea dataOnly="0" labelOnly="1" outline="0" fieldPosition="0">
        <references count="4">
          <reference field="1" count="1" selected="0">
            <x v="419"/>
          </reference>
          <reference field="2" count="1" selected="0">
            <x v="205"/>
          </reference>
          <reference field="7" count="1">
            <x v="8"/>
          </reference>
          <reference field="21" count="1" selected="0">
            <x v="1"/>
          </reference>
        </references>
      </pivotArea>
    </format>
    <format dxfId="153">
      <pivotArea dataOnly="0" labelOnly="1" outline="0" fieldPosition="0">
        <references count="4">
          <reference field="1" count="1" selected="0">
            <x v="430"/>
          </reference>
          <reference field="2" count="1" selected="0">
            <x v="448"/>
          </reference>
          <reference field="7" count="1">
            <x v="21"/>
          </reference>
          <reference field="21" count="1" selected="0">
            <x v="1"/>
          </reference>
        </references>
      </pivotArea>
    </format>
    <format dxfId="152">
      <pivotArea dataOnly="0" labelOnly="1" outline="0" fieldPosition="0">
        <references count="4">
          <reference field="1" count="1" selected="0">
            <x v="432"/>
          </reference>
          <reference field="2" count="1" selected="0">
            <x v="354"/>
          </reference>
          <reference field="7" count="1">
            <x v="25"/>
          </reference>
          <reference field="21" count="1" selected="0">
            <x v="1"/>
          </reference>
        </references>
      </pivotArea>
    </format>
    <format dxfId="151">
      <pivotArea dataOnly="0" labelOnly="1" outline="0" fieldPosition="0">
        <references count="4">
          <reference field="1" count="1" selected="0">
            <x v="295"/>
          </reference>
          <reference field="2" count="1" selected="0">
            <x v="390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150">
      <pivotArea dataOnly="0" labelOnly="1" outline="0" fieldPosition="0">
        <references count="4">
          <reference field="1" count="1" selected="0">
            <x v="337"/>
          </reference>
          <reference field="2" count="1" selected="0">
            <x v="434"/>
          </reference>
          <reference field="7" count="1">
            <x v="30"/>
          </reference>
          <reference field="21" count="1" selected="0">
            <x v="2"/>
          </reference>
        </references>
      </pivotArea>
    </format>
    <format dxfId="149">
      <pivotArea dataOnly="0" labelOnly="1" outline="0" fieldPosition="0">
        <references count="4">
          <reference field="1" count="1" selected="0">
            <x v="417"/>
          </reference>
          <reference field="2" count="1" selected="0">
            <x v="418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148">
      <pivotArea dataOnly="0" labelOnly="1" outline="0" fieldPosition="0">
        <references count="4">
          <reference field="1" count="1" selected="0">
            <x v="99"/>
          </reference>
          <reference field="2" count="1" selected="0">
            <x v="21"/>
          </reference>
          <reference field="7" count="1">
            <x v="17"/>
          </reference>
          <reference field="21" count="1" selected="0">
            <x v="3"/>
          </reference>
        </references>
      </pivotArea>
    </format>
    <format dxfId="147">
      <pivotArea dataOnly="0" labelOnly="1" outline="0" fieldPosition="0">
        <references count="4">
          <reference field="1" count="1" selected="0">
            <x v="100"/>
          </reference>
          <reference field="2" count="1" selected="0">
            <x v="23"/>
          </reference>
          <reference field="7" count="1">
            <x v="18"/>
          </reference>
          <reference field="21" count="1" selected="0">
            <x v="3"/>
          </reference>
        </references>
      </pivotArea>
    </format>
    <format dxfId="146">
      <pivotArea dataOnly="0" labelOnly="1" outline="0" fieldPosition="0">
        <references count="4">
          <reference field="1" count="1" selected="0">
            <x v="365"/>
          </reference>
          <reference field="2" count="1" selected="0">
            <x v="337"/>
          </reference>
          <reference field="7" count="1">
            <x v="10"/>
          </reference>
          <reference field="21" count="1" selected="0">
            <x v="3"/>
          </reference>
        </references>
      </pivotArea>
    </format>
    <format dxfId="145">
      <pivotArea dataOnly="0" labelOnly="1" outline="0" fieldPosition="0">
        <references count="4">
          <reference field="1" count="1" selected="0">
            <x v="433"/>
          </reference>
          <reference field="2" count="1" selected="0">
            <x v="477"/>
          </reference>
          <reference field="7" count="1">
            <x v="28"/>
          </reference>
          <reference field="21" count="1" selected="0">
            <x v="3"/>
          </reference>
        </references>
      </pivotArea>
    </format>
    <format dxfId="144">
      <pivotArea dataOnly="0" labelOnly="1" outline="0" fieldPosition="0">
        <references count="4">
          <reference field="1" count="1" selected="0">
            <x v="131"/>
          </reference>
          <reference field="2" count="1" selected="0">
            <x v="154"/>
          </reference>
          <reference field="7" count="1">
            <x v="33"/>
          </reference>
          <reference field="21" count="1" selected="0">
            <x v="4"/>
          </reference>
        </references>
      </pivotArea>
    </format>
    <format dxfId="143">
      <pivotArea dataOnly="0" labelOnly="1" outline="0" fieldPosition="0">
        <references count="4">
          <reference field="1" count="1" selected="0">
            <x v="370"/>
          </reference>
          <reference field="2" count="1" selected="0">
            <x v="324"/>
          </reference>
          <reference field="7" count="1">
            <x v="34"/>
          </reference>
          <reference field="21" count="1" selected="0">
            <x v="4"/>
          </reference>
        </references>
      </pivotArea>
    </format>
    <format dxfId="142">
      <pivotArea dataOnly="0" labelOnly="1" outline="0" fieldPosition="0">
        <references count="4">
          <reference field="1" count="1" selected="0">
            <x v="168"/>
          </reference>
          <reference field="2" count="1" selected="0">
            <x v="314"/>
          </reference>
          <reference field="7" count="1">
            <x v="14"/>
          </reference>
          <reference field="21" count="1" selected="0">
            <x v="5"/>
          </reference>
        </references>
      </pivotArea>
    </format>
    <format dxfId="141">
      <pivotArea dataOnly="0" labelOnly="1" outline="0" fieldPosition="0">
        <references count="4">
          <reference field="1" count="1" selected="0">
            <x v="275"/>
          </reference>
          <reference field="2" count="1" selected="0">
            <x v="242"/>
          </reference>
          <reference field="7" count="1">
            <x v="28"/>
          </reference>
          <reference field="21" count="1" selected="0">
            <x v="5"/>
          </reference>
        </references>
      </pivotArea>
    </format>
    <format dxfId="140">
      <pivotArea dataOnly="0" labelOnly="1" outline="0" fieldPosition="0">
        <references count="4">
          <reference field="1" count="1" selected="0">
            <x v="47"/>
          </reference>
          <reference field="2" count="1" selected="0">
            <x v="415"/>
          </reference>
          <reference field="7" count="1">
            <x v="240"/>
          </reference>
          <reference field="21" count="1" selected="0">
            <x v="6"/>
          </reference>
        </references>
      </pivotArea>
    </format>
    <format dxfId="139">
      <pivotArea dataOnly="0" labelOnly="1" outline="0" fieldPosition="0">
        <references count="4">
          <reference field="1" count="1" selected="0">
            <x v="216"/>
          </reference>
          <reference field="2" count="1" selected="0">
            <x v="135"/>
          </reference>
          <reference field="6" count="1">
            <x v="2674"/>
          </reference>
          <reference field="21" count="1" selected="0">
            <x v="2"/>
          </reference>
        </references>
      </pivotArea>
    </format>
    <format dxfId="138">
      <pivotArea dataOnly="0" labelOnly="1" outline="0" fieldPosition="0">
        <references count="4">
          <reference field="1" count="1" selected="0">
            <x v="114"/>
          </reference>
          <reference field="2" count="1" selected="0">
            <x v="23"/>
          </reference>
          <reference field="6" count="1">
            <x v="2294"/>
          </reference>
          <reference field="21" count="1" selected="0">
            <x v="3"/>
          </reference>
        </references>
      </pivotArea>
    </format>
    <format dxfId="137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136">
      <pivotArea dataOnly="0" labelOnly="1" outline="0" fieldPosition="0">
        <references count="4">
          <reference field="1" count="1" selected="0">
            <x v="512"/>
          </reference>
          <reference field="2" count="1" selected="0">
            <x v="545"/>
          </reference>
          <reference field="6" count="1">
            <x v="2305"/>
          </reference>
          <reference field="21" count="1" selected="0">
            <x v="3"/>
          </reference>
        </references>
      </pivotArea>
    </format>
    <format dxfId="135">
      <pivotArea dataOnly="0" labelOnly="1" outline="0" fieldPosition="0">
        <references count="4">
          <reference field="1" count="1" selected="0">
            <x v="230"/>
          </reference>
          <reference field="2" count="1" selected="0">
            <x v="365"/>
          </reference>
          <reference field="6" count="1">
            <x v="2361"/>
          </reference>
          <reference field="21" count="1" selected="0">
            <x v="4"/>
          </reference>
        </references>
      </pivotArea>
    </format>
    <format dxfId="134">
      <pivotArea dataOnly="0" labelOnly="1" outline="0" fieldPosition="0">
        <references count="4">
          <reference field="1" count="1" selected="0">
            <x v="274"/>
          </reference>
          <reference field="2" count="1" selected="0">
            <x v="214"/>
          </reference>
          <reference field="6" count="1">
            <x v="2674"/>
          </reference>
          <reference field="21" count="1" selected="0">
            <x v="4"/>
          </reference>
        </references>
      </pivotArea>
    </format>
    <format dxfId="133">
      <pivotArea dataOnly="0" labelOnly="1" outline="0" fieldPosition="0">
        <references count="4">
          <reference field="1" count="1" selected="0">
            <x v="301"/>
          </reference>
          <reference field="2" count="1" selected="0">
            <x v="124"/>
          </reference>
          <reference field="6" count="1">
            <x v="2374"/>
          </reference>
          <reference field="21" count="1" selected="0">
            <x v="4"/>
          </reference>
        </references>
      </pivotArea>
    </format>
    <format dxfId="132">
      <pivotArea dataOnly="0" labelOnly="1" outline="0" fieldPosition="0">
        <references count="4">
          <reference field="1" count="1" selected="0">
            <x v="509"/>
          </reference>
          <reference field="2" count="1" selected="0">
            <x v="235"/>
          </reference>
          <reference field="6" count="1">
            <x v="2399"/>
          </reference>
          <reference field="21" count="1" selected="0">
            <x v="4"/>
          </reference>
        </references>
      </pivotArea>
    </format>
    <format dxfId="131">
      <pivotArea dataOnly="0" labelOnly="1" outline="0" fieldPosition="0">
        <references count="4">
          <reference field="1" count="1" selected="0">
            <x v="510"/>
          </reference>
          <reference field="2" count="1" selected="0">
            <x v="544"/>
          </reference>
          <reference field="6" count="1">
            <x v="2319"/>
          </reference>
          <reference field="21" count="1" selected="0">
            <x v="4"/>
          </reference>
        </references>
      </pivotArea>
    </format>
    <format dxfId="130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37"/>
          </reference>
          <reference field="6" count="1">
            <x v="2399"/>
          </reference>
          <reference field="21" count="1" selected="0">
            <x v="5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2334"/>
          </reference>
          <reference field="21" count="1" selected="0">
            <x v="5"/>
          </reference>
        </references>
      </pivotArea>
    </format>
    <format dxfId="128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127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2294"/>
          </reference>
          <reference field="7" count="1">
            <x v="201"/>
          </reference>
          <reference field="21" count="1" selected="0">
            <x v="3"/>
          </reference>
        </references>
      </pivotArea>
    </format>
    <format dxfId="126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125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2305"/>
          </reference>
          <reference field="7" count="1">
            <x v="202"/>
          </reference>
          <reference field="21" count="1" selected="0">
            <x v="3"/>
          </reference>
        </references>
      </pivotArea>
    </format>
    <format dxfId="124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2361"/>
          </reference>
          <reference field="7" count="1">
            <x v="182"/>
          </reference>
          <reference field="21" count="1" selected="0">
            <x v="4"/>
          </reference>
        </references>
      </pivotArea>
    </format>
    <format dxfId="123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122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2399"/>
          </reference>
          <reference field="7" count="1">
            <x v="232"/>
          </reference>
          <reference field="21" count="1" selected="0">
            <x v="4"/>
          </reference>
        </references>
      </pivotArea>
    </format>
    <format dxfId="121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2319"/>
          </reference>
          <reference field="7" count="1">
            <x v="224"/>
          </reference>
          <reference field="21" count="1" selected="0">
            <x v="4"/>
          </reference>
        </references>
      </pivotArea>
    </format>
    <format dxfId="120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2334"/>
          </reference>
          <reference field="7" count="1">
            <x v="265"/>
          </reference>
          <reference field="21" count="1" selected="0">
            <x v="5"/>
          </reference>
        </references>
      </pivotArea>
    </format>
    <format dxfId="119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2350"/>
          </reference>
          <reference field="21" count="1" selected="0">
            <x v="0"/>
          </reference>
        </references>
      </pivotArea>
    </format>
    <format dxfId="118">
      <pivotArea dataOnly="0" labelOnly="1" outline="0" fieldPosition="0">
        <references count="4">
          <reference field="1" count="1" selected="0">
            <x v="80"/>
          </reference>
          <reference field="2" count="1" selected="0">
            <x v="465"/>
          </reference>
          <reference field="6" count="1">
            <x v="2394"/>
          </reference>
          <reference field="21" count="1" selected="0">
            <x v="0"/>
          </reference>
        </references>
      </pivotArea>
    </format>
    <format dxfId="117">
      <pivotArea dataOnly="0" labelOnly="1" outline="0" fieldPosition="0">
        <references count="4">
          <reference field="1" count="1" selected="0">
            <x v="81"/>
          </reference>
          <reference field="2" count="1" selected="0">
            <x v="76"/>
          </reference>
          <reference field="6" count="1">
            <x v="2294"/>
          </reference>
          <reference field="21" count="1" selected="0">
            <x v="0"/>
          </reference>
        </references>
      </pivotArea>
    </format>
    <format dxfId="116">
      <pivotArea dataOnly="0" labelOnly="1" outline="0" fieldPosition="0">
        <references count="4">
          <reference field="1" count="1" selected="0">
            <x v="86"/>
          </reference>
          <reference field="2" count="1" selected="0">
            <x v="51"/>
          </reference>
          <reference field="6" count="1">
            <x v="2271"/>
          </reference>
          <reference field="21" count="1" selected="0">
            <x v="0"/>
          </reference>
        </references>
      </pivotArea>
    </format>
    <format dxfId="115">
      <pivotArea dataOnly="0" labelOnly="1" outline="0" fieldPosition="0">
        <references count="4">
          <reference field="1" count="1" selected="0">
            <x v="87"/>
          </reference>
          <reference field="2" count="1" selected="0">
            <x v="25"/>
          </reference>
          <reference field="6" count="1">
            <x v="2294"/>
          </reference>
          <reference field="21" count="1" selected="0">
            <x v="0"/>
          </reference>
        </references>
      </pivotArea>
    </format>
    <format dxfId="114">
      <pivotArea dataOnly="0" labelOnly="1" outline="0" fieldPosition="0">
        <references count="4">
          <reference field="1" count="1" selected="0">
            <x v="90"/>
          </reference>
          <reference field="2" count="1" selected="0">
            <x v="388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113">
      <pivotArea dataOnly="0" labelOnly="1" outline="0" fieldPosition="0">
        <references count="4">
          <reference field="1" count="1" selected="0">
            <x v="91"/>
          </reference>
          <reference field="2" count="1" selected="0">
            <x v="377"/>
          </reference>
          <reference field="6" count="1">
            <x v="2359"/>
          </reference>
          <reference field="21" count="1" selected="0">
            <x v="0"/>
          </reference>
        </references>
      </pivotArea>
    </format>
    <format dxfId="112">
      <pivotArea dataOnly="0" labelOnly="1" outline="0" fieldPosition="0">
        <references count="4">
          <reference field="1" count="1" selected="0">
            <x v="92"/>
          </reference>
          <reference field="2" count="1" selected="0">
            <x v="87"/>
          </reference>
          <reference field="6" count="1">
            <x v="2360"/>
          </reference>
          <reference field="21" count="1" selected="0">
            <x v="0"/>
          </reference>
        </references>
      </pivotArea>
    </format>
    <format dxfId="111">
      <pivotArea dataOnly="0" labelOnly="1" outline="0" fieldPosition="0">
        <references count="4">
          <reference field="1" count="1" selected="0">
            <x v="158"/>
          </reference>
          <reference field="2" count="1" selected="0">
            <x v="197"/>
          </reference>
          <reference field="6" count="1">
            <x v="2414"/>
          </reference>
          <reference field="21" count="1" selected="0">
            <x v="0"/>
          </reference>
        </references>
      </pivotArea>
    </format>
    <format dxfId="110">
      <pivotArea dataOnly="0" labelOnly="1" outline="0" fieldPosition="0">
        <references count="4">
          <reference field="1" count="1" selected="0">
            <x v="172"/>
          </reference>
          <reference field="2" count="1" selected="0">
            <x v="219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109">
      <pivotArea dataOnly="0" labelOnly="1" outline="0" fieldPosition="0">
        <references count="4">
          <reference field="1" count="1" selected="0">
            <x v="188"/>
          </reference>
          <reference field="2" count="1" selected="0">
            <x v="457"/>
          </reference>
          <reference field="6" count="1">
            <x v="2384"/>
          </reference>
          <reference field="21" count="1" selected="0">
            <x v="0"/>
          </reference>
        </references>
      </pivotArea>
    </format>
    <format dxfId="108">
      <pivotArea dataOnly="0" labelOnly="1" outline="0" fieldPosition="0">
        <references count="4">
          <reference field="1" count="1" selected="0">
            <x v="190"/>
          </reference>
          <reference field="2" count="1" selected="0">
            <x v="412"/>
          </reference>
          <reference field="6" count="1">
            <x v="2361"/>
          </reference>
          <reference field="21" count="1" selected="0">
            <x v="0"/>
          </reference>
        </references>
      </pivotArea>
    </format>
    <format dxfId="107">
      <pivotArea dataOnly="0" labelOnly="1" outline="0" fieldPosition="0">
        <references count="4">
          <reference field="1" count="1" selected="0">
            <x v="192"/>
          </reference>
          <reference field="2" count="1" selected="0">
            <x v="0"/>
          </reference>
          <reference field="6" count="1">
            <x v="2388"/>
          </reference>
          <reference field="21" count="1" selected="0">
            <x v="0"/>
          </reference>
        </references>
      </pivotArea>
    </format>
    <format dxfId="106">
      <pivotArea dataOnly="0" labelOnly="1" outline="0" fieldPosition="0">
        <references count="4">
          <reference field="1" count="1" selected="0">
            <x v="194"/>
          </reference>
          <reference field="2" count="1" selected="0">
            <x v="273"/>
          </reference>
          <reference field="6" count="1">
            <x v="2384"/>
          </reference>
          <reference field="21" count="1" selected="0">
            <x v="0"/>
          </reference>
        </references>
      </pivotArea>
    </format>
    <format dxfId="105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104">
      <pivotArea dataOnly="0" labelOnly="1" outline="0" fieldPosition="0">
        <references count="4">
          <reference field="1" count="1" selected="0">
            <x v="227"/>
          </reference>
          <reference field="2" count="1" selected="0">
            <x v="70"/>
          </reference>
          <reference field="6" count="1">
            <x v="2247"/>
          </reference>
          <reference field="21" count="1" selected="0">
            <x v="0"/>
          </reference>
        </references>
      </pivotArea>
    </format>
    <format dxfId="103">
      <pivotArea dataOnly="0" labelOnly="1" outline="0" fieldPosition="0">
        <references count="4">
          <reference field="1" count="1" selected="0">
            <x v="252"/>
          </reference>
          <reference field="2" count="1" selected="0">
            <x v="456"/>
          </reference>
          <reference field="6" count="1">
            <x v="2407"/>
          </reference>
          <reference field="21" count="1" selected="0">
            <x v="0"/>
          </reference>
        </references>
      </pivotArea>
    </format>
    <format dxfId="102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2341"/>
          </reference>
          <reference field="21" count="1" selected="0">
            <x v="0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323"/>
          </reference>
          <reference field="2" count="1" selected="0">
            <x v="99"/>
          </reference>
          <reference field="6" count="1">
            <x v="2283"/>
          </reference>
          <reference field="21" count="1" selected="0">
            <x v="0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408"/>
          </reference>
          <reference field="2" count="1" selected="0">
            <x v="75"/>
          </reference>
          <reference field="6" count="1">
            <x v="2270"/>
          </reference>
          <reference field="21" count="1" selected="0">
            <x v="0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2269"/>
          </reference>
          <reference field="21" count="1" selected="0">
            <x v="0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421"/>
          </reference>
          <reference field="2" count="1" selected="0">
            <x v="304"/>
          </reference>
          <reference field="6" count="1">
            <x v="2428"/>
          </reference>
          <reference field="21" count="1" selected="0">
            <x v="0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422"/>
          </reference>
          <reference field="2" count="1" selected="0">
            <x v="266"/>
          </reference>
          <reference field="6" count="1">
            <x v="2365"/>
          </reference>
          <reference field="21" count="1" selected="0">
            <x v="0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423"/>
          </reference>
          <reference field="2" count="1" selected="0">
            <x v="467"/>
          </reference>
          <reference field="6" count="1">
            <x v="2428"/>
          </reference>
          <reference field="21" count="1" selected="0">
            <x v="0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513"/>
          </reference>
          <reference field="2" count="1" selected="0">
            <x v="280"/>
          </reference>
          <reference field="6" count="1">
            <x v="2343"/>
          </reference>
          <reference field="21" count="1" selected="0">
            <x v="0"/>
          </reference>
        </references>
      </pivotArea>
    </format>
    <format dxfId="94">
      <pivotArea dataOnly="0" labelOnly="1" outline="0" fieldPosition="0">
        <references count="4">
          <reference field="1" count="1" selected="0">
            <x v="281"/>
          </reference>
          <reference field="2" count="1" selected="0">
            <x v="360"/>
          </reference>
          <reference field="6" count="1">
            <x v="1943"/>
          </reference>
          <reference field="21" count="1" selected="0">
            <x v="1"/>
          </reference>
        </references>
      </pivotArea>
    </format>
    <format dxfId="93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350"/>
          </reference>
          <reference field="7" count="1">
            <x v="208"/>
          </reference>
          <reference field="21" count="1" selected="0">
            <x v="0"/>
          </reference>
        </references>
      </pivotArea>
    </format>
    <format dxfId="92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2394"/>
          </reference>
          <reference field="7" count="1">
            <x v="192"/>
          </reference>
          <reference field="21" count="1" selected="0">
            <x v="0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2294"/>
          </reference>
          <reference field="7" count="1">
            <x v="166"/>
          </reference>
          <reference field="21" count="1" selected="0">
            <x v="0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2271"/>
          </reference>
          <reference field="7" count="1">
            <x v="162"/>
          </reference>
          <reference field="21" count="1" selected="0">
            <x v="0"/>
          </reference>
        </references>
      </pivotArea>
    </format>
    <format dxfId="89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2294"/>
          </reference>
          <reference field="7" count="1">
            <x v="201"/>
          </reference>
          <reference field="21" count="1" selected="0">
            <x v="0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2319"/>
          </reference>
          <reference field="7" count="1">
            <x v="224"/>
          </reference>
          <reference field="21" count="1" selected="0">
            <x v="0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2359"/>
          </reference>
          <reference field="7" count="1">
            <x v="180"/>
          </reference>
          <reference field="21" count="1" selected="0">
            <x v="0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2360"/>
          </reference>
          <reference field="7" count="1">
            <x v="209"/>
          </reference>
          <reference field="21" count="1" selected="0">
            <x v="0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2414"/>
          </reference>
          <reference field="7" count="1">
            <x v="212"/>
          </reference>
          <reference field="21" count="1" selected="0">
            <x v="0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2319"/>
          </reference>
          <reference field="7" count="1">
            <x v="204"/>
          </reference>
          <reference field="21" count="1" selected="0">
            <x v="0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2384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82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2361"/>
          </reference>
          <reference field="7" count="1">
            <x v="182"/>
          </reference>
          <reference field="21" count="1" selected="0">
            <x v="0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2388"/>
          </reference>
          <reference field="7" count="1">
            <x v="191"/>
          </reference>
          <reference field="21" count="1" selected="0">
            <x v="0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2384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2319"/>
          </reference>
          <reference field="7" count="1">
            <x v="171"/>
          </reference>
          <reference field="21" count="1" selected="0">
            <x v="0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2247"/>
          </reference>
          <reference field="7" count="1">
            <x v="159"/>
          </reference>
          <reference field="21" count="1" selected="0">
            <x v="0"/>
          </reference>
        </references>
      </pivotArea>
    </format>
    <format dxfId="77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2407"/>
          </reference>
          <reference field="7" count="1">
            <x v="233"/>
          </reference>
          <reference field="21" count="1" selected="0">
            <x v="0"/>
          </reference>
        </references>
      </pivotArea>
    </format>
    <format dxfId="76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1"/>
          </reference>
          <reference field="7" count="1">
            <x v="174"/>
          </reference>
          <reference field="21" count="1" selected="0">
            <x v="0"/>
          </reference>
        </references>
      </pivotArea>
    </format>
    <format dxfId="75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2283"/>
          </reference>
          <reference field="7" count="1">
            <x v="264"/>
          </reference>
          <reference field="21" count="1" selected="0">
            <x v="0"/>
          </reference>
        </references>
      </pivotArea>
    </format>
    <format dxfId="74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2270"/>
          </reference>
          <reference field="7" count="1">
            <x v="161"/>
          </reference>
          <reference field="21" count="1" selected="0">
            <x v="0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269"/>
          </reference>
          <reference field="7" count="1">
            <x v="160"/>
          </reference>
          <reference field="21" count="1" selected="0">
            <x v="0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2428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2365"/>
          </reference>
          <reference field="7" count="1">
            <x v="183"/>
          </reference>
          <reference field="21" count="1" selected="0">
            <x v="0"/>
          </reference>
        </references>
      </pivotArea>
    </format>
    <format dxfId="70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2428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69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2343"/>
          </reference>
          <reference field="7" count="1">
            <x v="240"/>
          </reference>
          <reference field="21" count="1" selected="0">
            <x v="0"/>
          </reference>
        </references>
      </pivotArea>
    </format>
    <format dxfId="68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1943"/>
          </reference>
          <reference field="7" count="1">
            <x v="104"/>
          </reference>
          <reference field="21" count="1" selected="0">
            <x v="1"/>
          </reference>
        </references>
      </pivotArea>
    </format>
    <format dxfId="67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350"/>
          </reference>
          <reference field="7" count="1" selected="0">
            <x v="208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66">
      <pivotArea dataOnly="0" labelOnly="1" outline="0" fieldPosition="0">
        <references count="6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2394"/>
          </reference>
          <reference field="7" count="1" selected="0">
            <x v="19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65">
      <pivotArea dataOnly="0" labelOnly="1" outline="0" fieldPosition="0">
        <references count="6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2294"/>
          </reference>
          <reference field="7" count="1" selected="0">
            <x v="166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64">
      <pivotArea dataOnly="0" labelOnly="1" outline="0" fieldPosition="0">
        <references count="6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2271"/>
          </reference>
          <reference field="7" count="1" selected="0">
            <x v="16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63">
      <pivotArea dataOnly="0" labelOnly="1" outline="0" fieldPosition="0">
        <references count="6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2294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62">
      <pivotArea dataOnly="0" labelOnly="1" outline="0" fieldPosition="0">
        <references count="6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2319"/>
          </reference>
          <reference field="7" count="1" selected="0">
            <x v="224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61">
      <pivotArea dataOnly="0" labelOnly="1" outline="0" fieldPosition="0">
        <references count="6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2359"/>
          </reference>
          <reference field="7" count="1" selected="0">
            <x v="18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60">
      <pivotArea dataOnly="0" labelOnly="1" outline="0" fieldPosition="0">
        <references count="6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2360"/>
          </reference>
          <reference field="7" count="1" selected="0">
            <x v="209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59">
      <pivotArea dataOnly="0" labelOnly="1" outline="0" fieldPosition="0">
        <references count="6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2414"/>
          </reference>
          <reference field="7" count="1" selected="0">
            <x v="212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58">
      <pivotArea dataOnly="0" labelOnly="1" outline="0" fieldPosition="0">
        <references count="6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2319"/>
          </reference>
          <reference field="7" count="1" selected="0">
            <x v="20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57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2383"/>
          </reference>
          <reference field="7" count="1" selected="0">
            <x v="18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6">
      <pivotArea dataOnly="0" labelOnly="1" outline="0" fieldPosition="0">
        <references count="6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2384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5">
      <pivotArea dataOnly="0" labelOnly="1" outline="0" fieldPosition="0">
        <references count="6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2361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4">
      <pivotArea dataOnly="0" labelOnly="1" outline="0" fieldPosition="0">
        <references count="6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2388"/>
          </reference>
          <reference field="7" count="1" selected="0">
            <x v="19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3">
      <pivotArea dataOnly="0" labelOnly="1" outline="0" fieldPosition="0">
        <references count="6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2384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2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2319"/>
          </reference>
          <reference field="7" count="1" selected="0">
            <x v="17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1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2247"/>
          </reference>
          <reference field="7" count="1" selected="0">
            <x v="15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50">
      <pivotArea dataOnly="0" labelOnly="1" outline="0" fieldPosition="0">
        <references count="6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2407"/>
          </reference>
          <reference field="7" count="1" selected="0">
            <x v="233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49">
      <pivotArea dataOnly="0" labelOnly="1" outline="0" fieldPosition="0">
        <references count="6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1"/>
          </reference>
          <reference field="7" count="1" selected="0">
            <x v="17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48">
      <pivotArea dataOnly="0" labelOnly="1" outline="0" fieldPosition="0">
        <references count="6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2283"/>
          </reference>
          <reference field="7" count="1" selected="0">
            <x v="26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47">
      <pivotArea dataOnly="0" labelOnly="1" outline="0" fieldPosition="0">
        <references count="6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2270"/>
          </reference>
          <reference field="7" count="1" selected="0">
            <x v="16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46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269"/>
          </reference>
          <reference field="7" count="1" selected="0">
            <x v="16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45">
      <pivotArea dataOnly="0" labelOnly="1" outline="0" fieldPosition="0">
        <references count="6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2428"/>
          </reference>
          <reference field="7" count="1" selected="0">
            <x v="217"/>
          </reference>
          <reference field="20" count="1">
            <x v="4"/>
          </reference>
          <reference field="21" count="1" selected="0">
            <x v="0"/>
          </reference>
        </references>
      </pivotArea>
    </format>
    <format dxfId="44">
      <pivotArea dataOnly="0" labelOnly="1" outline="0" fieldPosition="0">
        <references count="6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2365"/>
          </reference>
          <reference field="7" count="1" selected="0">
            <x v="18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43">
      <pivotArea dataOnly="0" labelOnly="1" outline="0" fieldPosition="0">
        <references count="6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2428"/>
          </reference>
          <reference field="7" count="1" selected="0">
            <x v="21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42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2343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41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2343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40">
      <pivotArea dataOnly="0" labelOnly="1" outline="0" fieldPosition="0">
        <references count="6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1943"/>
          </reference>
          <reference field="7" count="1" selected="0">
            <x v="104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39">
      <pivotArea dataOnly="0" labelOnly="1" outline="0" fieldPosition="0">
        <references count="6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38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61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37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3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36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4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35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5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34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6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33">
      <pivotArea dataOnly="0" labelOnly="1" outline="0" fieldPosition="0">
        <references count="6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2294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32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31">
      <pivotArea dataOnly="0" labelOnly="1" outline="0" fieldPosition="0">
        <references count="6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0"/>
          </reference>
          <reference field="21" count="1" selected="0">
            <x v="3"/>
          </reference>
        </references>
      </pivotArea>
    </format>
    <format dxfId="30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7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29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8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28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27">
      <pivotArea dataOnly="0" labelOnly="1" outline="0" fieldPosition="0">
        <references count="6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2305"/>
          </reference>
          <reference field="7" count="1" selected="0">
            <x v="202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26">
      <pivotArea dataOnly="0" labelOnly="1" outline="0" fieldPosition="0">
        <references count="6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5">
      <pivotArea dataOnly="0" labelOnly="1" outline="0" fieldPosition="0">
        <references count="6">
          <reference field="1" count="1" selected="0">
            <x v="122"/>
          </reference>
          <reference field="2" count="1" selected="0">
            <x v="53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4">
      <pivotArea dataOnly="0" labelOnly="1" outline="0" fieldPosition="0">
        <references count="6">
          <reference field="1" count="1" selected="0">
            <x v="123"/>
          </reference>
          <reference field="2" count="1" selected="0">
            <x v="14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3">
      <pivotArea dataOnly="0" labelOnly="1" outline="0" fieldPosition="0">
        <references count="6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2361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22">
      <pivotArea dataOnly="0" labelOnly="1" outline="0" fieldPosition="0">
        <references count="6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1">
      <pivotArea dataOnly="0" labelOnly="1" outline="0" fieldPosition="0">
        <references count="6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0">
      <pivotArea dataOnly="0" labelOnly="1" outline="0" fieldPosition="0">
        <references count="6">
          <reference field="1" count="1" selected="0">
            <x v="301"/>
          </reference>
          <reference field="2" count="1" selected="0">
            <x v="124"/>
          </reference>
          <reference field="6" count="1" selected="0">
            <x v="23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9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2399"/>
          </reference>
          <reference field="7" count="1" selected="0">
            <x v="232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8">
      <pivotArea dataOnly="0" labelOnly="1" outline="0" fieldPosition="0">
        <references count="6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2319"/>
          </reference>
          <reference field="7" count="1" selected="0">
            <x v="224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7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37"/>
          </reference>
          <reference field="6" count="1" selected="0">
            <x v="2399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"/>
          </reference>
        </references>
      </pivotArea>
    </format>
    <format dxfId="16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2334"/>
          </reference>
          <reference field="7" count="1" selected="0">
            <x v="265"/>
          </reference>
          <reference field="20" count="1">
            <x v="2"/>
          </reference>
          <reference field="21" count="1" selected="0">
            <x v="5"/>
          </reference>
        </references>
      </pivotArea>
    </format>
    <format dxfId="15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273"/>
          </reference>
          <reference field="3" count="1" selected="0">
            <x v="2"/>
          </reference>
          <reference field="6" count="1">
            <x v="2475"/>
          </reference>
          <reference field="21" count="1" selected="0">
            <x v="0"/>
          </reference>
        </references>
      </pivotArea>
    </format>
    <format dxfId="14">
      <pivotArea dataOnly="0" labelOnly="1" outline="0" fieldPosition="0">
        <references count="5">
          <reference field="1" count="1" selected="0">
            <x v="260"/>
          </reference>
          <reference field="2" count="1" selected="0">
            <x v="394"/>
          </reference>
          <reference field="3" count="1" selected="0">
            <x v="3"/>
          </reference>
          <reference field="6" count="1">
            <x v="2439"/>
          </reference>
          <reference field="21" count="1" selected="0">
            <x v="0"/>
          </reference>
        </references>
      </pivotArea>
    </format>
    <format dxfId="13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360"/>
          </reference>
          <reference field="3" count="1" selected="0">
            <x v="3"/>
          </reference>
          <reference field="6" count="1">
            <x v="2475"/>
          </reference>
          <reference field="21" count="1" selected="0">
            <x v="1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7803"/>
          </reference>
          <reference field="2" count="1" selected="0">
            <x v="238"/>
          </reference>
          <reference field="3" count="1" selected="0">
            <x v="3"/>
          </reference>
          <reference field="6" count="1">
            <x v="2484"/>
          </reference>
          <reference field="21" count="1" selected="0">
            <x v="5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7796"/>
          </reference>
          <reference field="2" count="1" selected="0">
            <x v="7750"/>
          </reference>
          <reference field="3" count="1" selected="0">
            <x v="2"/>
          </reference>
          <reference field="6" count="1">
            <x v="2497"/>
          </reference>
          <reference field="21" count="1" selected="0">
            <x v="5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155"/>
          </reference>
          <reference field="3" count="1" selected="0">
            <x v="1"/>
          </reference>
          <reference field="6" count="1">
            <x v="1354"/>
          </reference>
          <reference field="21" count="1" selected="0">
            <x v="6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435"/>
          </reference>
          <reference field="3" count="1" selected="0">
            <x v="1"/>
          </reference>
          <reference field="6" count="1">
            <x v="2674"/>
          </reference>
          <reference field="21" count="1" selected="0">
            <x v="0"/>
          </reference>
        </references>
      </pivotArea>
    </format>
    <format dxfId="8">
      <pivotArea dataOnly="0" labelOnly="1" outline="0" fieldPosition="0">
        <references count="5">
          <reference field="1" count="1" selected="0">
            <x v="66"/>
          </reference>
          <reference field="2" count="1" selected="0">
            <x v="285"/>
          </reference>
          <reference field="3" count="1" selected="0">
            <x v="1"/>
          </reference>
          <reference field="6" count="1">
            <x v="2674"/>
          </reference>
          <reference field="21" count="1" selected="0">
            <x v="0"/>
          </reference>
        </references>
      </pivotArea>
    </format>
    <format dxfId="7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33"/>
          </reference>
          <reference field="3" count="1" selected="0">
            <x v="2"/>
          </reference>
          <reference field="6" count="1">
            <x v="2674"/>
          </reference>
          <reference field="21" count="1" selected="0">
            <x v="1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297"/>
          </reference>
          <reference field="3" count="1" selected="0">
            <x v="2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276"/>
          </reference>
          <reference field="3" count="1" selected="0">
            <x v="5"/>
          </reference>
          <reference field="6" count="1">
            <x v="2674"/>
          </reference>
          <reference field="21" count="1" selected="0">
            <x v="5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297"/>
          </reference>
          <reference field="3" count="1" selected="0">
            <x v="2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3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78"/>
          </reference>
          <reference field="3" count="1" selected="0">
            <x v="0"/>
          </reference>
          <reference field="6" count="1">
            <x v="2674"/>
          </reference>
          <reference field="21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947200-0C45-40DF-BF42-C39F22F2CA67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1" firstHeaderRow="1" firstDataRow="2" firstDataCol="1"/>
  <pivotFields count="24">
    <pivotField showAll="0"/>
    <pivotField axis="axisCol" showAll="0">
      <items count="17">
        <item h="1" x="3"/>
        <item h="1" x="13"/>
        <item h="1" x="14"/>
        <item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5"/>
        <item x="4"/>
        <item x="2"/>
        <item x="3"/>
        <item x="1"/>
        <item m="1" x="8"/>
        <item x="7"/>
        <item t="default"/>
      </items>
    </pivotField>
    <pivotField showAll="0"/>
  </pivotFields>
  <rowFields count="1">
    <field x="22"/>
  </rowFields>
  <rowItems count="7">
    <i>
      <x/>
    </i>
    <i>
      <x v="1"/>
    </i>
    <i>
      <x v="3"/>
    </i>
    <i>
      <x v="4"/>
    </i>
    <i>
      <x v="5"/>
    </i>
    <i>
      <x v="6"/>
    </i>
    <i t="grand">
      <x/>
    </i>
  </rowItems>
  <colFields count="1">
    <field x="1"/>
  </colFields>
  <colItems count="2">
    <i>
      <x v="3"/>
    </i>
    <i t="grand">
      <x/>
    </i>
  </colItems>
  <dataFields count="1">
    <dataField name="Consortia Summary" fld="2" subtotal="count" baseField="0" baseItem="0"/>
  </dataFields>
  <formats count="3">
    <format dxfId="220">
      <pivotArea dataOnly="0" labelOnly="1" fieldPosition="0">
        <references count="1">
          <reference field="1" count="0"/>
        </references>
      </pivotArea>
    </format>
    <format dxfId="219">
      <pivotArea outline="0" collapsedLevelsAreSubtotals="1" fieldPosition="0"/>
    </format>
    <format dxfId="218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420426-3467-4306-AB28-6EFB7B1745D4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3" firstHeaderRow="1" firstDataRow="2" firstDataCol="1"/>
  <pivotFields count="24">
    <pivotField showAll="0"/>
    <pivotField axis="axisCol" showAll="0">
      <items count="17">
        <item x="3"/>
        <item h="1" x="13"/>
        <item h="1" x="14"/>
        <item h="1"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">
        <item x="0"/>
        <item x="6"/>
        <item x="7"/>
        <item x="5"/>
        <item x="4"/>
        <item x="2"/>
        <item x="3"/>
        <item x="1"/>
        <item m="1" x="8"/>
        <item t="default"/>
      </items>
    </pivotField>
    <pivotField showAll="0"/>
  </pivotFields>
  <rowFields count="1">
    <field x="2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2">
    <i>
      <x/>
    </i>
    <i t="grand">
      <x/>
    </i>
  </colItems>
  <dataFields count="1">
    <dataField name="Consortia Summary" fld="2" subtotal="count" baseField="0" baseItem="0"/>
  </dataFields>
  <formats count="3">
    <format dxfId="5187">
      <pivotArea dataOnly="0" labelOnly="1" fieldPosition="0">
        <references count="1">
          <reference field="1" count="0"/>
        </references>
      </pivotArea>
    </format>
    <format dxfId="5186">
      <pivotArea outline="0" collapsedLevelsAreSubtotals="1" fieldPosition="0"/>
    </format>
    <format dxfId="5185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059954-1C53-437E-A2CB-000D75232BAE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3" firstHeaderRow="1" firstDataRow="2" firstDataCol="1"/>
  <pivotFields count="24">
    <pivotField showAll="0"/>
    <pivotField axis="axisCol" showAll="0">
      <items count="17">
        <item x="3"/>
        <item h="1" x="13"/>
        <item h="1" x="14"/>
        <item h="1"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">
        <item x="0"/>
        <item x="6"/>
        <item x="7"/>
        <item x="5"/>
        <item x="4"/>
        <item x="2"/>
        <item x="3"/>
        <item x="1"/>
        <item m="1" x="8"/>
        <item t="default"/>
      </items>
    </pivotField>
    <pivotField showAll="0"/>
  </pivotFields>
  <rowFields count="1">
    <field x="2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2">
    <i>
      <x/>
    </i>
    <i t="grand">
      <x/>
    </i>
  </colItems>
  <dataFields count="1">
    <dataField name="Consortia Summary" fld="2" subtotal="count" baseField="0" baseItem="0"/>
  </dataFields>
  <formats count="3">
    <format dxfId="1436">
      <pivotArea dataOnly="0" labelOnly="1" fieldPosition="0">
        <references count="1">
          <reference field="1" count="0"/>
        </references>
      </pivotArea>
    </format>
    <format dxfId="1435">
      <pivotArea outline="0" collapsedLevelsAreSubtotals="1" fieldPosition="0"/>
    </format>
    <format dxfId="1434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BCC6E8-C853-42AD-B9BF-3C89BF3B1174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19:N463" firstHeaderRow="2" firstDataRow="2" firstDataCol="8" rowPageCount="1" colPageCount="1"/>
  <pivotFields count="24">
    <pivotField axis="axisRow" compact="0" outline="0" showAll="0" defaultSubtotal="0">
      <items count="20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2057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5"/>
        <item x="2006"/>
        <item x="2007"/>
        <item x="2008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03"/>
        <item x="2004"/>
        <item x="2009"/>
        <item x="2043"/>
        <item x="2048"/>
        <item x="2049"/>
        <item x="2050"/>
        <item x="2051"/>
        <item x="2052"/>
        <item x="2053"/>
        <item x="2054"/>
        <item x="2055"/>
        <item x="2056"/>
      </items>
    </pivotField>
    <pivotField axis="axisPage" compact="0" outline="0" multipleItemSelectionAllowed="1" showAll="0">
      <items count="17">
        <item h="1" x="7"/>
        <item x="3"/>
        <item h="1" x="1"/>
        <item h="1" x="13"/>
        <item h="1" x="10"/>
        <item h="1"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axis="axisRow" compact="0" outline="0" showAll="0" defaultSubtotal="0">
      <items count="1307">
        <item m="1" x="1293"/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x="1051"/>
        <item x="1069"/>
        <item x="1070"/>
        <item x="1071"/>
        <item x="1077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x="915"/>
        <item x="939"/>
        <item x="961"/>
        <item x="685"/>
        <item x="617"/>
        <item x="962"/>
        <item x="963"/>
        <item x="964"/>
        <item x="689"/>
        <item x="707"/>
        <item x="110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1294"/>
        <item x="1065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x="816"/>
        <item x="674"/>
        <item x="841"/>
        <item x="897"/>
        <item x="967"/>
        <item x="1045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x="1041"/>
        <item x="1060"/>
        <item x="709"/>
        <item m="1" x="1301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1290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x="782"/>
        <item x="823"/>
        <item x="842"/>
        <item x="870"/>
        <item x="871"/>
        <item x="899"/>
        <item x="905"/>
        <item x="1016"/>
        <item x="630"/>
        <item m="1" x="1306"/>
        <item m="1" x="1302"/>
        <item m="1" x="1299"/>
        <item x="754"/>
        <item x="1053"/>
        <item x="1063"/>
        <item x="1075"/>
        <item x="1084"/>
        <item x="1088"/>
        <item x="1089"/>
        <item x="1090"/>
        <item m="1" x="1297"/>
        <item x="1092"/>
        <item x="1093"/>
        <item x="1094"/>
        <item x="1095"/>
        <item x="1096"/>
        <item x="1097"/>
        <item x="1164"/>
        <item x="780"/>
        <item x="1098"/>
        <item x="475"/>
        <item x="1103"/>
        <item x="1104"/>
        <item x="1105"/>
        <item x="1106"/>
        <item x="1099"/>
        <item x="1101"/>
        <item x="1102"/>
        <item x="1109"/>
        <item x="1083"/>
        <item m="1" x="1289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x="1140"/>
        <item x="1141"/>
        <item x="1108"/>
        <item x="1142"/>
        <item x="1143"/>
        <item x="1144"/>
        <item x="531"/>
        <item x="571"/>
        <item x="1009"/>
        <item x="1049"/>
        <item x="1078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1300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1295"/>
        <item x="1091"/>
        <item x="1188"/>
        <item x="824"/>
        <item x="1064"/>
        <item x="1189"/>
        <item x="1190"/>
        <item x="1191"/>
        <item m="1" x="1303"/>
        <item m="1" x="1292"/>
        <item m="1" x="1304"/>
        <item m="1" x="1305"/>
        <item x="1195"/>
        <item x="1196"/>
        <item x="1197"/>
        <item x="1198"/>
        <item x="1199"/>
        <item x="1002"/>
        <item m="1" x="1296"/>
        <item m="1" x="1298"/>
        <item x="12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1291"/>
        <item x="1260"/>
        <item x="697"/>
        <item x="1193"/>
        <item x="1194"/>
        <item x="1259"/>
        <item x="1261"/>
        <item x="1262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</items>
    </pivotField>
    <pivotField axis="axisRow" compact="0" outline="0" showAll="0" defaultSubtotal="0">
      <items count="1513">
        <item x="1108"/>
        <item m="1" x="1494"/>
        <item m="1" x="1468"/>
        <item x="626"/>
        <item x="25"/>
        <item x="987"/>
        <item x="1117"/>
        <item x="494"/>
        <item m="1" x="1412"/>
        <item m="1" x="1424"/>
        <item m="1" x="1361"/>
        <item x="862"/>
        <item x="898"/>
        <item x="1038"/>
        <item x="988"/>
        <item x="869"/>
        <item x="766"/>
        <item x="586"/>
        <item x="89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105"/>
        <item x="1050"/>
        <item x="753"/>
        <item x="752"/>
        <item x="751"/>
        <item x="867"/>
        <item x="1124"/>
        <item x="566"/>
        <item x="899"/>
        <item x="407"/>
        <item m="1" x="1397"/>
        <item m="1" x="1505"/>
        <item m="1" x="1483"/>
        <item m="1" x="1506"/>
        <item m="1" x="1467"/>
        <item m="1" x="1434"/>
        <item m="1" x="1450"/>
        <item m="1" x="1333"/>
        <item m="1" x="1386"/>
        <item m="1" x="1328"/>
        <item m="1" x="1501"/>
        <item x="483"/>
        <item x="83"/>
        <item x="992"/>
        <item x="1016"/>
        <item x="93"/>
        <item x="1026"/>
        <item x="923"/>
        <item x="963"/>
        <item x="1054"/>
        <item x="964"/>
        <item x="836"/>
        <item x="900"/>
        <item x="960"/>
        <item x="649"/>
        <item x="698"/>
        <item x="848"/>
        <item x="849"/>
        <item x="850"/>
        <item m="1" x="1340"/>
        <item m="1" x="1352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x="830"/>
        <item x="846"/>
        <item m="1" x="1423"/>
        <item x="38"/>
        <item x="1037"/>
        <item x="482"/>
        <item x="1131"/>
        <item x="893"/>
        <item x="1075"/>
        <item x="448"/>
        <item x="97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x="639"/>
        <item m="1" x="1381"/>
        <item m="1" x="1375"/>
        <item x="6"/>
        <item x="295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284"/>
        <item m="1" x="1437"/>
        <item m="1" x="1396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x="1089"/>
        <item x="1110"/>
        <item m="1" x="1313"/>
        <item m="1" x="1314"/>
        <item m="1" x="1453"/>
        <item m="1" x="1377"/>
        <item m="1" x="1414"/>
        <item x="102"/>
        <item x="1081"/>
        <item x="947"/>
        <item x="113"/>
        <item x="921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1507"/>
        <item x="724"/>
        <item x="103"/>
        <item x="331"/>
        <item x="505"/>
        <item x="1046"/>
        <item x="575"/>
        <item x="841"/>
        <item x="142"/>
        <item x="874"/>
        <item x="1057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m="1" x="1276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m="1" x="1497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x="716"/>
        <item x="780"/>
        <item x="782"/>
        <item x="783"/>
        <item x="922"/>
        <item x="239"/>
        <item x="714"/>
        <item x="551"/>
        <item x="1133"/>
        <item x="512"/>
        <item m="1" x="1464"/>
        <item x="634"/>
        <item x="371"/>
        <item x="210"/>
        <item x="301"/>
        <item x="813"/>
        <item m="1" x="1472"/>
        <item m="1" x="1498"/>
        <item m="1" x="1289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1373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1395"/>
        <item m="1" x="1460"/>
        <item m="1" x="1267"/>
        <item x="622"/>
        <item x="1104"/>
        <item x="23"/>
        <item x="859"/>
        <item x="386"/>
        <item x="948"/>
        <item x="926"/>
        <item x="1056"/>
        <item x="1041"/>
        <item x="265"/>
        <item x="885"/>
        <item x="1007"/>
        <item x="844"/>
        <item x="395"/>
        <item m="1" x="1348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1028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1426"/>
        <item m="1" x="1509"/>
        <item m="1" x="1383"/>
        <item x="731"/>
        <item x="1125"/>
        <item x="1005"/>
        <item x="560"/>
        <item x="19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1360"/>
        <item x="989"/>
        <item m="1" x="1454"/>
        <item m="1" x="1280"/>
        <item m="1" x="1376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1475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x="555"/>
        <item x="565"/>
        <item x="567"/>
        <item x="568"/>
        <item x="582"/>
        <item x="591"/>
        <item x="592"/>
        <item x="593"/>
        <item x="594"/>
        <item x="595"/>
        <item x="621"/>
        <item x="625"/>
        <item x="627"/>
        <item x="628"/>
        <item x="635"/>
        <item x="636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x="820"/>
        <item x="821"/>
        <item x="825"/>
        <item x="826"/>
        <item x="827"/>
        <item x="831"/>
        <item x="835"/>
        <item x="877"/>
        <item x="878"/>
        <item x="895"/>
        <item x="924"/>
        <item x="952"/>
        <item x="962"/>
        <item x="1072"/>
        <item m="1" x="1451"/>
        <item x="1011"/>
        <item x="579"/>
        <item x="657"/>
        <item m="1" x="1283"/>
        <item m="1" x="1425"/>
        <item m="1" x="1269"/>
        <item m="1" x="1362"/>
        <item m="1" x="1354"/>
        <item m="1" x="1378"/>
        <item m="1" x="1404"/>
        <item m="1" x="1512"/>
        <item m="1" x="1350"/>
        <item x="1063"/>
        <item m="1" x="1417"/>
        <item m="1" x="1282"/>
        <item x="1132"/>
        <item x="1143"/>
        <item x="1144"/>
        <item m="1" x="1380"/>
        <item x="1145"/>
        <item x="1147"/>
        <item x="1148"/>
        <item x="1150"/>
        <item x="1151"/>
        <item m="1" x="1342"/>
        <item m="1" x="1335"/>
        <item m="1" x="1337"/>
        <item m="1" x="1461"/>
        <item m="1" x="1463"/>
        <item m="1" x="1304"/>
        <item m="1" x="1385"/>
        <item m="1" x="1391"/>
        <item x="768"/>
        <item m="1" x="1301"/>
        <item x="811"/>
        <item m="1" x="1322"/>
        <item m="1" x="1325"/>
        <item m="1" x="1317"/>
        <item m="1" x="1310"/>
        <item x="1195"/>
        <item m="1" x="1329"/>
        <item m="1" x="1415"/>
        <item m="1" x="1297"/>
        <item m="1" x="1462"/>
        <item x="959"/>
        <item x="961"/>
        <item m="1" x="1367"/>
        <item x="1186"/>
        <item m="1" x="1353"/>
        <item m="1" x="1436"/>
        <item m="1" x="1339"/>
        <item m="1" x="1482"/>
        <item m="1" x="1331"/>
        <item m="1" x="1319"/>
        <item m="1" x="1320"/>
        <item m="1" x="1345"/>
        <item m="1" x="1416"/>
        <item m="1" x="1336"/>
        <item m="1" x="1484"/>
        <item m="1" x="1363"/>
        <item m="1" x="1466"/>
        <item m="1" x="1496"/>
        <item m="1" x="1474"/>
        <item x="1154"/>
        <item x="1155"/>
        <item m="1" x="1351"/>
        <item x="1156"/>
        <item m="1" x="1402"/>
        <item x="1157"/>
        <item x="1158"/>
        <item x="1160"/>
        <item x="1161"/>
        <item m="1" x="1370"/>
        <item m="1" x="1330"/>
        <item m="1" x="1294"/>
        <item m="1" x="1302"/>
        <item m="1" x="1309"/>
        <item m="1" x="1315"/>
        <item m="1" x="1413"/>
        <item x="1008"/>
        <item m="1" x="1299"/>
        <item m="1" x="1491"/>
        <item m="1" x="1364"/>
        <item m="1" x="1290"/>
        <item m="1" x="1485"/>
        <item m="1" x="1400"/>
        <item m="1" x="1486"/>
        <item m="1" x="1288"/>
        <item x="1024"/>
        <item x="1080"/>
        <item x="1093"/>
        <item x="1126"/>
        <item x="1163"/>
        <item m="1" x="1316"/>
        <item x="1165"/>
        <item x="1166"/>
        <item x="1167"/>
        <item x="1168"/>
        <item x="1169"/>
        <item x="1170"/>
        <item x="1171"/>
        <item m="1" x="1438"/>
        <item x="1172"/>
        <item x="794"/>
        <item m="1" x="1387"/>
        <item x="833"/>
        <item x="897"/>
        <item x="1060"/>
        <item m="1" x="1347"/>
        <item x="1173"/>
        <item x="1174"/>
        <item x="1178"/>
        <item x="1179"/>
        <item x="1180"/>
        <item x="1112"/>
        <item x="1153"/>
        <item m="1" x="1358"/>
        <item x="507"/>
        <item x="1076"/>
        <item x="1079"/>
        <item x="1092"/>
        <item x="1098"/>
        <item x="1099"/>
        <item x="1100"/>
        <item x="1114"/>
        <item m="1" x="1355"/>
        <item x="1137"/>
        <item x="1182"/>
        <item x="1184"/>
        <item m="1" x="1393"/>
        <item x="1185"/>
        <item m="1" x="1441"/>
        <item x="1187"/>
        <item m="1" x="1388"/>
        <item x="1017"/>
        <item x="1177"/>
        <item m="1" x="1399"/>
        <item x="1188"/>
        <item x="1189"/>
        <item x="1190"/>
        <item x="790"/>
        <item m="1" x="1477"/>
        <item m="1" x="1432"/>
        <item x="1191"/>
        <item x="1134"/>
        <item m="1" x="1403"/>
        <item m="1" x="1343"/>
        <item m="1" x="1406"/>
        <item m="1" x="1503"/>
        <item m="1" x="1490"/>
        <item m="1" x="1511"/>
        <item x="1192"/>
        <item x="1193"/>
        <item x="1194"/>
        <item x="603"/>
        <item m="1" x="1452"/>
        <item x="1128"/>
        <item x="1196"/>
        <item x="1198"/>
        <item x="733"/>
        <item x="840"/>
        <item x="927"/>
        <item x="1027"/>
        <item x="1120"/>
        <item x="1149"/>
        <item x="1201"/>
        <item x="1202"/>
        <item x="1203"/>
        <item x="1204"/>
        <item m="1" x="1499"/>
        <item x="725"/>
        <item m="1" x="1295"/>
        <item m="1" x="1479"/>
        <item m="1" x="1427"/>
        <item m="1" x="1439"/>
        <item m="1" x="1311"/>
        <item m="1" x="1273"/>
        <item m="1" x="1296"/>
        <item m="1" x="1470"/>
        <item m="1" x="1394"/>
        <item m="1" x="1366"/>
        <item m="1" x="1420"/>
        <item m="1" x="1307"/>
        <item x="1065"/>
        <item m="1" x="1270"/>
        <item m="1" x="1374"/>
        <item m="1" x="1489"/>
        <item m="1" x="1493"/>
        <item m="1" x="1407"/>
        <item m="1" x="1469"/>
        <item m="1" x="1458"/>
        <item m="1" x="1502"/>
        <item x="1207"/>
        <item x="1208"/>
        <item m="1" x="1365"/>
        <item x="965"/>
        <item m="1" x="1429"/>
        <item m="1" x="1332"/>
        <item m="1" x="1435"/>
        <item m="1" x="1495"/>
        <item m="1" x="1421"/>
        <item m="1" x="1285"/>
        <item x="1205"/>
        <item m="1" x="1303"/>
        <item x="498"/>
        <item x="1209"/>
        <item x="739"/>
        <item x="1210"/>
        <item x="1211"/>
        <item m="1" x="1277"/>
        <item m="1" x="1440"/>
        <item m="1" x="1326"/>
        <item m="1" x="1384"/>
        <item x="1015"/>
        <item m="1" x="1275"/>
        <item m="1" x="1473"/>
        <item x="1213"/>
        <item x="1214"/>
        <item x="1215"/>
        <item x="1216"/>
        <item x="1217"/>
        <item x="1218"/>
        <item m="1" x="1271"/>
        <item m="1" x="1390"/>
        <item m="1" x="1306"/>
        <item m="1" x="1274"/>
        <item m="1" x="1379"/>
        <item m="1" x="1382"/>
        <item m="1" x="1442"/>
        <item m="1" x="1476"/>
        <item m="1" x="1418"/>
        <item m="1" x="1268"/>
        <item m="1" x="1292"/>
        <item m="1" x="1392"/>
        <item m="1" x="1408"/>
        <item m="1" x="1308"/>
        <item m="1" x="1433"/>
        <item m="1" x="1312"/>
        <item x="1219"/>
        <item m="1" x="1409"/>
        <item x="1221"/>
        <item x="1222"/>
        <item m="1" x="1508"/>
        <item x="1224"/>
        <item x="1225"/>
        <item x="1226"/>
        <item m="1" x="1369"/>
        <item m="1" x="1279"/>
        <item x="652"/>
        <item x="793"/>
        <item x="807"/>
        <item x="808"/>
        <item m="1" x="1344"/>
        <item m="1" x="1488"/>
        <item x="865"/>
        <item x="925"/>
        <item m="1" x="1471"/>
        <item m="1" x="1456"/>
        <item m="1" x="1338"/>
        <item m="1" x="1449"/>
        <item m="1" x="1334"/>
        <item m="1" x="1445"/>
        <item m="1" x="1447"/>
        <item m="1" x="1428"/>
        <item m="1" x="1444"/>
        <item m="1" x="1359"/>
        <item m="1" x="1411"/>
        <item m="1" x="1318"/>
        <item x="1047"/>
        <item m="1" x="1286"/>
        <item m="1" x="1448"/>
        <item m="1" x="1346"/>
        <item m="1" x="1422"/>
        <item m="1" x="1510"/>
        <item m="1" x="1457"/>
        <item m="1" x="1300"/>
        <item m="1" x="1465"/>
        <item m="1" x="1272"/>
        <item m="1" x="1371"/>
        <item m="1" x="1389"/>
        <item m="1" x="1372"/>
        <item m="1" x="1357"/>
        <item m="1" x="1487"/>
        <item m="1" x="1446"/>
        <item m="1" x="1481"/>
        <item m="1" x="1349"/>
        <item m="1" x="1480"/>
        <item m="1" x="1431"/>
        <item x="1181"/>
        <item m="1" x="1323"/>
        <item m="1" x="1291"/>
        <item m="1" x="1278"/>
        <item m="1" x="1287"/>
        <item m="1" x="1298"/>
        <item m="1" x="1305"/>
        <item m="1" x="1321"/>
        <item m="1" x="1327"/>
        <item m="1" x="1341"/>
        <item x="864"/>
        <item x="879"/>
        <item m="1" x="1504"/>
        <item m="1" x="1478"/>
        <item x="1223"/>
        <item m="1" x="1430"/>
        <item x="1227"/>
        <item x="1228"/>
        <item x="737"/>
        <item x="1230"/>
        <item x="1231"/>
        <item x="1232"/>
        <item x="1233"/>
        <item x="1234"/>
        <item x="1183"/>
        <item m="1" x="1281"/>
        <item m="1" x="1356"/>
        <item m="1" x="1459"/>
        <item m="1" x="1492"/>
        <item m="1" x="1419"/>
        <item x="1236"/>
        <item m="1" x="1405"/>
        <item m="1" x="1443"/>
        <item x="1237"/>
        <item x="1152"/>
        <item x="1206"/>
        <item x="354"/>
        <item x="1162"/>
        <item x="1200"/>
        <item x="1220"/>
        <item x="1044"/>
        <item x="1045"/>
        <item x="1238"/>
        <item m="1" x="1500"/>
        <item x="1240"/>
        <item x="15"/>
        <item x="398"/>
        <item x="607"/>
        <item x="608"/>
        <item x="610"/>
        <item x="642"/>
        <item x="646"/>
        <item x="699"/>
        <item x="784"/>
        <item x="882"/>
        <item x="972"/>
        <item x="1062"/>
        <item x="1102"/>
        <item x="1159"/>
        <item x="1212"/>
        <item x="1244"/>
        <item x="1235"/>
        <item m="1" x="1368"/>
        <item x="1241"/>
        <item m="1" x="1401"/>
        <item m="1" x="1293"/>
        <item x="1146"/>
        <item x="1243"/>
        <item m="1" x="1398"/>
        <item x="1247"/>
        <item x="853"/>
        <item x="1135"/>
        <item x="1229"/>
        <item m="1" x="1410"/>
        <item m="1" x="1455"/>
        <item x="1249"/>
        <item x="727"/>
        <item x="920"/>
        <item x="1239"/>
        <item x="1248"/>
        <item x="1251"/>
        <item x="1197"/>
        <item x="1242"/>
        <item m="1" x="1324"/>
        <item x="1253"/>
        <item x="1175"/>
        <item x="1245"/>
        <item x="1246"/>
        <item x="1252"/>
        <item x="1254"/>
        <item x="1255"/>
        <item x="1256"/>
        <item x="1257"/>
        <item x="1258"/>
        <item x="1259"/>
        <item x="1164"/>
        <item x="1199"/>
        <item x="1250"/>
        <item x="1260"/>
        <item x="1261"/>
        <item x="1262"/>
        <item x="1263"/>
        <item x="1264"/>
        <item x="1265"/>
        <item x="1266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sortType="ascending" defaultSubtotal="0">
      <items count="715">
        <item x="244"/>
        <item x="87"/>
        <item x="91"/>
        <item x="82"/>
        <item x="77"/>
        <item x="92"/>
        <item x="11"/>
        <item x="80"/>
        <item x="81"/>
        <item x="27"/>
        <item x="60"/>
        <item x="75"/>
        <item x="1"/>
        <item x="79"/>
        <item x="78"/>
        <item x="85"/>
        <item x="9"/>
        <item x="35"/>
        <item x="288"/>
        <item x="293"/>
        <item x="8"/>
        <item x="37"/>
        <item x="59"/>
        <item x="20"/>
        <item x="83"/>
        <item x="2"/>
        <item x="96"/>
        <item x="15"/>
        <item x="76"/>
        <item x="10"/>
        <item x="101"/>
        <item x="103"/>
        <item x="102"/>
        <item x="105"/>
        <item x="31"/>
        <item x="118"/>
        <item x="17"/>
        <item x="104"/>
        <item x="19"/>
        <item x="30"/>
        <item x="28"/>
        <item x="156"/>
        <item x="32"/>
        <item x="94"/>
        <item x="25"/>
        <item x="33"/>
        <item x="34"/>
        <item x="158"/>
        <item x="61"/>
        <item x="36"/>
        <item x="124"/>
        <item x="66"/>
        <item x="95"/>
        <item x="213"/>
        <item x="161"/>
        <item x="43"/>
        <item x="137"/>
        <item x="40"/>
        <item x="21"/>
        <item x="97"/>
        <item x="93"/>
        <item x="0"/>
        <item x="133"/>
        <item x="3"/>
        <item x="38"/>
        <item x="62"/>
        <item x="41"/>
        <item x="196"/>
        <item x="44"/>
        <item x="51"/>
        <item x="46"/>
        <item x="74"/>
        <item x="86"/>
        <item x="179"/>
        <item x="169"/>
        <item x="235"/>
        <item x="99"/>
        <item x="48"/>
        <item x="53"/>
        <item x="39"/>
        <item x="22"/>
        <item x="56"/>
        <item x="54"/>
        <item x="170"/>
        <item x="57"/>
        <item x="58"/>
        <item x="204"/>
        <item x="50"/>
        <item x="148"/>
        <item x="313"/>
        <item x="45"/>
        <item x="123"/>
        <item x="49"/>
        <item x="120"/>
        <item x="71"/>
        <item x="121"/>
        <item x="73"/>
        <item x="194"/>
        <item x="138"/>
        <item x="112"/>
        <item x="115"/>
        <item x="160"/>
        <item x="110"/>
        <item x="67"/>
        <item x="157"/>
        <item x="113"/>
        <item x="219"/>
        <item x="159"/>
        <item x="52"/>
        <item x="42"/>
        <item x="127"/>
        <item x="68"/>
        <item x="198"/>
        <item x="136"/>
        <item x="111"/>
        <item x="211"/>
        <item x="5"/>
        <item x="4"/>
        <item x="335"/>
        <item x="139"/>
        <item x="132"/>
        <item x="114"/>
        <item x="117"/>
        <item x="155"/>
        <item x="243"/>
        <item x="55"/>
        <item x="69"/>
        <item x="106"/>
        <item x="154"/>
        <item x="7"/>
        <item x="100"/>
        <item x="98"/>
        <item x="122"/>
        <item x="134"/>
        <item x="12"/>
        <item x="119"/>
        <item x="143"/>
        <item x="130"/>
        <item x="303"/>
        <item x="63"/>
        <item x="72"/>
        <item x="176"/>
        <item x="351"/>
        <item x="16"/>
        <item x="125"/>
        <item x="64"/>
        <item x="141"/>
        <item x="89"/>
        <item x="135"/>
        <item x="185"/>
        <item x="142"/>
        <item x="128"/>
        <item x="246"/>
        <item x="250"/>
        <item x="481"/>
        <item x="116"/>
        <item x="189"/>
        <item x="90"/>
        <item x="202"/>
        <item x="131"/>
        <item x="88"/>
        <item x="206"/>
        <item x="65"/>
        <item x="147"/>
        <item x="167"/>
        <item x="47"/>
        <item x="192"/>
        <item x="164"/>
        <item x="146"/>
        <item x="299"/>
        <item x="322"/>
        <item x="371"/>
        <item x="162"/>
        <item x="26"/>
        <item x="129"/>
        <item x="372"/>
        <item x="144"/>
        <item x="152"/>
        <item x="314"/>
        <item x="245"/>
        <item x="182"/>
        <item x="203"/>
        <item x="145"/>
        <item x="126"/>
        <item x="109"/>
        <item x="377"/>
        <item x="281"/>
        <item x="153"/>
        <item x="187"/>
        <item x="181"/>
        <item x="107"/>
        <item x="193"/>
        <item x="175"/>
        <item x="201"/>
        <item x="221"/>
        <item x="266"/>
        <item x="180"/>
        <item x="140"/>
        <item x="84"/>
        <item x="231"/>
        <item x="312"/>
        <item x="184"/>
        <item x="149"/>
        <item x="207"/>
        <item x="177"/>
        <item x="451"/>
        <item x="183"/>
        <item x="171"/>
        <item x="29"/>
        <item x="242"/>
        <item x="251"/>
        <item x="151"/>
        <item x="163"/>
        <item x="301"/>
        <item x="230"/>
        <item x="229"/>
        <item x="282"/>
        <item x="191"/>
        <item x="292"/>
        <item x="172"/>
        <item x="205"/>
        <item x="232"/>
        <item x="373"/>
        <item x="218"/>
        <item x="285"/>
        <item x="188"/>
        <item x="422"/>
        <item x="268"/>
        <item x="178"/>
        <item x="224"/>
        <item x="200"/>
        <item x="215"/>
        <item x="173"/>
        <item x="302"/>
        <item x="264"/>
        <item x="222"/>
        <item x="265"/>
        <item x="257"/>
        <item x="252"/>
        <item x="376"/>
        <item x="237"/>
        <item x="247"/>
        <item x="236"/>
        <item x="195"/>
        <item x="317"/>
        <item x="305"/>
        <item x="190"/>
        <item x="228"/>
        <item x="421"/>
        <item x="239"/>
        <item x="338"/>
        <item x="216"/>
        <item x="241"/>
        <item x="212"/>
        <item x="174"/>
        <item x="248"/>
        <item x="296"/>
        <item x="249"/>
        <item x="227"/>
        <item x="225"/>
        <item x="214"/>
        <item x="309"/>
        <item x="234"/>
        <item x="261"/>
        <item x="238"/>
        <item x="347"/>
        <item x="108"/>
        <item x="327"/>
        <item x="418"/>
        <item x="307"/>
        <item x="23"/>
        <item x="240"/>
        <item x="253"/>
        <item x="339"/>
        <item x="323"/>
        <item x="336"/>
        <item x="419"/>
        <item x="428"/>
        <item x="289"/>
        <item x="345"/>
        <item x="346"/>
        <item x="263"/>
        <item x="197"/>
        <item x="70"/>
        <item x="294"/>
        <item x="420"/>
        <item x="306"/>
        <item x="275"/>
        <item x="272"/>
        <item x="328"/>
        <item x="300"/>
        <item x="308"/>
        <item x="461"/>
        <item x="330"/>
        <item x="223"/>
        <item x="277"/>
        <item x="417"/>
        <item x="341"/>
        <item x="208"/>
        <item x="630"/>
        <item x="295"/>
        <item x="310"/>
        <item x="390"/>
        <item x="271"/>
        <item x="311"/>
        <item x="280"/>
        <item x="254"/>
        <item x="334"/>
        <item x="492"/>
        <item x="440"/>
        <item x="260"/>
        <item x="18"/>
        <item x="318"/>
        <item x="342"/>
        <item x="316"/>
        <item x="273"/>
        <item x="385"/>
        <item x="256"/>
        <item x="348"/>
        <item x="259"/>
        <item x="495"/>
        <item x="331"/>
        <item x="340"/>
        <item x="298"/>
        <item x="255"/>
        <item x="416"/>
        <item x="233"/>
        <item x="447"/>
        <item x="337"/>
        <item x="324"/>
        <item x="367"/>
        <item x="350"/>
        <item x="286"/>
        <item x="404"/>
        <item x="320"/>
        <item x="368"/>
        <item x="349"/>
        <item x="321"/>
        <item x="450"/>
        <item x="343"/>
        <item x="344"/>
        <item x="384"/>
        <item x="378"/>
        <item x="24"/>
        <item x="326"/>
        <item x="283"/>
        <item x="270"/>
        <item x="381"/>
        <item x="150"/>
        <item x="258"/>
        <item x="220"/>
        <item x="426"/>
        <item x="400"/>
        <item x="374"/>
        <item x="425"/>
        <item x="291"/>
        <item x="356"/>
        <item x="403"/>
        <item x="369"/>
        <item x="427"/>
        <item x="395"/>
        <item x="269"/>
        <item x="489"/>
        <item x="357"/>
        <item x="393"/>
        <item x="434"/>
        <item x="284"/>
        <item x="493"/>
        <item x="435"/>
        <item x="475"/>
        <item x="262"/>
        <item x="436"/>
        <item x="394"/>
        <item x="438"/>
        <item x="494"/>
        <item x="290"/>
        <item x="496"/>
        <item x="287"/>
        <item x="362"/>
        <item x="333"/>
        <item x="387"/>
        <item x="354"/>
        <item x="329"/>
        <item x="389"/>
        <item x="366"/>
        <item x="396"/>
        <item x="405"/>
        <item x="454"/>
        <item x="456"/>
        <item x="304"/>
        <item x="490"/>
        <item x="433"/>
        <item m="1" x="682"/>
        <item x="431"/>
        <item x="402"/>
        <item x="388"/>
        <item x="408"/>
        <item x="480"/>
        <item x="361"/>
        <item x="429"/>
        <item x="392"/>
        <item x="407"/>
        <item x="411"/>
        <item x="437"/>
        <item x="497"/>
        <item x="591"/>
        <item x="370"/>
        <item x="166"/>
        <item x="412"/>
        <item x="397"/>
        <item x="432"/>
        <item x="444"/>
        <item x="491"/>
        <item x="297"/>
        <item x="448"/>
        <item x="487"/>
        <item x="380"/>
        <item x="453"/>
        <item x="465"/>
        <item x="445"/>
        <item x="503"/>
        <item x="414"/>
        <item x="502"/>
        <item x="375"/>
        <item x="469"/>
        <item x="457"/>
        <item x="423"/>
        <item x="353"/>
        <item x="359"/>
        <item x="506"/>
        <item x="508"/>
        <item x="409"/>
        <item x="406"/>
        <item x="391"/>
        <item x="278"/>
        <item x="517"/>
        <item x="511"/>
        <item x="315"/>
        <item m="1" x="672"/>
        <item m="1" x="703"/>
        <item x="513"/>
        <item m="1" x="678"/>
        <item x="452"/>
        <item x="365"/>
        <item x="430"/>
        <item x="482"/>
        <item x="364"/>
        <item x="424"/>
        <item x="504"/>
        <item x="589"/>
        <item x="379"/>
        <item m="1" x="679"/>
        <item x="446"/>
        <item x="410"/>
        <item m="1" x="708"/>
        <item x="398"/>
        <item x="462"/>
        <item x="516"/>
        <item x="476"/>
        <item x="488"/>
        <item x="607"/>
        <item m="1" x="690"/>
        <item x="442"/>
        <item x="467"/>
        <item x="165"/>
        <item x="606"/>
        <item x="355"/>
        <item x="358"/>
        <item x="274"/>
        <item x="512"/>
        <item x="468"/>
        <item x="382"/>
        <item x="459"/>
        <item x="319"/>
        <item x="470"/>
        <item x="199"/>
        <item x="363"/>
        <item x="514"/>
        <item x="383"/>
        <item x="541"/>
        <item x="209"/>
        <item x="474"/>
        <item x="386"/>
        <item x="439"/>
        <item x="560"/>
        <item x="186"/>
        <item x="519"/>
        <item x="471"/>
        <item x="210"/>
        <item x="509"/>
        <item x="533"/>
        <item x="13"/>
        <item x="505"/>
        <item x="472"/>
        <item x="485"/>
        <item x="279"/>
        <item x="449"/>
        <item x="556"/>
        <item x="561"/>
        <item x="546"/>
        <item x="464"/>
        <item x="640"/>
        <item m="1" x="711"/>
        <item x="14"/>
        <item x="593"/>
        <item m="1" x="677"/>
        <item x="401"/>
        <item x="441"/>
        <item x="576"/>
        <item x="527"/>
        <item x="226"/>
        <item x="548"/>
        <item x="352"/>
        <item x="530"/>
        <item x="460"/>
        <item x="477"/>
        <item x="415"/>
        <item x="515"/>
        <item x="168"/>
        <item x="523"/>
        <item x="466"/>
        <item x="486"/>
        <item x="524"/>
        <item x="535"/>
        <item x="536"/>
        <item x="558"/>
        <item x="594"/>
        <item x="483"/>
        <item x="552"/>
        <item x="484"/>
        <item x="528"/>
        <item x="551"/>
        <item x="360"/>
        <item x="553"/>
        <item x="592"/>
        <item x="649"/>
        <item x="479"/>
        <item x="549"/>
        <item x="458"/>
        <item x="443"/>
        <item x="583"/>
        <item x="547"/>
        <item x="478"/>
        <item x="563"/>
        <item x="564"/>
        <item x="562"/>
        <item x="585"/>
        <item x="463"/>
        <item x="599"/>
        <item x="598"/>
        <item x="507"/>
        <item x="604"/>
        <item x="276"/>
        <item x="555"/>
        <item x="582"/>
        <item x="596"/>
        <item x="522"/>
        <item x="578"/>
        <item m="1" x="694"/>
        <item x="580"/>
        <item x="554"/>
        <item x="603"/>
        <item x="531"/>
        <item x="501"/>
        <item m="1" x="712"/>
        <item x="521"/>
        <item x="510"/>
        <item m="1" x="681"/>
        <item x="595"/>
        <item x="567"/>
        <item x="608"/>
        <item m="1" x="709"/>
        <item x="590"/>
        <item x="621"/>
        <item m="1" x="707"/>
        <item x="529"/>
        <item x="473"/>
        <item x="622"/>
        <item x="544"/>
        <item m="1" x="684"/>
        <item m="1" x="710"/>
        <item m="1" x="686"/>
        <item x="537"/>
        <item x="538"/>
        <item x="557"/>
        <item m="1" x="666"/>
        <item m="1" x="667"/>
        <item m="1" x="696"/>
        <item m="1" x="697"/>
        <item m="1" x="691"/>
        <item x="629"/>
        <item x="577"/>
        <item m="1" x="674"/>
        <item x="570"/>
        <item x="532"/>
        <item m="1" x="695"/>
        <item m="1" x="669"/>
        <item x="625"/>
        <item x="217"/>
        <item x="623"/>
        <item m="1" x="702"/>
        <item m="1" x="692"/>
        <item x="664"/>
        <item m="1" x="668"/>
        <item x="610"/>
        <item m="1" x="698"/>
        <item m="1" x="676"/>
        <item x="636"/>
        <item x="601"/>
        <item m="1" x="693"/>
        <item x="550"/>
        <item m="1" x="671"/>
        <item m="1" x="699"/>
        <item m="1" x="701"/>
        <item x="616"/>
        <item x="600"/>
        <item x="605"/>
        <item m="1" x="675"/>
        <item x="518"/>
        <item x="540"/>
        <item m="1" x="704"/>
        <item m="1" x="706"/>
        <item m="1" x="685"/>
        <item x="584"/>
        <item x="565"/>
        <item x="572"/>
        <item x="525"/>
        <item x="646"/>
        <item m="1" x="680"/>
        <item x="534"/>
        <item m="1" x="705"/>
        <item x="588"/>
        <item x="663"/>
        <item x="559"/>
        <item m="1" x="683"/>
        <item x="648"/>
        <item m="1" x="688"/>
        <item x="332"/>
        <item m="1" x="713"/>
        <item m="1" x="687"/>
        <item x="325"/>
        <item x="571"/>
        <item x="499"/>
        <item x="498"/>
        <item x="665"/>
        <item x="620"/>
        <item x="641"/>
        <item m="1" x="714"/>
        <item x="643"/>
        <item x="543"/>
        <item x="637"/>
        <item x="619"/>
        <item x="647"/>
        <item x="618"/>
        <item m="1" x="689"/>
        <item x="520"/>
        <item x="267"/>
        <item x="642"/>
        <item x="500"/>
        <item x="581"/>
        <item x="631"/>
        <item x="638"/>
        <item x="653"/>
        <item x="568"/>
        <item x="399"/>
        <item x="628"/>
        <item x="609"/>
        <item x="575"/>
        <item m="1" x="670"/>
        <item x="587"/>
        <item x="602"/>
        <item x="644"/>
        <item x="413"/>
        <item x="545"/>
        <item x="579"/>
        <item x="597"/>
        <item x="611"/>
        <item x="627"/>
        <item m="1" x="673"/>
        <item x="617"/>
        <item m="1" x="700"/>
        <item x="632"/>
        <item x="626"/>
        <item x="639"/>
        <item x="539"/>
        <item x="569"/>
        <item x="635"/>
        <item x="526"/>
        <item x="612"/>
        <item x="614"/>
        <item x="645"/>
        <item x="659"/>
        <item x="586"/>
        <item x="573"/>
        <item x="566"/>
        <item x="455"/>
        <item x="574"/>
        <item x="661"/>
        <item x="654"/>
        <item x="660"/>
        <item x="633"/>
        <item x="542"/>
        <item x="655"/>
        <item x="656"/>
        <item x="651"/>
        <item x="662"/>
        <item x="652"/>
        <item x="613"/>
        <item x="634"/>
        <item x="650"/>
        <item x="615"/>
        <item x="624"/>
        <item x="657"/>
        <item x="658"/>
        <item x="6"/>
      </items>
    </pivotField>
    <pivotField axis="axisRow" compact="0" outline="0" multipleItemSelectionAllowed="1" showAll="0" defaultSubtotal="0">
      <items count="776">
        <item x="31"/>
        <item x="5"/>
        <item x="55"/>
        <item x="44"/>
        <item x="224"/>
        <item x="442"/>
        <item x="326"/>
        <item x="174"/>
        <item x="459"/>
        <item x="382"/>
        <item x="231"/>
        <item x="441"/>
        <item x="436"/>
        <item x="440"/>
        <item x="257"/>
        <item x="213"/>
        <item x="256"/>
        <item x="266"/>
        <item x="437"/>
        <item x="279"/>
        <item x="392"/>
        <item x="438"/>
        <item x="250"/>
        <item x="157"/>
        <item x="439"/>
        <item x="207"/>
        <item x="397"/>
        <item x="185"/>
        <item x="343"/>
        <item x="234"/>
        <item x="364"/>
        <item x="348"/>
        <item x="280"/>
        <item x="305"/>
        <item x="292"/>
        <item x="359"/>
        <item x="291"/>
        <item x="387"/>
        <item x="411"/>
        <item x="289"/>
        <item x="309"/>
        <item x="421"/>
        <item x="330"/>
        <item x="295"/>
        <item x="272"/>
        <item x="449"/>
        <item x="507"/>
        <item x="278"/>
        <item x="341"/>
        <item x="360"/>
        <item x="520"/>
        <item x="290"/>
        <item x="403"/>
        <item x="274"/>
        <item x="367"/>
        <item x="72"/>
        <item x="349"/>
        <item x="149"/>
        <item x="273"/>
        <item x="434"/>
        <item x="503"/>
        <item x="406"/>
        <item x="338"/>
        <item x="368"/>
        <item x="302"/>
        <item x="335"/>
        <item x="385"/>
        <item x="471"/>
        <item x="318"/>
        <item x="443"/>
        <item x="298"/>
        <item x="400"/>
        <item x="375"/>
        <item x="236"/>
        <item x="447"/>
        <item m="1" x="761"/>
        <item x="446"/>
        <item x="448"/>
        <item x="413"/>
        <item x="276"/>
        <item x="456"/>
        <item x="344"/>
        <item m="1" x="768"/>
        <item x="282"/>
        <item m="1" x="715"/>
        <item m="1" x="728"/>
        <item m="1" x="677"/>
        <item m="1" x="730"/>
        <item m="1" x="680"/>
        <item m="1" x="734"/>
        <item x="510"/>
        <item m="1" x="686"/>
        <item m="1" x="687"/>
        <item x="409"/>
        <item m="1" x="681"/>
        <item m="1" x="684"/>
        <item m="1" x="700"/>
        <item m="1" x="752"/>
        <item x="287"/>
        <item m="1" x="691"/>
        <item m="1" x="693"/>
        <item m="1" x="703"/>
        <item x="347"/>
        <item x="340"/>
        <item x="346"/>
        <item x="426"/>
        <item m="1" x="699"/>
        <item m="1" x="754"/>
        <item x="407"/>
        <item m="1" x="743"/>
        <item m="1" x="706"/>
        <item x="505"/>
        <item m="1" x="760"/>
        <item x="500"/>
        <item x="377"/>
        <item x="494"/>
        <item m="1" x="772"/>
        <item m="1" x="723"/>
        <item x="306"/>
        <item x="469"/>
        <item m="1" x="762"/>
        <item m="1" x="726"/>
        <item x="405"/>
        <item x="538"/>
        <item m="1" x="718"/>
        <item x="419"/>
        <item x="513"/>
        <item m="1" x="678"/>
        <item x="483"/>
        <item x="258"/>
        <item x="465"/>
        <item x="217"/>
        <item x="351"/>
        <item x="202"/>
        <item x="226"/>
        <item x="525"/>
        <item x="549"/>
        <item x="294"/>
        <item x="563"/>
        <item x="529"/>
        <item x="15"/>
        <item x="495"/>
        <item x="379"/>
        <item x="398"/>
        <item x="488"/>
        <item x="477"/>
        <item x="464"/>
        <item x="584"/>
        <item x="577"/>
        <item x="462"/>
        <item x="498"/>
        <item x="455"/>
        <item x="363"/>
        <item x="541"/>
        <item x="350"/>
        <item x="532"/>
        <item x="551"/>
        <item x="496"/>
        <item x="497"/>
        <item x="285"/>
        <item x="610"/>
        <item x="555"/>
        <item m="1" x="735"/>
        <item m="1" x="712"/>
        <item x="516"/>
        <item x="6"/>
        <item x="127"/>
        <item x="94"/>
        <item x="172"/>
        <item x="253"/>
        <item x="28"/>
        <item x="259"/>
        <item x="260"/>
        <item x="261"/>
        <item x="262"/>
        <item x="210"/>
        <item x="263"/>
        <item x="107"/>
        <item x="329"/>
        <item x="313"/>
        <item x="395"/>
        <item x="478"/>
        <item x="485"/>
        <item x="90"/>
        <item x="39"/>
        <item x="370"/>
        <item x="22"/>
        <item x="122"/>
        <item x="232"/>
        <item x="543"/>
        <item x="0"/>
        <item x="1"/>
        <item x="2"/>
        <item x="3"/>
        <item x="4"/>
        <item x="8"/>
        <item x="9"/>
        <item x="10"/>
        <item x="11"/>
        <item x="12"/>
        <item x="13"/>
        <item x="16"/>
        <item x="17"/>
        <item x="19"/>
        <item x="21"/>
        <item x="24"/>
        <item x="25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7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05"/>
        <item x="129"/>
        <item x="178"/>
        <item x="180"/>
        <item x="181"/>
        <item x="182"/>
        <item x="184"/>
        <item x="186"/>
        <item x="187"/>
        <item x="188"/>
        <item x="190"/>
        <item x="191"/>
        <item x="192"/>
        <item x="194"/>
        <item x="195"/>
        <item x="196"/>
        <item x="197"/>
        <item x="198"/>
        <item x="199"/>
        <item x="183"/>
        <item x="200"/>
        <item x="201"/>
        <item x="203"/>
        <item x="205"/>
        <item x="206"/>
        <item x="208"/>
        <item x="209"/>
        <item x="211"/>
        <item x="212"/>
        <item x="214"/>
        <item x="216"/>
        <item x="108"/>
        <item x="218"/>
        <item x="219"/>
        <item x="220"/>
        <item x="221"/>
        <item x="222"/>
        <item x="223"/>
        <item x="156"/>
        <item x="227"/>
        <item x="228"/>
        <item x="229"/>
        <item x="230"/>
        <item x="235"/>
        <item x="237"/>
        <item x="238"/>
        <item x="239"/>
        <item x="240"/>
        <item x="242"/>
        <item x="243"/>
        <item x="244"/>
        <item x="245"/>
        <item x="246"/>
        <item x="247"/>
        <item x="249"/>
        <item x="251"/>
        <item x="254"/>
        <item x="264"/>
        <item x="265"/>
        <item x="267"/>
        <item x="268"/>
        <item x="269"/>
        <item x="270"/>
        <item x="271"/>
        <item x="277"/>
        <item x="281"/>
        <item x="283"/>
        <item x="284"/>
        <item x="286"/>
        <item x="296"/>
        <item x="297"/>
        <item x="299"/>
        <item x="301"/>
        <item x="304"/>
        <item x="307"/>
        <item x="308"/>
        <item x="312"/>
        <item x="314"/>
        <item x="316"/>
        <item x="317"/>
        <item x="319"/>
        <item x="321"/>
        <item x="322"/>
        <item x="323"/>
        <item x="324"/>
        <item x="327"/>
        <item x="328"/>
        <item x="331"/>
        <item x="332"/>
        <item x="333"/>
        <item x="342"/>
        <item x="353"/>
        <item x="358"/>
        <item x="362"/>
        <item x="365"/>
        <item x="369"/>
        <item x="389"/>
        <item x="391"/>
        <item x="394"/>
        <item x="396"/>
        <item x="423"/>
        <item x="472"/>
        <item x="559"/>
        <item x="189"/>
        <item x="193"/>
        <item x="204"/>
        <item x="215"/>
        <item x="255"/>
        <item x="310"/>
        <item x="337"/>
        <item x="356"/>
        <item x="444"/>
        <item x="482"/>
        <item x="501"/>
        <item x="524"/>
        <item x="7"/>
        <item m="1" x="756"/>
        <item x="315"/>
        <item x="334"/>
        <item x="425"/>
        <item x="450"/>
        <item m="1" x="757"/>
        <item x="20"/>
        <item x="23"/>
        <item x="30"/>
        <item x="161"/>
        <item x="252"/>
        <item x="275"/>
        <item x="325"/>
        <item x="390"/>
        <item x="432"/>
        <item x="452"/>
        <item m="1" x="770"/>
        <item x="470"/>
        <item m="1" x="765"/>
        <item m="1" x="694"/>
        <item x="14"/>
        <item m="1" x="751"/>
        <item x="561"/>
        <item m="1" x="720"/>
        <item x="640"/>
        <item x="573"/>
        <item x="18"/>
        <item x="415"/>
        <item x="300"/>
        <item x="241"/>
        <item x="506"/>
        <item x="508"/>
        <item x="576"/>
        <item x="578"/>
        <item x="614"/>
        <item m="1" x="766"/>
        <item x="248"/>
        <item x="26"/>
        <item x="572"/>
        <item x="416"/>
        <item x="288"/>
        <item x="596"/>
        <item x="612"/>
        <item m="1" x="709"/>
        <item x="467"/>
        <item x="424"/>
        <item x="352"/>
        <item x="435"/>
        <item m="1" x="739"/>
        <item x="361"/>
        <item m="1" x="679"/>
        <item x="512"/>
        <item x="511"/>
        <item x="574"/>
        <item x="509"/>
        <item x="399"/>
        <item m="1" x="707"/>
        <item x="490"/>
        <item m="1" x="721"/>
        <item x="460"/>
        <item x="491"/>
        <item x="179"/>
        <item m="1" x="755"/>
        <item x="386"/>
        <item x="492"/>
        <item x="311"/>
        <item x="466"/>
        <item m="1" x="722"/>
        <item x="504"/>
        <item x="514"/>
        <item m="1" x="708"/>
        <item m="1" x="692"/>
        <item x="648"/>
        <item x="617"/>
        <item x="579"/>
        <item m="1" x="736"/>
        <item x="585"/>
        <item m="1" x="689"/>
        <item m="1" x="767"/>
        <item x="355"/>
        <item x="619"/>
        <item x="560"/>
        <item x="303"/>
        <item m="1" x="675"/>
        <item x="570"/>
        <item x="522"/>
        <item x="544"/>
        <item m="1" x="682"/>
        <item x="580"/>
        <item x="592"/>
        <item x="408"/>
        <item x="374"/>
        <item x="575"/>
        <item m="1" x="759"/>
        <item x="586"/>
        <item m="1" x="748"/>
        <item x="378"/>
        <item x="366"/>
        <item x="539"/>
        <item x="569"/>
        <item x="565"/>
        <item m="1" x="750"/>
        <item x="528"/>
        <item x="336"/>
        <item m="1" x="747"/>
        <item m="1" x="711"/>
        <item x="433"/>
        <item x="475"/>
        <item m="1" x="676"/>
        <item x="553"/>
        <item m="1" x="741"/>
        <item x="587"/>
        <item x="588"/>
        <item x="589"/>
        <item x="590"/>
        <item x="357"/>
        <item m="1" x="673"/>
        <item x="542"/>
        <item x="552"/>
        <item x="571"/>
        <item x="404"/>
        <item x="597"/>
        <item m="1" x="698"/>
        <item m="1" x="771"/>
        <item x="457"/>
        <item m="1" x="773"/>
        <item x="493"/>
        <item x="523"/>
        <item x="601"/>
        <item x="476"/>
        <item m="1" x="745"/>
        <item x="564"/>
        <item x="602"/>
        <item x="481"/>
        <item x="373"/>
        <item x="380"/>
        <item x="393"/>
        <item x="599"/>
        <item m="1" x="697"/>
        <item m="1" x="738"/>
        <item m="1" x="685"/>
        <item m="1" x="774"/>
        <item x="417"/>
        <item x="527"/>
        <item m="1" x="732"/>
        <item x="537"/>
        <item x="540"/>
        <item x="644"/>
        <item x="608"/>
        <item x="606"/>
        <item x="410"/>
        <item x="548"/>
        <item x="533"/>
        <item m="1" x="717"/>
        <item x="547"/>
        <item x="594"/>
        <item m="1" x="702"/>
        <item x="613"/>
        <item m="1" x="695"/>
        <item m="1" x="758"/>
        <item x="526"/>
        <item m="1" x="719"/>
        <item x="345"/>
        <item m="1" x="731"/>
        <item x="536"/>
        <item x="581"/>
        <item x="429"/>
        <item x="605"/>
        <item m="1" x="704"/>
        <item m="1" x="740"/>
        <item x="384"/>
        <item m="1" x="763"/>
        <item m="1" x="764"/>
        <item x="600"/>
        <item m="1" x="716"/>
        <item x="372"/>
        <item x="427"/>
        <item m="1" x="714"/>
        <item x="609"/>
        <item x="595"/>
        <item x="354"/>
        <item x="479"/>
        <item x="545"/>
        <item m="1" x="749"/>
        <item x="604"/>
        <item x="621"/>
        <item x="622"/>
        <item x="623"/>
        <item x="624"/>
        <item x="625"/>
        <item x="626"/>
        <item x="627"/>
        <item x="629"/>
        <item x="177"/>
        <item x="502"/>
        <item x="376"/>
        <item x="388"/>
        <item x="418"/>
        <item x="430"/>
        <item m="1" x="674"/>
        <item x="454"/>
        <item x="458"/>
        <item x="463"/>
        <item x="554"/>
        <item x="618"/>
        <item m="1" x="727"/>
        <item x="630"/>
        <item x="632"/>
        <item m="1" x="737"/>
        <item x="484"/>
        <item x="515"/>
        <item x="567"/>
        <item m="1" x="696"/>
        <item x="401"/>
        <item x="468"/>
        <item x="402"/>
        <item m="1" x="683"/>
        <item x="474"/>
        <item x="519"/>
        <item m="1" x="688"/>
        <item x="558"/>
        <item m="1" x="713"/>
        <item x="582"/>
        <item m="1" x="746"/>
        <item x="633"/>
        <item x="643"/>
        <item x="635"/>
        <item x="636"/>
        <item x="637"/>
        <item x="638"/>
        <item x="639"/>
        <item x="546"/>
        <item x="628"/>
        <item m="1" x="775"/>
        <item x="641"/>
        <item x="431"/>
        <item x="591"/>
        <item x="593"/>
        <item x="642"/>
        <item x="381"/>
        <item x="489"/>
        <item x="530"/>
        <item m="1" x="769"/>
        <item x="616"/>
        <item m="1" x="701"/>
        <item m="1" x="742"/>
        <item x="556"/>
        <item x="233"/>
        <item x="371"/>
        <item x="631"/>
        <item m="1" x="710"/>
        <item x="225"/>
        <item x="412"/>
        <item x="486"/>
        <item x="517"/>
        <item x="521"/>
        <item m="1" x="753"/>
        <item x="535"/>
        <item x="566"/>
        <item x="651"/>
        <item m="1" x="724"/>
        <item x="620"/>
        <item m="1" x="705"/>
        <item x="645"/>
        <item m="1" x="733"/>
        <item x="647"/>
        <item x="293"/>
        <item x="428"/>
        <item x="499"/>
        <item x="562"/>
        <item x="568"/>
        <item m="1" x="725"/>
        <item x="598"/>
        <item m="1" x="744"/>
        <item x="649"/>
        <item x="615"/>
        <item x="650"/>
        <item x="652"/>
        <item x="383"/>
        <item x="453"/>
        <item x="480"/>
        <item x="534"/>
        <item x="550"/>
        <item x="557"/>
        <item x="611"/>
        <item x="654"/>
        <item m="1" x="690"/>
        <item x="422"/>
        <item x="461"/>
        <item x="518"/>
        <item x="603"/>
        <item x="646"/>
        <item x="656"/>
        <item x="320"/>
        <item x="583"/>
        <item x="657"/>
        <item x="445"/>
        <item x="451"/>
        <item x="655"/>
        <item x="658"/>
        <item x="659"/>
        <item x="339"/>
        <item x="414"/>
        <item x="420"/>
        <item x="607"/>
        <item m="1" x="729"/>
        <item x="653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473"/>
        <item x="487"/>
        <item x="531"/>
        <item x="634"/>
        <item x="671"/>
        <item x="67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Ext Remain" axis="axisRow" compact="0" outline="0" showAll="0">
      <items count="24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x="18"/>
        <item m="1" x="22"/>
        <item t="default"/>
      </items>
    </pivotField>
    <pivotField axis="axisRow" compact="0" outline="0" showAll="0" defaultSubtotal="0">
      <items count="9">
        <item x="0"/>
        <item x="6"/>
        <item x="5"/>
        <item x="4"/>
        <item sd="0" x="2"/>
        <item x="3"/>
        <item x="1"/>
        <item x="8"/>
        <item x="7"/>
      </items>
    </pivotField>
    <pivotField compact="0" outline="0" showAll="0"/>
  </pivotFields>
  <rowFields count="8">
    <field x="22"/>
    <field x="4"/>
    <field x="2"/>
    <field x="3"/>
    <field x="0"/>
    <field x="7"/>
    <field x="8"/>
    <field x="21"/>
  </rowFields>
  <rowItems count="443">
    <i>
      <x/>
      <x v="1"/>
      <x v="35"/>
      <x v="159"/>
      <x v="1179"/>
      <x v="401"/>
      <x v="628"/>
      <x v="1"/>
    </i>
    <i r="2">
      <x v="36"/>
      <x v="162"/>
      <x v="972"/>
      <x v="467"/>
      <x v="647"/>
      <x v="2"/>
    </i>
    <i r="2">
      <x v="38"/>
      <x v="158"/>
      <x v="987"/>
      <x v="476"/>
      <x v="691"/>
      <x v="2"/>
    </i>
    <i r="2">
      <x v="39"/>
      <x v="157"/>
      <x v="1384"/>
      <x v="514"/>
      <x v="143"/>
      <x v="2"/>
    </i>
    <i r="2">
      <x v="40"/>
      <x v="1368"/>
      <x v="758"/>
      <x v="413"/>
      <x v="517"/>
      <x v="1"/>
    </i>
    <i r="4">
      <x v="1483"/>
      <x v="413"/>
      <x v="517"/>
      <x v="1"/>
    </i>
    <i r="4">
      <x v="1487"/>
      <x v="413"/>
      <x v="517"/>
      <x v="1"/>
    </i>
    <i r="2">
      <x v="68"/>
      <x v="1324"/>
      <x v="548"/>
      <x v="598"/>
      <x v="699"/>
      <x v="3"/>
    </i>
    <i r="2">
      <x v="76"/>
      <x v="345"/>
      <x v="1008"/>
      <x v="384"/>
      <x v="622"/>
      <x v="1"/>
    </i>
    <i r="4">
      <x v="1323"/>
      <x v="384"/>
      <x v="622"/>
      <x v="1"/>
    </i>
    <i r="4">
      <x v="1324"/>
      <x v="384"/>
      <x v="622"/>
      <x v="1"/>
    </i>
    <i r="4">
      <x v="1325"/>
      <x v="384"/>
      <x v="622"/>
      <x v="1"/>
    </i>
    <i r="4">
      <x v="1326"/>
      <x v="384"/>
      <x v="622"/>
      <x v="1"/>
    </i>
    <i r="4">
      <x v="1327"/>
      <x v="384"/>
      <x v="622"/>
      <x v="1"/>
    </i>
    <i r="2">
      <x v="78"/>
      <x v="1280"/>
      <x v="1062"/>
      <x v="443"/>
      <x v="730"/>
      <x v="1"/>
    </i>
    <i r="2">
      <x v="80"/>
      <x v="465"/>
      <x v="983"/>
      <x v="532"/>
      <x v="548"/>
      <x v="3"/>
    </i>
    <i r="2">
      <x v="81"/>
      <x v="79"/>
      <x v="1390"/>
      <x v="500"/>
      <x v="732"/>
      <x v="2"/>
    </i>
    <i r="2">
      <x v="82"/>
      <x v="438"/>
      <x v="1391"/>
      <x v="418"/>
      <x v="585"/>
      <x v="1"/>
    </i>
    <i r="2">
      <x v="83"/>
      <x v="259"/>
      <x v="1394"/>
      <x v="470"/>
      <x v="661"/>
      <x v="2"/>
    </i>
    <i r="2">
      <x v="85"/>
      <x v="413"/>
      <x v="1397"/>
      <x v="487"/>
      <x v="705"/>
      <x v="2"/>
    </i>
    <i r="2">
      <x v="86"/>
      <x v="54"/>
      <x v="1398"/>
      <x v="493"/>
      <x v="771"/>
      <x v="2"/>
    </i>
    <i r="2">
      <x v="87"/>
      <x v="1199"/>
      <x v="1399"/>
      <x v="495"/>
      <x v="137"/>
      <x v="2"/>
    </i>
    <i r="2">
      <x v="89"/>
      <x v="1227"/>
      <x v="1499"/>
      <x v="429"/>
      <x v="579"/>
      <x v="1"/>
    </i>
    <i r="2">
      <x v="90"/>
      <x v="1238"/>
      <x v="1540"/>
      <x v="516"/>
      <x v="554"/>
      <x v="1"/>
    </i>
    <i r="2">
      <x v="91"/>
      <x v="1210"/>
      <x v="1563"/>
      <x v="517"/>
      <x v="772"/>
      <x v="2"/>
    </i>
    <i r="2">
      <x v="92"/>
      <x v="470"/>
      <x v="1592"/>
      <x v="626"/>
      <x v="153"/>
      <x v="3"/>
    </i>
    <i r="4">
      <x v="2004"/>
      <x v="626"/>
      <x v="153"/>
      <x v="3"/>
    </i>
    <i r="4">
      <x v="2005"/>
      <x v="626"/>
      <x v="153"/>
      <x v="3"/>
    </i>
    <i r="2">
      <x v="93"/>
      <x v="1276"/>
      <x v="1620"/>
      <x v="582"/>
      <x v="561"/>
      <x v="3"/>
    </i>
    <i r="2">
      <x v="94"/>
      <x v="121"/>
      <x v="1621"/>
      <x v="583"/>
      <x v="655"/>
      <x v="5"/>
    </i>
    <i r="2">
      <x v="146"/>
      <x v="150"/>
      <x v="1063"/>
      <x v="450"/>
      <x v="143"/>
      <x v="1"/>
    </i>
    <i r="2">
      <x v="148"/>
      <x v="178"/>
      <x v="1304"/>
      <x v="462"/>
      <x v="654"/>
      <x v="2"/>
    </i>
    <i r="2">
      <x v="149"/>
      <x v="478"/>
      <x v="1401"/>
      <x v="481"/>
      <x v="692"/>
      <x v="2"/>
    </i>
    <i r="2">
      <x v="213"/>
      <x v="74"/>
      <x v="967"/>
      <x v="427"/>
      <x v="700"/>
      <x v="1"/>
    </i>
    <i r="2">
      <x v="214"/>
      <x v="463"/>
      <x v="1505"/>
      <x v="453"/>
      <x v="513"/>
      <x v="1"/>
    </i>
    <i r="4">
      <x v="1569"/>
      <x v="453"/>
      <x v="513"/>
      <x v="1"/>
    </i>
    <i r="2">
      <x v="215"/>
      <x v="249"/>
      <x v="1587"/>
      <x v="556"/>
      <x v="597"/>
      <x v="3"/>
    </i>
    <i r="2">
      <x v="216"/>
      <x v="73"/>
      <x v="1598"/>
      <x v="488"/>
      <x v="134"/>
      <x v="2"/>
    </i>
    <i r="2">
      <x v="283"/>
      <x v="1388"/>
      <x v="1458"/>
      <x v="437"/>
      <x v="137"/>
      <x v="1"/>
    </i>
    <i r="2">
      <x v="336"/>
      <x v="154"/>
      <x v="1111"/>
      <x v="383"/>
      <x v="632"/>
      <x v="1"/>
    </i>
    <i r="2">
      <x v="337"/>
      <x v="335"/>
      <x v="1623"/>
      <x v="619"/>
      <x v="698"/>
      <x v="1"/>
    </i>
    <i r="4">
      <x v="1999"/>
      <x v="619"/>
      <x v="698"/>
      <x v="1"/>
    </i>
    <i r="2">
      <x v="406"/>
      <x v="1315"/>
      <x v="1303"/>
      <x v="483"/>
      <x v="149"/>
      <x v="3"/>
    </i>
    <i r="2">
      <x v="407"/>
      <x v="301"/>
      <x v="1389"/>
      <x v="547"/>
      <x v="149"/>
      <x v="4"/>
    </i>
    <i r="2">
      <x v="408"/>
      <x v="1234"/>
      <x v="1588"/>
      <x v="519"/>
      <x v="123"/>
      <x v="3"/>
    </i>
    <i r="2">
      <x v="409"/>
      <x v="467"/>
      <x v="1498"/>
      <x v="547"/>
      <x v="149"/>
      <x v="2"/>
    </i>
    <i r="2">
      <x v="413"/>
      <x v="455"/>
      <x v="1393"/>
      <x v="463"/>
      <x v="128"/>
      <x v="2"/>
    </i>
    <i r="2">
      <x v="1065"/>
      <x v="1369"/>
      <x v="969"/>
      <x v="466"/>
      <x v="586"/>
      <x v="2"/>
    </i>
    <i r="4">
      <x v="1609"/>
      <x v="466"/>
      <x v="586"/>
      <x v="2"/>
    </i>
    <i r="4">
      <x v="1650"/>
      <x v="466"/>
      <x v="586"/>
      <x v="2"/>
    </i>
    <i r="2">
      <x v="1067"/>
      <x v="454"/>
      <x v="1610"/>
      <x v="490"/>
      <x v="136"/>
      <x v="2"/>
    </i>
    <i r="2">
      <x v="1102"/>
      <x v="160"/>
      <x v="1727"/>
      <x v="625"/>
      <x v="546"/>
      <x v="3"/>
    </i>
    <i r="2">
      <x v="1110"/>
      <x v="1246"/>
      <x v="1634"/>
      <x v="578"/>
      <x v="474"/>
      <x v="3"/>
    </i>
    <i r="4">
      <x v="1854"/>
      <x v="578"/>
      <x v="474"/>
      <x v="3"/>
    </i>
    <i r="4">
      <x v="1855"/>
      <x v="578"/>
      <x v="474"/>
      <x v="3"/>
    </i>
    <i r="4">
      <x v="1856"/>
      <x v="578"/>
      <x v="474"/>
      <x v="3"/>
    </i>
    <i r="4">
      <x v="1857"/>
      <x v="578"/>
      <x v="474"/>
      <x v="3"/>
    </i>
    <i r="4">
      <x v="1858"/>
      <x v="578"/>
      <x v="474"/>
      <x v="3"/>
    </i>
    <i r="4">
      <x v="1859"/>
      <x v="578"/>
      <x v="474"/>
      <x v="3"/>
    </i>
    <i r="4">
      <x v="1860"/>
      <x v="578"/>
      <x v="474"/>
      <x v="3"/>
    </i>
    <i r="2">
      <x v="1125"/>
      <x v="1432"/>
      <x v="1770"/>
      <x v="631"/>
      <x v="580"/>
      <x v="5"/>
    </i>
    <i r="2">
      <x v="1141"/>
      <x v="1244"/>
      <x v="1590"/>
      <x v="522"/>
      <x v="598"/>
      <x v="1"/>
    </i>
    <i r="2">
      <x v="1142"/>
      <x v="1479"/>
      <x v="1632"/>
      <x v="547"/>
      <x v="512"/>
      <x v="1"/>
    </i>
    <i r="2">
      <x v="1144"/>
      <x v="1271"/>
      <x v="1802"/>
      <x v="572"/>
      <x v="619"/>
      <x v="1"/>
    </i>
    <i r="2">
      <x v="1145"/>
      <x v="1272"/>
      <x v="1803"/>
      <x v="555"/>
      <x v="601"/>
      <x v="1"/>
    </i>
    <i r="2">
      <x v="1152"/>
      <x v="1446"/>
      <x v="1816"/>
      <x v="593"/>
      <x v="674"/>
      <x v="2"/>
    </i>
    <i r="2">
      <x v="1158"/>
      <x v="1322"/>
      <x v="1821"/>
      <x v="565"/>
      <x v="486"/>
      <x v="1"/>
    </i>
    <i r="1">
      <x v="2"/>
      <x v="2"/>
      <x v="31"/>
      <x v="1388"/>
      <x v="456"/>
      <x v="633"/>
      <x v="2"/>
    </i>
    <i r="3">
      <x v="32"/>
      <x v="1580"/>
      <x v="456"/>
      <x v="633"/>
      <x v="2"/>
    </i>
    <i r="2">
      <x v="170"/>
      <x v="25"/>
      <x v="1078"/>
      <x v="471"/>
      <x v="665"/>
      <x v="2"/>
    </i>
    <i r="2">
      <x v="171"/>
      <x v="396"/>
      <x v="984"/>
      <x v="398"/>
      <x v="142"/>
      <x v="1"/>
    </i>
    <i r="2">
      <x v="173"/>
      <x v="1370"/>
      <x v="990"/>
      <x v="446"/>
      <x v="481"/>
      <x v="1"/>
    </i>
    <i r="3">
      <x v="1371"/>
      <x v="991"/>
      <x v="443"/>
      <x v="730"/>
      <x v="1"/>
    </i>
    <i r="4">
      <x v="1504"/>
      <x v="443"/>
      <x v="730"/>
      <x v="1"/>
    </i>
    <i r="2">
      <x v="174"/>
      <x v="408"/>
      <x v="1244"/>
      <x v="393"/>
      <x v="731"/>
      <x v="1"/>
    </i>
    <i r="2">
      <x v="175"/>
      <x v="300"/>
      <x v="1329"/>
      <x v="414"/>
      <x v="666"/>
      <x v="1"/>
    </i>
    <i r="2">
      <x v="179"/>
      <x v="1283"/>
      <x v="1828"/>
      <x v="575"/>
      <x v="634"/>
      <x v="3"/>
    </i>
    <i r="2">
      <x v="180"/>
      <x v="231"/>
      <x v="1459"/>
      <x v="422"/>
      <x v="670"/>
      <x v="1"/>
    </i>
    <i r="2">
      <x v="181"/>
      <x v="1132"/>
      <x v="1503"/>
      <x v="495"/>
      <x v="137"/>
      <x v="2"/>
    </i>
    <i r="2">
      <x v="182"/>
      <x v="319"/>
      <x v="1574"/>
      <x v="457"/>
      <x v="155"/>
      <x v="3"/>
    </i>
    <i r="2">
      <x v="275"/>
      <x v="339"/>
      <x v="1408"/>
      <x v="403"/>
      <x v="622"/>
      <x v="1"/>
    </i>
    <i r="2">
      <x v="292"/>
      <x v="403"/>
      <x v="1578"/>
      <x v="435"/>
      <x v="604"/>
      <x v="1"/>
    </i>
    <i r="2">
      <x v="363"/>
      <x v="186"/>
      <x v="905"/>
      <x v="345"/>
      <x v="632"/>
      <x v="1"/>
    </i>
    <i r="2">
      <x v="377"/>
      <x v="229"/>
      <x v="1232"/>
      <x v="366"/>
      <x v="132"/>
      <x v="1"/>
    </i>
    <i r="2">
      <x v="385"/>
      <x v="311"/>
      <x v="1339"/>
      <x v="387"/>
      <x v="669"/>
      <x v="1"/>
    </i>
    <i r="2">
      <x v="388"/>
      <x v="424"/>
      <x v="1536"/>
      <x v="436"/>
      <x v="595"/>
      <x v="1"/>
    </i>
    <i r="2">
      <x v="394"/>
      <x v="78"/>
      <x v="1607"/>
      <x v="503"/>
      <x v="152"/>
      <x v="1"/>
    </i>
    <i r="2">
      <x v="395"/>
      <x v="226"/>
      <x v="1603"/>
      <x v="513"/>
      <x v="683"/>
      <x v="3"/>
    </i>
    <i r="2">
      <x v="396"/>
      <x v="115"/>
      <x v="1626"/>
      <x v="479"/>
      <x v="672"/>
      <x v="1"/>
    </i>
    <i r="4">
      <x v="1628"/>
      <x v="479"/>
      <x v="672"/>
      <x v="1"/>
    </i>
    <i r="4">
      <x v="1629"/>
      <x v="479"/>
      <x v="672"/>
      <x v="1"/>
    </i>
    <i r="2">
      <x v="398"/>
      <x v="343"/>
      <x v="1321"/>
      <x v="452"/>
      <x v="518"/>
      <x v="1"/>
    </i>
    <i r="2">
      <x v="472"/>
      <x v="458"/>
      <x v="1581"/>
      <x v="618"/>
      <x v="733"/>
      <x v="3"/>
    </i>
    <i r="4">
      <x v="1879"/>
      <x v="618"/>
      <x v="733"/>
      <x v="3"/>
    </i>
    <i r="2">
      <x v="1065"/>
      <x v="1369"/>
      <x v="1605"/>
      <x v="466"/>
      <x v="586"/>
      <x v="2"/>
    </i>
    <i r="2">
      <x v="1099"/>
      <x v="1211"/>
      <x v="1613"/>
      <x v="524"/>
      <x v="570"/>
      <x v="1"/>
    </i>
    <i r="2">
      <x v="1106"/>
      <x v="1214"/>
      <x v="1877"/>
      <x v="508"/>
      <x v="566"/>
      <x v="2"/>
    </i>
    <i r="4">
      <x v="1878"/>
      <x v="508"/>
      <x v="566"/>
      <x v="2"/>
    </i>
    <i r="4">
      <x v="1884"/>
      <x v="508"/>
      <x v="566"/>
      <x v="2"/>
    </i>
    <i r="4">
      <x v="1885"/>
      <x v="508"/>
      <x v="566"/>
      <x v="2"/>
    </i>
    <i r="4">
      <x v="1886"/>
      <x v="508"/>
      <x v="566"/>
      <x v="2"/>
    </i>
    <i r="4">
      <x v="1887"/>
      <x v="508"/>
      <x v="566"/>
      <x v="2"/>
    </i>
    <i r="4">
      <x v="1888"/>
      <x v="508"/>
      <x v="566"/>
      <x v="2"/>
    </i>
    <i r="4">
      <x v="1889"/>
      <x v="508"/>
      <x v="566"/>
      <x v="2"/>
    </i>
    <i r="4">
      <x v="1890"/>
      <x v="508"/>
      <x v="566"/>
      <x v="2"/>
    </i>
    <i r="4">
      <x v="1891"/>
      <x v="508"/>
      <x v="566"/>
      <x v="2"/>
    </i>
    <i r="2">
      <x v="1117"/>
      <x v="105"/>
      <x v="1614"/>
      <x v="530"/>
      <x v="130"/>
      <x v="3"/>
    </i>
    <i r="2">
      <x v="1120"/>
      <x v="1408"/>
      <x v="1767"/>
      <x v="546"/>
      <x v="589"/>
      <x v="2"/>
    </i>
    <i r="2">
      <x v="1133"/>
      <x v="1258"/>
      <x v="1783"/>
      <x v="504"/>
      <x v="742"/>
      <x v="2"/>
    </i>
    <i r="2">
      <x v="1135"/>
      <x v="1259"/>
      <x v="1784"/>
      <x v="526"/>
      <x v="636"/>
      <x v="2"/>
    </i>
    <i r="4">
      <x v="1785"/>
      <x v="526"/>
      <x v="636"/>
      <x v="2"/>
    </i>
    <i r="4">
      <x v="1786"/>
      <x v="526"/>
      <x v="636"/>
      <x v="2"/>
    </i>
    <i r="2">
      <x v="1140"/>
      <x v="1464"/>
      <x v="1502"/>
      <x v="550"/>
      <x v="579"/>
      <x v="3"/>
    </i>
    <i r="3">
      <x v="1465"/>
      <x v="1575"/>
      <x v="550"/>
      <x v="579"/>
      <x v="3"/>
    </i>
    <i r="2">
      <x v="1163"/>
      <x v="1313"/>
      <x v="1832"/>
      <x v="460"/>
      <x v="656"/>
      <x v="1"/>
    </i>
    <i r="2">
      <x v="1193"/>
      <x v="284"/>
      <x v="1611"/>
      <x v="629"/>
      <x v="734"/>
      <x v="1"/>
    </i>
    <i r="1">
      <x v="3"/>
      <x v="236"/>
      <x v="241"/>
      <x v="1173"/>
      <x v="386"/>
      <x v="632"/>
      <x v="11"/>
    </i>
    <i r="2">
      <x v="238"/>
      <x v="280"/>
      <x v="1181"/>
      <x v="431"/>
      <x v="719"/>
      <x v="1"/>
    </i>
    <i r="2">
      <x v="239"/>
      <x v="274"/>
      <x v="1182"/>
      <x v="453"/>
      <x v="513"/>
      <x v="1"/>
    </i>
    <i r="2">
      <x v="240"/>
      <x v="236"/>
      <x v="1183"/>
      <x v="402"/>
      <x v="618"/>
      <x v="1"/>
    </i>
    <i r="2">
      <x v="241"/>
      <x v="457"/>
      <x v="1377"/>
      <x v="538"/>
      <x v="581"/>
      <x v="1"/>
    </i>
    <i r="2">
      <x v="242"/>
      <x v="293"/>
      <x v="1378"/>
      <x v="472"/>
      <x v="145"/>
      <x v="1"/>
    </i>
    <i r="2">
      <x v="243"/>
      <x v="1208"/>
      <x v="1428"/>
      <x v="521"/>
      <x v="720"/>
      <x v="3"/>
    </i>
    <i r="2">
      <x v="245"/>
      <x v="247"/>
      <x v="1457"/>
      <x v="563"/>
      <x v="741"/>
      <x v="3"/>
    </i>
    <i r="2">
      <x v="289"/>
      <x v="199"/>
      <x v="603"/>
      <x v="209"/>
      <x v="129"/>
      <x v="1"/>
    </i>
    <i r="1">
      <x v="4"/>
      <x v="1"/>
      <x v="252"/>
      <x v="1484"/>
      <x v="416"/>
      <x v="507"/>
      <x v="1"/>
    </i>
    <i r="4">
      <x v="1485"/>
      <x v="416"/>
      <x v="507"/>
      <x v="1"/>
    </i>
    <i r="4">
      <x v="1488"/>
      <x v="416"/>
      <x v="507"/>
      <x v="1"/>
    </i>
    <i r="4">
      <x v="1489"/>
      <x v="416"/>
      <x v="507"/>
      <x v="1"/>
    </i>
    <i r="4">
      <x v="1490"/>
      <x v="416"/>
      <x v="507"/>
      <x v="1"/>
    </i>
    <i r="4">
      <x v="1491"/>
      <x v="416"/>
      <x v="507"/>
      <x v="1"/>
    </i>
    <i r="4">
      <x v="1492"/>
      <x v="416"/>
      <x v="507"/>
      <x v="1"/>
    </i>
    <i r="4">
      <x v="1493"/>
      <x v="416"/>
      <x v="507"/>
      <x v="1"/>
    </i>
    <i r="4">
      <x v="1494"/>
      <x v="416"/>
      <x v="507"/>
      <x v="1"/>
    </i>
    <i r="4">
      <x v="1646"/>
      <x v="416"/>
      <x v="507"/>
      <x v="1"/>
    </i>
    <i r="4">
      <x v="1647"/>
      <x v="416"/>
      <x v="507"/>
      <x v="1"/>
    </i>
    <i r="2">
      <x v="179"/>
      <x v="1283"/>
      <x v="1602"/>
      <x v="575"/>
      <x v="634"/>
      <x v="3"/>
    </i>
    <i r="4">
      <x v="1826"/>
      <x v="575"/>
      <x v="634"/>
      <x v="3"/>
    </i>
    <i r="4">
      <x v="1827"/>
      <x v="575"/>
      <x v="634"/>
      <x v="3"/>
    </i>
    <i r="2">
      <x v="273"/>
      <x v="116"/>
      <x v="1184"/>
      <x v="408"/>
      <x v="650"/>
      <x v="1"/>
    </i>
    <i r="4">
      <x v="1424"/>
      <x v="408"/>
      <x v="650"/>
      <x v="1"/>
    </i>
    <i r="4">
      <x v="1425"/>
      <x v="408"/>
      <x v="650"/>
      <x v="1"/>
    </i>
    <i r="4">
      <x v="1426"/>
      <x v="408"/>
      <x v="650"/>
      <x v="1"/>
    </i>
    <i r="2">
      <x v="275"/>
      <x v="339"/>
      <x v="1279"/>
      <x v="403"/>
      <x v="622"/>
      <x v="1"/>
    </i>
    <i r="2">
      <x v="276"/>
      <x v="255"/>
      <x v="1420"/>
      <x v="445"/>
      <x v="141"/>
      <x v="1"/>
    </i>
    <i r="4">
      <x v="1635"/>
      <x v="445"/>
      <x v="141"/>
      <x v="1"/>
    </i>
    <i r="4">
      <x v="1779"/>
      <x v="445"/>
      <x v="141"/>
      <x v="1"/>
    </i>
    <i r="2">
      <x v="1082"/>
      <x v="1442"/>
      <x v="1675"/>
      <x v="584"/>
      <x v="538"/>
      <x v="3"/>
    </i>
    <i r="2">
      <x v="1154"/>
      <x v="1282"/>
      <x v="1436"/>
      <x v="459"/>
      <x v="646"/>
      <x v="2"/>
    </i>
    <i r="2">
      <x v="1184"/>
      <x v="1360"/>
      <x v="1864"/>
      <x v="593"/>
      <x v="674"/>
      <x v="2"/>
    </i>
    <i r="2">
      <x v="1185"/>
      <x v="1361"/>
      <x v="1865"/>
      <x v="593"/>
      <x v="674"/>
      <x v="1"/>
    </i>
    <i r="2">
      <x v="1186"/>
      <x v="1422"/>
      <x v="1866"/>
      <x v="593"/>
      <x v="674"/>
      <x v="2"/>
    </i>
    <i r="1">
      <x v="5"/>
      <x v="150"/>
      <x v="197"/>
      <x v="1486"/>
      <x v="539"/>
      <x v="537"/>
      <x v="3"/>
    </i>
    <i r="4">
      <x v="1787"/>
      <x v="539"/>
      <x v="537"/>
      <x v="3"/>
    </i>
    <i r="4">
      <x v="1788"/>
      <x v="539"/>
      <x v="537"/>
      <x v="3"/>
    </i>
    <i r="4">
      <x v="1789"/>
      <x v="539"/>
      <x v="537"/>
      <x v="3"/>
    </i>
    <i r="4">
      <x v="1790"/>
      <x v="539"/>
      <x v="537"/>
      <x v="3"/>
    </i>
    <i r="4">
      <x v="1791"/>
      <x v="539"/>
      <x v="537"/>
      <x v="3"/>
    </i>
    <i r="4">
      <x v="1792"/>
      <x v="539"/>
      <x v="537"/>
      <x v="3"/>
    </i>
    <i r="4">
      <x v="1793"/>
      <x v="539"/>
      <x v="537"/>
      <x v="3"/>
    </i>
    <i r="2">
      <x v="164"/>
      <x v="215"/>
      <x v="1345"/>
      <x v="503"/>
      <x v="140"/>
      <x v="2"/>
    </i>
    <i r="2">
      <x v="306"/>
      <x v="250"/>
      <x v="1149"/>
      <x v="409"/>
      <x v="649"/>
      <x v="1"/>
    </i>
    <i r="4">
      <x v="1429"/>
      <x v="409"/>
      <x v="649"/>
      <x v="1"/>
    </i>
    <i r="4">
      <x v="1431"/>
      <x v="409"/>
      <x v="649"/>
      <x v="1"/>
    </i>
    <i r="4">
      <x v="1432"/>
      <x v="409"/>
      <x v="649"/>
      <x v="1"/>
    </i>
    <i r="4">
      <x v="1433"/>
      <x v="409"/>
      <x v="649"/>
      <x v="1"/>
    </i>
    <i r="4">
      <x v="1434"/>
      <x v="409"/>
      <x v="649"/>
      <x v="1"/>
    </i>
    <i r="2">
      <x v="307"/>
      <x v="37"/>
      <x v="1117"/>
      <x v="433"/>
      <x v="704"/>
      <x v="1"/>
    </i>
    <i r="4">
      <x v="1518"/>
      <x v="433"/>
      <x v="704"/>
      <x v="1"/>
    </i>
    <i r="4">
      <x v="1519"/>
      <x v="433"/>
      <x v="704"/>
      <x v="1"/>
    </i>
    <i r="4">
      <x v="1520"/>
      <x v="433"/>
      <x v="704"/>
      <x v="1"/>
    </i>
    <i r="2">
      <x v="308"/>
      <x v="1375"/>
      <x v="1243"/>
      <x v="434"/>
      <x v="718"/>
      <x v="1"/>
    </i>
    <i r="4">
      <x v="1527"/>
      <x v="434"/>
      <x v="718"/>
      <x v="1"/>
    </i>
    <i r="4">
      <x v="1530"/>
      <x v="434"/>
      <x v="718"/>
      <x v="1"/>
    </i>
    <i r="4">
      <x v="1532"/>
      <x v="434"/>
      <x v="718"/>
      <x v="1"/>
    </i>
    <i r="4">
      <x v="1533"/>
      <x v="434"/>
      <x v="718"/>
      <x v="1"/>
    </i>
    <i r="4">
      <x v="1534"/>
      <x v="434"/>
      <x v="718"/>
      <x v="1"/>
    </i>
    <i r="2">
      <x v="309"/>
      <x v="118"/>
      <x v="477"/>
      <x v="475"/>
      <x v="131"/>
      <x v="2"/>
    </i>
    <i r="2">
      <x v="380"/>
      <x v="94"/>
      <x v="1351"/>
      <x v="388"/>
      <x v="137"/>
      <x v="1"/>
    </i>
    <i r="2">
      <x v="381"/>
      <x v="355"/>
      <x v="1352"/>
      <x v="388"/>
      <x v="137"/>
      <x v="1"/>
    </i>
    <i r="2">
      <x v="382"/>
      <x v="107"/>
      <x v="1353"/>
      <x v="388"/>
      <x v="137"/>
      <x v="1"/>
    </i>
    <i r="2">
      <x v="383"/>
      <x v="272"/>
      <x v="1354"/>
      <x v="388"/>
      <x v="137"/>
      <x v="1"/>
    </i>
    <i r="2">
      <x v="384"/>
      <x v="138"/>
      <x v="1355"/>
      <x v="388"/>
      <x v="137"/>
      <x v="1"/>
    </i>
    <i r="2">
      <x v="386"/>
      <x v="38"/>
      <x v="1608"/>
      <x v="442"/>
      <x v="140"/>
      <x v="1"/>
    </i>
    <i r="2">
      <x v="387"/>
      <x v="356"/>
      <x v="1573"/>
      <x v="453"/>
      <x v="154"/>
      <x v="3"/>
    </i>
    <i r="2">
      <x v="389"/>
      <x v="338"/>
      <x v="1630"/>
      <x v="483"/>
      <x v="132"/>
      <x v="2"/>
    </i>
    <i r="2">
      <x v="473"/>
      <x v="309"/>
      <x v="1606"/>
      <x v="594"/>
      <x v="603"/>
      <x v="3"/>
    </i>
    <i r="4">
      <x v="1912"/>
      <x v="594"/>
      <x v="603"/>
      <x v="3"/>
    </i>
    <i r="4">
      <x v="1913"/>
      <x v="594"/>
      <x v="603"/>
      <x v="3"/>
    </i>
    <i r="2">
      <x v="497"/>
      <x v="277"/>
      <x v="1640"/>
      <x v="511"/>
      <x v="478"/>
      <x v="1"/>
    </i>
    <i r="4">
      <x v="1716"/>
      <x v="511"/>
      <x v="478"/>
      <x v="1"/>
    </i>
    <i r="2">
      <x v="1114"/>
      <x v="1229"/>
      <x v="1757"/>
      <x v="525"/>
      <x v="505"/>
      <x v="2"/>
    </i>
    <i r="2">
      <x v="1115"/>
      <x v="1230"/>
      <x v="1758"/>
      <x v="559"/>
      <x v="607"/>
      <x v="3"/>
    </i>
    <i r="2">
      <x v="1128"/>
      <x v="1167"/>
      <x v="1777"/>
      <x v="405"/>
      <x v="516"/>
      <x v="1"/>
    </i>
    <i r="2">
      <x v="1153"/>
      <x v="1281"/>
      <x v="1245"/>
      <x v="410"/>
      <x v="652"/>
      <x v="1"/>
    </i>
    <i r="2">
      <x v="1155"/>
      <x v="1285"/>
      <x v="1817"/>
      <x v="511"/>
      <x v="478"/>
      <x v="1"/>
    </i>
    <i r="2">
      <x v="1182"/>
      <x v="1358"/>
      <x v="1853"/>
      <x v="633"/>
      <x v="662"/>
      <x v="1"/>
    </i>
    <i r="4">
      <x v="1998"/>
      <x v="633"/>
      <x v="662"/>
      <x v="1"/>
    </i>
    <i r="2">
      <x v="1188"/>
      <x v="1364"/>
      <x v="1875"/>
      <x v="597"/>
      <x v="588"/>
      <x v="1"/>
    </i>
    <i r="2">
      <x v="1286"/>
      <x v="1497"/>
      <x v="2024"/>
      <x v="419"/>
      <x v="131"/>
      <x v="6"/>
    </i>
    <i r="2">
      <x v="1287"/>
      <x v="1498"/>
      <x v="2025"/>
      <x v="535"/>
      <x v="759"/>
      <x v="2"/>
    </i>
    <i r="2">
      <x v="1301"/>
      <x v="1502"/>
      <x v="2039"/>
      <x v="632"/>
      <x v="769"/>
      <x v="1"/>
    </i>
    <i r="1">
      <x v="6"/>
      <x v="305"/>
      <x v="139"/>
      <x v="968"/>
      <x v="381"/>
      <x v="627"/>
      <x v="1"/>
    </i>
    <i r="4">
      <x v="1312"/>
      <x v="381"/>
      <x v="627"/>
      <x v="1"/>
    </i>
    <i r="4">
      <x v="1313"/>
      <x v="381"/>
      <x v="627"/>
      <x v="1"/>
    </i>
    <i r="4">
      <x v="1314"/>
      <x v="381"/>
      <x v="627"/>
      <x v="1"/>
    </i>
    <i r="4">
      <x v="1315"/>
      <x v="381"/>
      <x v="627"/>
      <x v="1"/>
    </i>
    <i r="4">
      <x v="1316"/>
      <x v="381"/>
      <x v="627"/>
      <x v="1"/>
    </i>
    <i r="4">
      <x v="1317"/>
      <x v="381"/>
      <x v="627"/>
      <x v="1"/>
    </i>
    <i r="4">
      <x v="1318"/>
      <x v="381"/>
      <x v="627"/>
      <x v="1"/>
    </i>
    <i r="4">
      <x v="1319"/>
      <x v="381"/>
      <x v="627"/>
      <x v="1"/>
    </i>
    <i r="4">
      <x v="1320"/>
      <x v="381"/>
      <x v="627"/>
      <x v="1"/>
    </i>
    <i r="2">
      <x v="354"/>
      <x v="129"/>
      <x v="562"/>
      <x v="510"/>
      <x v="481"/>
      <x v="1"/>
    </i>
    <i r="2">
      <x v="390"/>
      <x v="5"/>
      <x v="1356"/>
      <x v="485"/>
      <x v="133"/>
      <x v="2"/>
    </i>
    <i r="2">
      <x v="391"/>
      <x v="6"/>
      <x v="1596"/>
      <x v="485"/>
      <x v="133"/>
      <x v="2"/>
    </i>
    <i r="2">
      <x v="392"/>
      <x v="224"/>
      <x v="1601"/>
      <x v="485"/>
      <x v="133"/>
      <x v="2"/>
    </i>
    <i r="2">
      <x v="393"/>
      <x v="223"/>
      <x v="1386"/>
      <x v="485"/>
      <x v="133"/>
      <x v="2"/>
    </i>
    <i r="2">
      <x v="397"/>
      <x v="448"/>
      <x v="1407"/>
      <x v="547"/>
      <x v="512"/>
      <x v="1"/>
    </i>
    <i r="2">
      <x v="1080"/>
      <x v="640"/>
      <x v="1835"/>
      <x v="570"/>
      <x v="578"/>
      <x v="3"/>
    </i>
    <i r="4">
      <x v="1861"/>
      <x v="570"/>
      <x v="578"/>
      <x v="3"/>
    </i>
    <i r="2">
      <x v="1098"/>
      <x v="361"/>
      <x v="1604"/>
      <x v="562"/>
      <x v="606"/>
      <x v="2"/>
    </i>
    <i>
      <x v="1"/>
      <x v="2"/>
      <x v="206"/>
      <x v="16"/>
      <x v="931"/>
      <x v="339"/>
      <x v="632"/>
      <x v="1"/>
    </i>
    <i r="2">
      <x v="207"/>
      <x v="15"/>
      <x v="1125"/>
      <x v="339"/>
      <x v="632"/>
      <x v="1"/>
    </i>
    <i r="1">
      <x v="5"/>
      <x v="334"/>
      <x v="349"/>
      <x v="1453"/>
      <x v="380"/>
      <x v="521"/>
      <x v="6"/>
    </i>
    <i>
      <x v="2"/>
      <x v="1"/>
      <x v="62"/>
      <x v="59"/>
      <x v="1240"/>
      <x v="399"/>
      <x v="749"/>
      <x v="1"/>
    </i>
    <i r="2">
      <x v="63"/>
      <x v="62"/>
      <x v="1302"/>
      <x v="423"/>
      <x v="588"/>
      <x v="1"/>
    </i>
    <i r="4">
      <x v="1500"/>
      <x v="423"/>
      <x v="588"/>
      <x v="1"/>
    </i>
    <i r="2">
      <x v="132"/>
      <x v="466"/>
      <x v="1084"/>
      <x v="478"/>
      <x v="667"/>
      <x v="2"/>
    </i>
    <i r="4">
      <x v="1616"/>
      <x v="478"/>
      <x v="667"/>
      <x v="2"/>
    </i>
    <i r="4">
      <x v="1617"/>
      <x v="478"/>
      <x v="667"/>
      <x v="2"/>
    </i>
    <i r="4">
      <x v="1618"/>
      <x v="478"/>
      <x v="667"/>
      <x v="2"/>
    </i>
    <i r="4">
      <x v="1619"/>
      <x v="478"/>
      <x v="667"/>
      <x v="2"/>
    </i>
    <i r="1">
      <x v="2"/>
      <x v="201"/>
      <x v="104"/>
      <x v="1233"/>
      <x v="398"/>
      <x v="140"/>
      <x v="1"/>
    </i>
    <i r="4">
      <x v="1234"/>
      <x v="398"/>
      <x v="140"/>
      <x v="1"/>
    </i>
    <i r="4">
      <x v="1235"/>
      <x v="398"/>
      <x v="140"/>
      <x v="1"/>
    </i>
    <i r="2">
      <x v="205"/>
      <x v="134"/>
      <x v="1187"/>
      <x v="516"/>
      <x v="558"/>
      <x v="3"/>
    </i>
    <i r="2">
      <x v="1132"/>
      <x v="285"/>
      <x v="1782"/>
      <x v="540"/>
      <x v="585"/>
      <x v="3"/>
    </i>
    <i r="1">
      <x v="3"/>
      <x v="1069"/>
      <x v="257"/>
      <x v="1639"/>
      <x v="495"/>
      <x v="137"/>
      <x v="2"/>
    </i>
    <i r="4">
      <x v="1667"/>
      <x v="495"/>
      <x v="137"/>
      <x v="2"/>
    </i>
    <i r="4">
      <x v="1668"/>
      <x v="495"/>
      <x v="137"/>
      <x v="2"/>
    </i>
    <i r="4">
      <x v="1669"/>
      <x v="495"/>
      <x v="137"/>
      <x v="2"/>
    </i>
    <i r="4">
      <x v="1670"/>
      <x v="495"/>
      <x v="137"/>
      <x v="2"/>
    </i>
    <i r="4">
      <x v="1671"/>
      <x v="495"/>
      <x v="137"/>
      <x v="2"/>
    </i>
    <i r="4">
      <x v="1672"/>
      <x v="497"/>
      <x v="477"/>
      <x v="2"/>
    </i>
    <i r="2">
      <x v="1190"/>
      <x v="1474"/>
      <x v="1652"/>
      <x v="618"/>
      <x v="722"/>
      <x v="2"/>
    </i>
    <i r="4">
      <x v="1977"/>
      <x v="618"/>
      <x v="722"/>
      <x v="2"/>
    </i>
    <i r="4">
      <x v="1978"/>
      <x v="618"/>
      <x v="722"/>
      <x v="2"/>
    </i>
    <i r="4">
      <x v="1979"/>
      <x v="618"/>
      <x v="722"/>
      <x v="2"/>
    </i>
    <i r="4">
      <x v="1980"/>
      <x v="618"/>
      <x v="722"/>
      <x v="2"/>
    </i>
    <i r="4">
      <x v="1981"/>
      <x v="618"/>
      <x v="722"/>
      <x v="2"/>
    </i>
    <i r="4">
      <x v="1982"/>
      <x v="618"/>
      <x v="722"/>
      <x v="2"/>
    </i>
    <i r="4">
      <x v="1983"/>
      <x v="618"/>
      <x v="722"/>
      <x v="2"/>
    </i>
    <i r="4">
      <x v="1984"/>
      <x v="618"/>
      <x v="722"/>
      <x v="2"/>
    </i>
    <i r="4">
      <x v="1985"/>
      <x v="618"/>
      <x v="722"/>
      <x v="2"/>
    </i>
    <i r="4">
      <x v="1986"/>
      <x v="618"/>
      <x v="722"/>
      <x v="2"/>
    </i>
    <i r="3">
      <x v="1475"/>
      <x v="1975"/>
      <x v="618"/>
      <x v="722"/>
      <x v="2"/>
    </i>
    <i r="1">
      <x v="5"/>
      <x v="228"/>
      <x v="63"/>
      <x v="1056"/>
      <x v="423"/>
      <x v="588"/>
      <x v="1"/>
    </i>
    <i r="4">
      <x v="1479"/>
      <x v="423"/>
      <x v="588"/>
      <x v="1"/>
    </i>
    <i r="4">
      <x v="1480"/>
      <x v="423"/>
      <x v="588"/>
      <x v="1"/>
    </i>
    <i r="4">
      <x v="1481"/>
      <x v="423"/>
      <x v="588"/>
      <x v="1"/>
    </i>
    <i r="2">
      <x v="325"/>
      <x v="98"/>
      <x v="1154"/>
      <x v="455"/>
      <x v="125"/>
      <x v="2"/>
    </i>
    <i r="4">
      <x v="1577"/>
      <x v="455"/>
      <x v="125"/>
      <x v="2"/>
    </i>
    <i r="2">
      <x v="404"/>
      <x v="1165"/>
      <x v="1296"/>
      <x v="507"/>
      <x v="740"/>
      <x v="2"/>
    </i>
    <i r="4">
      <x v="1674"/>
      <x v="507"/>
      <x v="740"/>
      <x v="2"/>
    </i>
    <i r="2">
      <x v="1159"/>
      <x v="251"/>
      <x v="1825"/>
      <x v="616"/>
      <x v="727"/>
      <x v="2"/>
    </i>
    <i r="4">
      <x v="1991"/>
      <x v="616"/>
      <x v="727"/>
      <x v="2"/>
    </i>
    <i r="4">
      <x v="1992"/>
      <x v="616"/>
      <x v="727"/>
      <x v="2"/>
    </i>
    <i r="4">
      <x v="1993"/>
      <x v="616"/>
      <x v="727"/>
      <x v="2"/>
    </i>
    <i r="2">
      <x v="1194"/>
      <x v="214"/>
      <x v="1880"/>
      <x v="633"/>
      <x v="676"/>
      <x v="5"/>
    </i>
    <i r="1">
      <x v="6"/>
      <x v="326"/>
      <x v="308"/>
      <x v="1467"/>
      <x v="492"/>
      <x v="707"/>
      <x v="1"/>
    </i>
    <i r="4">
      <x v="1643"/>
      <x v="492"/>
      <x v="707"/>
      <x v="1"/>
    </i>
    <i r="4">
      <x v="1644"/>
      <x v="492"/>
      <x v="707"/>
      <x v="1"/>
    </i>
    <i>
      <x v="3"/>
      <x/>
      <x v="4"/>
      <x v="26"/>
      <x v="1517"/>
      <x v="566"/>
      <x v="612"/>
      <x v="2"/>
    </i>
    <i r="1">
      <x v="1"/>
      <x v="100"/>
      <x v="100"/>
      <x v="696"/>
      <x v="434"/>
      <x v="718"/>
      <x v="1"/>
    </i>
    <i r="2">
      <x v="106"/>
      <x v="376"/>
      <x v="1024"/>
      <x v="406"/>
      <x v="648"/>
      <x v="1"/>
    </i>
    <i r="2">
      <x v="108"/>
      <x v="306"/>
      <x v="1269"/>
      <x v="391"/>
      <x v="151"/>
      <x v="5"/>
    </i>
    <i r="2">
      <x v="110"/>
      <x v="86"/>
      <x v="1510"/>
      <x v="453"/>
      <x v="154"/>
      <x v="3"/>
    </i>
    <i r="3">
      <x v="87"/>
      <x v="1509"/>
      <x v="453"/>
      <x v="154"/>
      <x v="3"/>
    </i>
    <i r="3">
      <x v="88"/>
      <x v="1511"/>
      <x v="453"/>
      <x v="154"/>
      <x v="3"/>
    </i>
    <i r="3">
      <x v="89"/>
      <x v="1508"/>
      <x v="453"/>
      <x v="154"/>
      <x v="3"/>
    </i>
    <i r="2">
      <x v="111"/>
      <x v="20"/>
      <x v="1512"/>
      <x v="489"/>
      <x v="135"/>
      <x v="2"/>
    </i>
    <i r="2">
      <x v="112"/>
      <x v="22"/>
      <x v="1513"/>
      <x v="503"/>
      <x v="140"/>
      <x v="2"/>
    </i>
    <i r="2">
      <x v="155"/>
      <x v="167"/>
      <x v="1282"/>
      <x v="407"/>
      <x v="645"/>
      <x v="1"/>
    </i>
    <i r="3">
      <x v="168"/>
      <x v="1283"/>
      <x v="464"/>
      <x v="645"/>
      <x v="2"/>
    </i>
    <i r="3">
      <x v="169"/>
      <x v="358"/>
      <x v="464"/>
      <x v="645"/>
      <x v="2"/>
    </i>
    <i r="3">
      <x v="170"/>
      <x v="359"/>
      <x v="407"/>
      <x v="645"/>
      <x v="1"/>
    </i>
    <i r="3">
      <x v="171"/>
      <x v="1284"/>
      <x v="464"/>
      <x v="645"/>
      <x v="2"/>
    </i>
    <i r="3">
      <x v="175"/>
      <x v="790"/>
      <x v="407"/>
      <x v="645"/>
      <x v="1"/>
    </i>
    <i r="3">
      <x v="176"/>
      <x v="812"/>
      <x v="407"/>
      <x v="645"/>
      <x v="1"/>
    </i>
    <i r="3">
      <x v="177"/>
      <x v="1286"/>
      <x v="407"/>
      <x v="645"/>
      <x v="1"/>
    </i>
    <i r="2">
      <x v="156"/>
      <x v="179"/>
      <x v="789"/>
      <x v="389"/>
      <x v="745"/>
      <x v="1"/>
    </i>
    <i r="2">
      <x v="341"/>
      <x v="91"/>
      <x v="1633"/>
      <x v="512"/>
      <x v="185"/>
      <x v="2"/>
    </i>
    <i r="4">
      <x v="1686"/>
      <x v="512"/>
      <x v="185"/>
      <x v="2"/>
    </i>
    <i r="4">
      <x v="1687"/>
      <x v="512"/>
      <x v="185"/>
      <x v="2"/>
    </i>
    <i r="2">
      <x v="410"/>
      <x v="1444"/>
      <x v="370"/>
      <x v="714"/>
      <x v="165"/>
      <x v="1"/>
    </i>
    <i r="2">
      <x v="418"/>
      <x v="479"/>
      <x v="1373"/>
      <x v="375"/>
      <x v="507"/>
      <x v="1"/>
    </i>
    <i r="2">
      <x v="496"/>
      <x v="546"/>
      <x v="1637"/>
      <x v="499"/>
      <x v="138"/>
      <x v="2"/>
    </i>
    <i r="2">
      <x v="1070"/>
      <x v="1136"/>
      <x v="1648"/>
      <x v="610"/>
      <x v="710"/>
      <x v="3"/>
    </i>
    <i r="4">
      <x v="1927"/>
      <x v="610"/>
      <x v="710"/>
      <x v="3"/>
    </i>
    <i r="2">
      <x v="1088"/>
      <x v="477"/>
      <x v="1676"/>
      <x v="525"/>
      <x v="505"/>
      <x v="2"/>
    </i>
    <i r="2">
      <x v="1089"/>
      <x v="1183"/>
      <x v="1685"/>
      <x v="484"/>
      <x v="544"/>
      <x v="1"/>
    </i>
    <i r="2">
      <x v="1090"/>
      <x v="1184"/>
      <x v="1688"/>
      <x v="498"/>
      <x v="484"/>
      <x v="1"/>
    </i>
    <i r="2">
      <x v="1092"/>
      <x v="529"/>
      <x v="1638"/>
      <x v="541"/>
      <x v="583"/>
      <x v="3"/>
    </i>
    <i r="4">
      <x v="1814"/>
      <x v="541"/>
      <x v="583"/>
      <x v="3"/>
    </i>
    <i r="2">
      <x v="1094"/>
      <x v="394"/>
      <x v="1496"/>
      <x v="512"/>
      <x v="185"/>
      <x v="2"/>
    </i>
    <i r="2">
      <x v="1096"/>
      <x v="268"/>
      <x v="1374"/>
      <x v="425"/>
      <x v="132"/>
      <x v="1"/>
    </i>
    <i r="4">
      <x v="1375"/>
      <x v="425"/>
      <x v="132"/>
      <x v="1"/>
    </i>
    <i r="2">
      <x v="1111"/>
      <x v="150"/>
      <x v="1718"/>
      <x v="569"/>
      <x v="617"/>
      <x v="1"/>
    </i>
    <i r="4">
      <x v="1833"/>
      <x v="569"/>
      <x v="617"/>
      <x v="1"/>
    </i>
    <i r="2">
      <x v="1143"/>
      <x v="1257"/>
      <x v="1780"/>
      <x v="534"/>
      <x v="584"/>
      <x v="1"/>
    </i>
    <i r="2">
      <x v="1148"/>
      <x v="1277"/>
      <x v="1806"/>
      <x v="548"/>
      <x v="600"/>
      <x v="1"/>
    </i>
    <i r="2">
      <x v="1151"/>
      <x v="1278"/>
      <x v="1812"/>
      <x v="555"/>
      <x v="601"/>
      <x v="1"/>
    </i>
    <i r="2">
      <x v="1162"/>
      <x v="1312"/>
      <x v="1830"/>
      <x v="465"/>
      <x v="525"/>
      <x v="1"/>
    </i>
    <i r="2">
      <x v="1201"/>
      <x v="1427"/>
      <x v="1894"/>
      <x v="590"/>
      <x v="680"/>
      <x v="1"/>
    </i>
    <i r="2">
      <x v="1209"/>
      <x v="1438"/>
      <x v="1901"/>
      <x v="591"/>
      <x v="686"/>
      <x v="1"/>
    </i>
    <i r="4">
      <x v="1902"/>
      <x v="591"/>
      <x v="686"/>
      <x v="1"/>
    </i>
    <i r="2">
      <x v="1222"/>
      <x v="1452"/>
      <x v="1929"/>
      <x v="610"/>
      <x v="717"/>
      <x v="2"/>
    </i>
    <i r="4">
      <x v="1930"/>
      <x v="619"/>
      <x v="524"/>
      <x v="2"/>
    </i>
    <i r="1">
      <x v="2"/>
      <x v="191"/>
      <x v="1240"/>
      <x v="1562"/>
      <x v="453"/>
      <x v="122"/>
      <x v="2"/>
    </i>
    <i r="3">
      <x v="1241"/>
      <x v="1570"/>
      <x v="453"/>
      <x v="122"/>
      <x v="2"/>
    </i>
    <i r="3">
      <x v="1242"/>
      <x v="1571"/>
      <x v="453"/>
      <x v="122"/>
      <x v="2"/>
    </i>
    <i r="3">
      <x v="1243"/>
      <x v="1572"/>
      <x v="453"/>
      <x v="122"/>
      <x v="2"/>
    </i>
    <i r="2">
      <x v="1095"/>
      <x v="1445"/>
      <x v="1721"/>
      <x v="593"/>
      <x v="147"/>
      <x v="3"/>
    </i>
    <i r="4">
      <x v="1722"/>
      <x v="593"/>
      <x v="147"/>
      <x v="3"/>
    </i>
    <i r="4">
      <x v="1723"/>
      <x v="593"/>
      <x v="147"/>
      <x v="3"/>
    </i>
    <i r="4">
      <x v="1724"/>
      <x v="593"/>
      <x v="147"/>
      <x v="3"/>
    </i>
    <i r="2">
      <x v="1106"/>
      <x v="1214"/>
      <x v="1731"/>
      <x v="508"/>
      <x v="566"/>
      <x v="2"/>
    </i>
    <i r="4">
      <x v="1732"/>
      <x v="508"/>
      <x v="566"/>
      <x v="2"/>
    </i>
    <i r="4">
      <x v="1733"/>
      <x v="508"/>
      <x v="566"/>
      <x v="6"/>
    </i>
    <i r="2">
      <x v="1121"/>
      <x v="1239"/>
      <x v="1544"/>
      <x v="532"/>
      <x v="548"/>
      <x v="3"/>
    </i>
    <i r="2">
      <x v="1156"/>
      <x v="1286"/>
      <x v="1818"/>
      <x v="561"/>
      <x v="494"/>
      <x v="3"/>
    </i>
    <i r="3">
      <x v="1287"/>
      <x v="1819"/>
      <x v="561"/>
      <x v="494"/>
      <x v="3"/>
    </i>
    <i r="1">
      <x v="3"/>
      <x v="250"/>
      <x v="287"/>
      <x v="1555"/>
      <x v="477"/>
      <x v="693"/>
      <x v="6"/>
    </i>
    <i r="3">
      <x v="288"/>
      <x v="1554"/>
      <x v="477"/>
      <x v="693"/>
      <x v="6"/>
    </i>
    <i r="3">
      <x v="289"/>
      <x v="1552"/>
      <x v="477"/>
      <x v="693"/>
      <x v="2"/>
    </i>
    <i r="3">
      <x v="290"/>
      <x v="1556"/>
      <x v="477"/>
      <x v="693"/>
      <x v="6"/>
    </i>
    <i r="3">
      <x v="291"/>
      <x v="1553"/>
      <x v="477"/>
      <x v="693"/>
      <x v="6"/>
    </i>
    <i r="2">
      <x v="1079"/>
      <x v="1143"/>
      <x v="1695"/>
      <x v="545"/>
      <x v="148"/>
      <x v="2"/>
    </i>
    <i r="1">
      <x v="4"/>
      <x v="1139"/>
      <x v="1274"/>
      <x v="691"/>
      <x v="552"/>
      <x v="134"/>
      <x v="3"/>
    </i>
    <i r="4">
      <x v="1813"/>
      <x v="552"/>
      <x v="134"/>
      <x v="3"/>
    </i>
    <i r="1">
      <x v="5"/>
      <x v="313"/>
      <x v="217"/>
      <x v="1215"/>
      <x v="447"/>
      <x v="748"/>
      <x v="1"/>
    </i>
    <i r="3">
      <x v="218"/>
      <x v="1564"/>
      <x v="447"/>
      <x v="748"/>
      <x v="1"/>
    </i>
    <i r="3">
      <x v="219"/>
      <x v="1565"/>
      <x v="447"/>
      <x v="748"/>
      <x v="1"/>
    </i>
    <i r="3">
      <x v="220"/>
      <x v="1567"/>
      <x v="447"/>
      <x v="748"/>
      <x v="1"/>
    </i>
    <i r="3">
      <x v="221"/>
      <x v="1568"/>
      <x v="447"/>
      <x v="748"/>
      <x v="1"/>
    </i>
    <i r="2">
      <x v="314"/>
      <x v="58"/>
      <x v="1464"/>
      <x v="420"/>
      <x v="691"/>
      <x v="1"/>
    </i>
    <i r="2">
      <x v="1284"/>
      <x v="1492"/>
      <x v="2023"/>
      <x v="635"/>
      <x v="752"/>
      <x v="1"/>
    </i>
    <i>
      <x v="4"/>
    </i>
    <i>
      <x v="5"/>
      <x v="1"/>
      <x v="1212"/>
      <x v="1363"/>
      <x v="1873"/>
      <x v="565"/>
      <x v="152"/>
      <x v="4"/>
    </i>
    <i r="1">
      <x v="2"/>
      <x v="196"/>
      <x v="391"/>
      <x v="715"/>
      <x v="366"/>
      <x v="134"/>
      <x v="1"/>
    </i>
    <i r="4">
      <x v="900"/>
      <x v="366"/>
      <x v="134"/>
      <x v="1"/>
    </i>
    <i r="4">
      <x v="1275"/>
      <x v="366"/>
      <x v="134"/>
      <x v="1"/>
    </i>
    <i r="4">
      <x v="1277"/>
      <x v="366"/>
      <x v="134"/>
      <x v="1"/>
    </i>
    <i r="2">
      <x v="1100"/>
      <x v="232"/>
      <x v="1642"/>
      <x v="537"/>
      <x v="552"/>
      <x v="2"/>
    </i>
    <i r="2">
      <x v="1107"/>
      <x v="402"/>
      <x v="1740"/>
      <x v="591"/>
      <x v="688"/>
      <x v="2"/>
    </i>
    <i r="4">
      <x v="1904"/>
      <x v="591"/>
      <x v="688"/>
      <x v="2"/>
    </i>
    <i r="4">
      <x v="1905"/>
      <x v="591"/>
      <x v="688"/>
      <x v="2"/>
    </i>
    <i r="4">
      <x v="1906"/>
      <x v="591"/>
      <x v="688"/>
      <x v="2"/>
    </i>
    <i r="4">
      <x v="1907"/>
      <x v="591"/>
      <x v="688"/>
      <x v="2"/>
    </i>
    <i r="4">
      <x v="1908"/>
      <x v="591"/>
      <x v="688"/>
      <x v="2"/>
    </i>
    <i r="1">
      <x v="3"/>
      <x v="268"/>
      <x v="233"/>
      <x v="1099"/>
      <x v="366"/>
      <x v="632"/>
      <x v="1"/>
    </i>
    <i r="2">
      <x v="1109"/>
      <x v="1260"/>
      <x v="965"/>
      <x v="512"/>
      <x v="185"/>
      <x v="2"/>
    </i>
    <i r="4">
      <x v="1742"/>
      <x v="512"/>
      <x v="185"/>
      <x v="2"/>
    </i>
    <i r="4">
      <x v="1743"/>
      <x v="512"/>
      <x v="185"/>
      <x v="2"/>
    </i>
    <i r="4">
      <x v="1744"/>
      <x v="512"/>
      <x v="185"/>
      <x v="2"/>
    </i>
    <i r="4">
      <x v="1745"/>
      <x v="512"/>
      <x v="185"/>
      <x v="2"/>
    </i>
    <i r="4">
      <x v="1746"/>
      <x v="512"/>
      <x v="185"/>
      <x v="2"/>
    </i>
    <i r="4">
      <x v="1747"/>
      <x v="512"/>
      <x v="185"/>
      <x v="2"/>
    </i>
    <i r="4">
      <x v="1748"/>
      <x v="512"/>
      <x v="185"/>
      <x v="2"/>
    </i>
    <i r="4">
      <x v="1749"/>
      <x v="512"/>
      <x v="185"/>
      <x v="2"/>
    </i>
    <i r="4">
      <x v="1750"/>
      <x v="512"/>
      <x v="185"/>
      <x v="2"/>
    </i>
    <i r="4">
      <x v="1751"/>
      <x v="512"/>
      <x v="185"/>
      <x v="2"/>
    </i>
    <i r="4">
      <x v="1752"/>
      <x v="512"/>
      <x v="185"/>
      <x v="2"/>
    </i>
    <i r="4">
      <x v="1753"/>
      <x v="512"/>
      <x v="185"/>
      <x v="2"/>
    </i>
    <i r="2">
      <x v="1166"/>
      <x v="1328"/>
      <x v="1839"/>
      <x v="619"/>
      <x v="159"/>
      <x v="9"/>
    </i>
    <i r="4">
      <x v="1903"/>
      <x v="619"/>
      <x v="159"/>
      <x v="9"/>
    </i>
    <i r="1">
      <x v="4"/>
      <x v="280"/>
      <x v="1056"/>
      <x v="1168"/>
      <x v="394"/>
      <x v="507"/>
      <x v="1"/>
    </i>
    <i r="4">
      <x v="1361"/>
      <x v="394"/>
      <x v="507"/>
      <x v="1"/>
    </i>
    <i r="4">
      <x v="1362"/>
      <x v="394"/>
      <x v="507"/>
      <x v="1"/>
    </i>
    <i r="4">
      <x v="1363"/>
      <x v="394"/>
      <x v="507"/>
      <x v="1"/>
    </i>
    <i r="4">
      <x v="1364"/>
      <x v="394"/>
      <x v="507"/>
      <x v="1"/>
    </i>
    <i r="4">
      <x v="1365"/>
      <x v="394"/>
      <x v="507"/>
      <x v="1"/>
    </i>
    <i r="4">
      <x v="1366"/>
      <x v="394"/>
      <x v="507"/>
      <x v="1"/>
    </i>
    <i r="4">
      <x v="1367"/>
      <x v="394"/>
      <x v="507"/>
      <x v="1"/>
    </i>
    <i r="4">
      <x v="1368"/>
      <x v="394"/>
      <x v="507"/>
      <x v="1"/>
    </i>
    <i r="4">
      <x v="1369"/>
      <x v="394"/>
      <x v="507"/>
      <x v="1"/>
    </i>
    <i r="4">
      <x v="1370"/>
      <x v="394"/>
      <x v="507"/>
      <x v="1"/>
    </i>
    <i r="2">
      <x v="281"/>
      <x v="389"/>
      <x v="1543"/>
      <x v="488"/>
      <x v="134"/>
      <x v="2"/>
    </i>
    <i r="1">
      <x v="5"/>
      <x v="1066"/>
      <x v="445"/>
      <x v="1595"/>
      <x v="509"/>
      <x v="189"/>
      <x v="2"/>
    </i>
    <i r="4">
      <x v="1660"/>
      <x v="509"/>
      <x v="189"/>
      <x v="2"/>
    </i>
    <i r="1">
      <x v="6"/>
      <x v="321"/>
      <x v="117"/>
      <x v="1539"/>
      <x v="469"/>
      <x v="159"/>
      <x v="1"/>
    </i>
    <i r="2">
      <x v="1097"/>
      <x v="432"/>
      <x v="1437"/>
      <x v="491"/>
      <x v="472"/>
      <x v="2"/>
    </i>
    <i r="4">
      <x v="1653"/>
      <x v="491"/>
      <x v="472"/>
      <x v="2"/>
    </i>
    <i r="4">
      <x v="1654"/>
      <x v="491"/>
      <x v="472"/>
      <x v="2"/>
    </i>
    <i r="4">
      <x v="1655"/>
      <x v="491"/>
      <x v="472"/>
      <x v="2"/>
    </i>
    <i r="4">
      <x v="1656"/>
      <x v="491"/>
      <x v="472"/>
      <x v="2"/>
    </i>
    <i r="4">
      <x v="1657"/>
      <x v="491"/>
      <x v="472"/>
      <x v="2"/>
    </i>
    <i r="4">
      <x v="1658"/>
      <x v="491"/>
      <x v="472"/>
      <x v="2"/>
    </i>
    <i r="4">
      <x v="1659"/>
      <x v="491"/>
      <x v="472"/>
      <x v="2"/>
    </i>
    <i>
      <x v="6"/>
      <x v="1"/>
      <x v="45"/>
      <x v="281"/>
      <x v="1122"/>
      <x v="364"/>
      <x v="754"/>
      <x v="1"/>
    </i>
    <i r="2">
      <x v="46"/>
      <x v="103"/>
      <x v="1387"/>
      <x v="425"/>
      <x v="132"/>
      <x v="1"/>
    </i>
    <i r="2">
      <x v="47"/>
      <x v="412"/>
      <x v="1167"/>
      <x v="394"/>
      <x v="632"/>
      <x v="1"/>
    </i>
    <i r="2">
      <x v="50"/>
      <x v="235"/>
      <x v="1591"/>
      <x v="483"/>
      <x v="132"/>
      <x v="2"/>
    </i>
    <i r="2">
      <x v="51"/>
      <x v="164"/>
      <x v="1337"/>
      <x v="417"/>
      <x v="770"/>
      <x v="1"/>
    </i>
    <i r="2">
      <x v="52"/>
      <x v="163"/>
      <x v="1338"/>
      <x v="411"/>
      <x v="130"/>
      <x v="1"/>
    </i>
    <i r="2">
      <x v="53"/>
      <x v="161"/>
      <x v="1336"/>
      <x v="442"/>
      <x v="140"/>
      <x v="1"/>
    </i>
    <i r="2">
      <x v="54"/>
      <x v="382"/>
      <x v="1462"/>
      <x v="437"/>
      <x v="137"/>
      <x v="1"/>
    </i>
    <i r="2">
      <x v="55"/>
      <x v="61"/>
      <x v="1468"/>
      <x v="458"/>
      <x v="516"/>
      <x v="2"/>
    </i>
    <i r="2">
      <x v="56"/>
      <x v="398"/>
      <x v="1427"/>
      <x v="453"/>
      <x v="513"/>
      <x v="1"/>
    </i>
    <i r="2">
      <x v="58"/>
      <x v="195"/>
      <x v="1551"/>
      <x v="483"/>
      <x v="132"/>
      <x v="2"/>
    </i>
    <i r="2">
      <x v="59"/>
      <x v="449"/>
      <x v="1582"/>
      <x v="486"/>
      <x v="709"/>
      <x v="2"/>
    </i>
    <i r="2">
      <x v="60"/>
      <x v="108"/>
      <x v="1589"/>
      <x v="495"/>
      <x v="550"/>
      <x v="6"/>
    </i>
    <i r="2">
      <x v="929"/>
      <x v="1284"/>
      <x v="1665"/>
      <x v="560"/>
      <x v="137"/>
      <x v="3"/>
    </i>
    <i r="2">
      <x v="1075"/>
      <x v="1102"/>
      <x v="1662"/>
      <x v="531"/>
      <x v="551"/>
      <x v="3"/>
    </i>
    <i r="2">
      <x v="1076"/>
      <x v="1141"/>
      <x v="1663"/>
      <x v="528"/>
      <x v="536"/>
      <x v="3"/>
    </i>
    <i r="2">
      <x v="1077"/>
      <x v="633"/>
      <x v="1664"/>
      <x v="533"/>
      <x v="571"/>
      <x v="3"/>
    </i>
    <i r="2">
      <x v="1078"/>
      <x v="1142"/>
      <x v="1666"/>
      <x v="553"/>
      <x v="490"/>
      <x v="3"/>
    </i>
    <i r="2">
      <x v="1127"/>
      <x v="1250"/>
      <x v="1776"/>
      <x v="572"/>
      <x v="513"/>
      <x v="3"/>
    </i>
    <i r="2">
      <x v="1196"/>
      <x v="1425"/>
      <x v="1882"/>
      <x v="633"/>
      <x v="478"/>
      <x v="3"/>
    </i>
    <i r="2">
      <x v="1223"/>
      <x v="1467"/>
      <x v="1840"/>
      <x v="604"/>
      <x v="713"/>
      <x v="3"/>
    </i>
    <i r="2">
      <x v="1226"/>
      <x v="1469"/>
      <x v="1900"/>
      <x v="615"/>
      <x v="476"/>
      <x v="4"/>
    </i>
    <i>
      <x v="8"/>
      <x/>
      <x v="1303"/>
      <x v="1506"/>
      <x v="2049"/>
      <x v="565"/>
      <x v="140"/>
      <x v="6"/>
    </i>
    <i r="4">
      <x v="2050"/>
      <x v="565"/>
      <x v="140"/>
      <x v="6"/>
    </i>
    <i r="2">
      <x v="1304"/>
      <x v="1507"/>
      <x v="2051"/>
      <x v="602"/>
      <x v="774"/>
      <x v="6"/>
    </i>
    <i r="1">
      <x v="2"/>
      <x v="198"/>
      <x v="393"/>
      <x v="918"/>
      <x v="250"/>
      <x v="567"/>
      <x v="21"/>
    </i>
    <i r="2">
      <x v="203"/>
      <x v="1303"/>
      <x v="1507"/>
      <x v="430"/>
      <x v="134"/>
      <x v="1"/>
    </i>
    <i r="2">
      <x v="204"/>
      <x v="418"/>
      <x v="1541"/>
      <x v="440"/>
      <x v="139"/>
      <x v="1"/>
    </i>
    <i r="4">
      <x v="1542"/>
      <x v="440"/>
      <x v="139"/>
      <x v="1"/>
    </i>
    <i r="2">
      <x v="1084"/>
      <x v="1188"/>
      <x v="1701"/>
      <x v="518"/>
      <x v="154"/>
      <x v="1"/>
    </i>
    <i r="4">
      <x v="1709"/>
      <x v="518"/>
      <x v="154"/>
      <x v="1"/>
    </i>
    <i r="4">
      <x v="1710"/>
      <x v="518"/>
      <x v="154"/>
      <x v="1"/>
    </i>
    <i r="4">
      <x v="1711"/>
      <x v="518"/>
      <x v="154"/>
      <x v="1"/>
    </i>
    <i r="4">
      <x v="1712"/>
      <x v="518"/>
      <x v="154"/>
      <x v="1"/>
    </i>
    <i r="4">
      <x v="1713"/>
      <x v="518"/>
      <x v="154"/>
      <x v="1"/>
    </i>
    <i r="4">
      <x v="1714"/>
      <x v="518"/>
      <x v="154"/>
      <x v="1"/>
    </i>
    <i r="2">
      <x v="1085"/>
      <x v="1189"/>
      <x v="1702"/>
      <x v="525"/>
      <x v="128"/>
      <x v="3"/>
    </i>
    <i r="2">
      <x v="1136"/>
      <x v="461"/>
      <x v="1795"/>
      <x v="550"/>
      <x v="579"/>
      <x v="3"/>
    </i>
    <i r="4">
      <x v="1809"/>
      <x v="550"/>
      <x v="579"/>
      <x v="3"/>
    </i>
    <i r="4">
      <x v="1810"/>
      <x v="550"/>
      <x v="579"/>
      <x v="3"/>
    </i>
    <i r="4">
      <x v="1811"/>
      <x v="550"/>
      <x v="579"/>
      <x v="3"/>
    </i>
    <i r="2">
      <x v="1302"/>
      <x v="1505"/>
      <x v="2045"/>
      <x v="568"/>
      <x v="142"/>
      <x v="2"/>
    </i>
    <i r="4">
      <x v="2048"/>
      <x v="568"/>
      <x v="142"/>
      <x v="6"/>
    </i>
    <i t="grand">
      <x/>
    </i>
  </rowItems>
  <colItems count="1">
    <i/>
  </colItems>
  <pageFields count="1">
    <pageField fld="1" hier="-1"/>
  </pageFields>
  <formats count="2294">
    <format dxfId="3730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140"/>
          </reference>
          <reference field="8" count="1" selected="0">
            <x v="2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729">
      <pivotArea dataOnly="0" labelOnly="1" outline="0" fieldPosition="0">
        <references count="5">
          <reference field="2" count="1" selected="0">
            <x v="167"/>
          </reference>
          <reference field="3" count="1" selected="0">
            <x v="106"/>
          </reference>
          <reference field="8" count="1" selected="0">
            <x v="2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728">
      <pivotArea dataOnly="0" labelOnly="1" outline="0" fieldPosition="0">
        <references count="5">
          <reference field="2" count="1" selected="0">
            <x v="24"/>
          </reference>
          <reference field="3" count="1" selected="0">
            <x v="359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3727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184"/>
          </reference>
          <reference field="8" count="1" selected="0">
            <x v="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26">
      <pivotArea dataOnly="0" labelOnly="1" outline="0" fieldPosition="0">
        <references count="5">
          <reference field="2" count="1" selected="0">
            <x v="134"/>
          </reference>
          <reference field="3" count="1" selected="0">
            <x v="263"/>
          </reference>
          <reference field="8" count="1" selected="0">
            <x v="24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3725">
      <pivotArea dataOnly="0" labelOnly="1" outline="0" fieldPosition="0">
        <references count="5">
          <reference field="2" count="1" selected="0">
            <x v="135"/>
          </reference>
          <reference field="3" count="1" selected="0">
            <x v="85"/>
          </reference>
          <reference field="8" count="1" selected="0">
            <x v="18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3724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64"/>
          </reference>
          <reference field="8" count="1" selected="0">
            <x v="12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23">
      <pivotArea dataOnly="0" labelOnly="1" outline="0" fieldPosition="0">
        <references count="5">
          <reference field="2" count="1" selected="0">
            <x v="139"/>
          </reference>
          <reference field="3" count="1" selected="0">
            <x v="40"/>
          </reference>
          <reference field="8" count="1" selected="0">
            <x v="2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22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15"/>
          </reference>
          <reference field="8" count="1" selected="0">
            <x v="2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21">
      <pivotArea dataOnly="0" labelOnly="1" outline="0" fieldPosition="0">
        <references count="5">
          <reference field="2" count="1" selected="0">
            <x v="208"/>
          </reference>
          <reference field="3" count="1" selected="0">
            <x v="407"/>
          </reference>
          <reference field="8" count="1" selected="0">
            <x v="14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20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13"/>
          </reference>
          <reference field="8" count="1" selected="0">
            <x v="14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9">
      <pivotArea dataOnly="0" labelOnly="1" outline="0" fieldPosition="0">
        <references count="5">
          <reference field="2" count="1" selected="0">
            <x v="269"/>
          </reference>
          <reference field="3" count="1" selected="0">
            <x v="380"/>
          </reference>
          <reference field="8" count="1" selected="0">
            <x v="5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8">
      <pivotArea dataOnly="0" labelOnly="1" outline="0" fieldPosition="0">
        <references count="5">
          <reference field="2" count="1" selected="0">
            <x v="271"/>
          </reference>
          <reference field="3" count="1" selected="0">
            <x v="238"/>
          </reference>
          <reference field="8" count="1" selected="0">
            <x v="7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3717">
      <pivotArea dataOnly="0" labelOnly="1" outline="0" fieldPosition="0">
        <references count="5">
          <reference field="2" count="1" selected="0">
            <x v="290"/>
          </reference>
          <reference field="3" count="1" selected="0">
            <x v="307"/>
          </reference>
          <reference field="8" count="1" selected="0">
            <x v="2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6">
      <pivotArea dataOnly="0" labelOnly="1" outline="0" fieldPosition="0">
        <references count="5">
          <reference field="2" count="1" selected="0">
            <x v="327"/>
          </reference>
          <reference field="3" count="1" selected="0">
            <x v="474"/>
          </reference>
          <reference field="8" count="1" selected="0">
            <x v="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5">
      <pivotArea dataOnly="0" labelOnly="1" outline="0" fieldPosition="0">
        <references count="5">
          <reference field="2" count="1" selected="0">
            <x v="328"/>
          </reference>
          <reference field="3" count="1" selected="0">
            <x v="374"/>
          </reference>
          <reference field="8" count="1" selected="0">
            <x v="13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4">
      <pivotArea dataOnly="0" labelOnly="1" outline="0" fieldPosition="0">
        <references count="5">
          <reference field="2" count="1" selected="0">
            <x v="330"/>
          </reference>
          <reference field="3" count="1" selected="0">
            <x v="276"/>
          </reference>
          <reference field="8" count="1" selected="0">
            <x v="1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3">
      <pivotArea dataOnly="0" labelOnly="1" outline="0" fieldPosition="0">
        <references count="5">
          <reference field="2" count="1" selected="0">
            <x v="333"/>
          </reference>
          <reference field="3" count="1" selected="0">
            <x v="397"/>
          </reference>
          <reference field="8" count="1" selected="0">
            <x v="15"/>
          </reference>
          <reference field="21" count="1">
            <x v="2"/>
          </reference>
          <reference field="22" count="1" selected="0">
            <x v="1"/>
          </reference>
        </references>
      </pivotArea>
    </format>
    <format dxfId="3712">
      <pivotArea dataOnly="0" labelOnly="1" outline="0" fieldPosition="0">
        <references count="5">
          <reference field="2" count="1" selected="0">
            <x v="334"/>
          </reference>
          <reference field="3" count="1" selected="0">
            <x v="349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1">
      <pivotArea dataOnly="0" labelOnly="1" outline="0" fieldPosition="0">
        <references count="5">
          <reference field="2" count="1" selected="0">
            <x v="405"/>
          </reference>
          <reference field="3" count="1" selected="0">
            <x v="203"/>
          </reference>
          <reference field="8" count="1" selected="0">
            <x v="8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710">
      <pivotArea dataOnly="0" labelOnly="1" outline="0" fieldPosition="0">
        <references count="5">
          <reference field="2" count="1" selected="0">
            <x v="282"/>
          </reference>
          <reference field="3" count="1" selected="0">
            <x v="388"/>
          </reference>
          <reference field="8" count="1" selected="0">
            <x v="25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3709">
      <pivotArea dataOnly="0" labelOnly="1" outline="0" fieldPosition="0">
        <references count="5">
          <reference field="2" count="1" selected="0">
            <x v="323"/>
          </reference>
          <reference field="3" count="1" selected="0">
            <x v="433"/>
          </reference>
          <reference field="8" count="1" selected="0">
            <x v="22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3708">
      <pivotArea dataOnly="0" labelOnly="1" outline="0" fieldPosition="0">
        <references count="5">
          <reference field="2" count="1" selected="0">
            <x v="403"/>
          </reference>
          <reference field="3" count="1" selected="0">
            <x v="415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3707">
      <pivotArea dataOnly="0" labelOnly="1" outline="0" fieldPosition="0">
        <references count="5">
          <reference field="2" count="1" selected="0">
            <x v="97"/>
          </reference>
          <reference field="3" count="1" selected="0">
            <x v="20"/>
          </reference>
          <reference field="8" count="1" selected="0">
            <x v="1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3706">
      <pivotArea dataOnly="0" labelOnly="1" outline="0" fieldPosition="0">
        <references count="5">
          <reference field="2" count="1" selected="0">
            <x v="98"/>
          </reference>
          <reference field="3" count="1" selected="0">
            <x v="22"/>
          </reference>
          <reference field="8" count="1" selected="0">
            <x v="16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3705">
      <pivotArea dataOnly="0" labelOnly="1" outline="0" fieldPosition="0">
        <references count="5">
          <reference field="2" count="1" selected="0">
            <x v="351"/>
          </reference>
          <reference field="3" count="1" selected="0">
            <x v="334"/>
          </reference>
          <reference field="8" count="1" selected="0">
            <x v="10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704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3703">
      <pivotArea dataOnly="0" labelOnly="1" outline="0" fieldPosition="0">
        <references count="5">
          <reference field="2" count="1" selected="0">
            <x v="124"/>
          </reference>
          <reference field="3" count="1" selected="0">
            <x v="152"/>
          </reference>
          <reference field="8" count="1" selected="0">
            <x v="2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3702">
      <pivotArea dataOnly="0" labelOnly="1" outline="0" fieldPosition="0">
        <references count="5">
          <reference field="2" count="1" selected="0">
            <x v="356"/>
          </reference>
          <reference field="3" count="1" selected="0">
            <x v="322"/>
          </reference>
          <reference field="8" count="1" selected="0">
            <x v="26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701">
      <pivotArea dataOnly="0" labelOnly="1" outline="0" fieldPosition="0">
        <references count="5">
          <reference field="2" count="1" selected="0">
            <x v="160"/>
          </reference>
          <reference field="3" count="1" selected="0">
            <x v="312"/>
          </reference>
          <reference field="8" count="1" selected="0">
            <x v="14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3700">
      <pivotArea dataOnly="0" labelOnly="1" outline="0" fieldPosition="0">
        <references count="5">
          <reference field="2" count="1" selected="0">
            <x v="47"/>
          </reference>
          <reference field="3" count="1" selected="0">
            <x v="412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69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140"/>
          </reference>
          <reference field="8" count="1">
            <x v="27"/>
          </reference>
          <reference field="22" count="1" selected="0">
            <x v="0"/>
          </reference>
        </references>
      </pivotArea>
    </format>
    <format dxfId="3698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359"/>
          </reference>
          <reference field="8" count="1">
            <x v="25"/>
          </reference>
          <reference field="22" count="1" selected="0">
            <x v="1"/>
          </reference>
        </references>
      </pivotArea>
    </format>
    <format dxfId="3697">
      <pivotArea dataOnly="0" labelOnly="1" outline="0" fieldPosition="0">
        <references count="4">
          <reference field="2" count="1" selected="0">
            <x v="133"/>
          </reference>
          <reference field="3" count="1" selected="0">
            <x v="184"/>
          </reference>
          <reference field="8" count="1">
            <x v="21"/>
          </reference>
          <reference field="22" count="1" selected="0">
            <x v="1"/>
          </reference>
        </references>
      </pivotArea>
    </format>
    <format dxfId="3696">
      <pivotArea dataOnly="0" labelOnly="1" outline="0" fieldPosition="0">
        <references count="4">
          <reference field="2" count="1" selected="0">
            <x v="134"/>
          </reference>
          <reference field="3" count="1" selected="0">
            <x v="263"/>
          </reference>
          <reference field="8" count="1">
            <x v="24"/>
          </reference>
          <reference field="22" count="1" selected="0">
            <x v="1"/>
          </reference>
        </references>
      </pivotArea>
    </format>
    <format dxfId="3695">
      <pivotArea dataOnly="0" labelOnly="1" outline="0" fieldPosition="0">
        <references count="4">
          <reference field="2" count="1" selected="0">
            <x v="135"/>
          </reference>
          <reference field="3" count="1" selected="0">
            <x v="85"/>
          </reference>
          <reference field="8" count="1">
            <x v="18"/>
          </reference>
          <reference field="22" count="1" selected="0">
            <x v="1"/>
          </reference>
        </references>
      </pivotArea>
    </format>
    <format dxfId="3694">
      <pivotArea dataOnly="0" labelOnly="1" outline="0" fieldPosition="0">
        <references count="4">
          <reference field="2" count="1" selected="0">
            <x v="136"/>
          </reference>
          <reference field="3" count="1" selected="0">
            <x v="64"/>
          </reference>
          <reference field="8" count="1">
            <x v="12"/>
          </reference>
          <reference field="22" count="1" selected="0">
            <x v="1"/>
          </reference>
        </references>
      </pivotArea>
    </format>
    <format dxfId="3693">
      <pivotArea dataOnly="0" labelOnly="1" outline="0" fieldPosition="0">
        <references count="4">
          <reference field="2" count="1" selected="0">
            <x v="139"/>
          </reference>
          <reference field="3" count="1" selected="0">
            <x v="40"/>
          </reference>
          <reference field="8" count="1">
            <x v="20"/>
          </reference>
          <reference field="22" count="1" selected="0">
            <x v="1"/>
          </reference>
        </references>
      </pivotArea>
    </format>
    <format dxfId="3692">
      <pivotArea dataOnly="0" labelOnly="1" outline="0" fieldPosition="0">
        <references count="4">
          <reference field="2" count="1" selected="0">
            <x v="207"/>
          </reference>
          <reference field="3" count="1" selected="0">
            <x v="15"/>
          </reference>
          <reference field="8" count="1">
            <x v="23"/>
          </reference>
          <reference field="22" count="1" selected="0">
            <x v="1"/>
          </reference>
        </references>
      </pivotArea>
    </format>
    <format dxfId="3691">
      <pivotArea dataOnly="0" labelOnly="1" outline="0" fieldPosition="0">
        <references count="4">
          <reference field="2" count="1" selected="0">
            <x v="208"/>
          </reference>
          <reference field="3" count="1" selected="0">
            <x v="407"/>
          </reference>
          <reference field="8" count="1">
            <x v="14"/>
          </reference>
          <reference field="22" count="1" selected="0">
            <x v="1"/>
          </reference>
        </references>
      </pivotArea>
    </format>
    <format dxfId="3690">
      <pivotArea dataOnly="0" labelOnly="1" outline="0" fieldPosition="0">
        <references count="4">
          <reference field="2" count="1" selected="0">
            <x v="211"/>
          </reference>
          <reference field="3" count="1" selected="0">
            <x v="13"/>
          </reference>
          <reference field="8" count="1">
            <x v="14"/>
          </reference>
          <reference field="22" count="1" selected="0">
            <x v="1"/>
          </reference>
        </references>
      </pivotArea>
    </format>
    <format dxfId="3689">
      <pivotArea dataOnly="0" labelOnly="1" outline="0" fieldPosition="0">
        <references count="4">
          <reference field="2" count="1" selected="0">
            <x v="269"/>
          </reference>
          <reference field="3" count="1" selected="0">
            <x v="380"/>
          </reference>
          <reference field="8" count="1">
            <x v="5"/>
          </reference>
          <reference field="22" count="1" selected="0">
            <x v="1"/>
          </reference>
        </references>
      </pivotArea>
    </format>
    <format dxfId="3688">
      <pivotArea dataOnly="0" labelOnly="1" outline="0" fieldPosition="0">
        <references count="4">
          <reference field="2" count="1" selected="0">
            <x v="271"/>
          </reference>
          <reference field="3" count="1" selected="0">
            <x v="238"/>
          </reference>
          <reference field="8" count="1">
            <x v="7"/>
          </reference>
          <reference field="22" count="1" selected="0">
            <x v="1"/>
          </reference>
        </references>
      </pivotArea>
    </format>
    <format dxfId="3687">
      <pivotArea dataOnly="0" labelOnly="1" outline="0" fieldPosition="0">
        <references count="4">
          <reference field="2" count="1" selected="0">
            <x v="290"/>
          </reference>
          <reference field="3" count="1" selected="0">
            <x v="307"/>
          </reference>
          <reference field="8" count="1">
            <x v="23"/>
          </reference>
          <reference field="22" count="1" selected="0">
            <x v="1"/>
          </reference>
        </references>
      </pivotArea>
    </format>
    <format dxfId="3686">
      <pivotArea dataOnly="0" labelOnly="1" outline="0" fieldPosition="0">
        <references count="4">
          <reference field="2" count="1" selected="0">
            <x v="327"/>
          </reference>
          <reference field="3" count="1" selected="0">
            <x v="474"/>
          </reference>
          <reference field="8" count="1">
            <x v="11"/>
          </reference>
          <reference field="22" count="1" selected="0">
            <x v="1"/>
          </reference>
        </references>
      </pivotArea>
    </format>
    <format dxfId="3685">
      <pivotArea dataOnly="0" labelOnly="1" outline="0" fieldPosition="0">
        <references count="4">
          <reference field="2" count="1" selected="0">
            <x v="328"/>
          </reference>
          <reference field="3" count="1" selected="0">
            <x v="374"/>
          </reference>
          <reference field="8" count="1">
            <x v="13"/>
          </reference>
          <reference field="22" count="1" selected="0">
            <x v="1"/>
          </reference>
        </references>
      </pivotArea>
    </format>
    <format dxfId="3684">
      <pivotArea dataOnly="0" labelOnly="1" outline="0" fieldPosition="0">
        <references count="4">
          <reference field="2" count="1" selected="0">
            <x v="330"/>
          </reference>
          <reference field="3" count="1" selected="0">
            <x v="276"/>
          </reference>
          <reference field="8" count="1">
            <x v="19"/>
          </reference>
          <reference field="22" count="1" selected="0">
            <x v="1"/>
          </reference>
        </references>
      </pivotArea>
    </format>
    <format dxfId="3683">
      <pivotArea dataOnly="0" labelOnly="1" outline="0" fieldPosition="0">
        <references count="4">
          <reference field="2" count="1" selected="0">
            <x v="333"/>
          </reference>
          <reference field="3" count="1" selected="0">
            <x v="397"/>
          </reference>
          <reference field="8" count="1">
            <x v="15"/>
          </reference>
          <reference field="22" count="1" selected="0">
            <x v="1"/>
          </reference>
        </references>
      </pivotArea>
    </format>
    <format dxfId="3682">
      <pivotArea dataOnly="0" labelOnly="1" outline="0" fieldPosition="0">
        <references count="4">
          <reference field="2" count="1" selected="0">
            <x v="334"/>
          </reference>
          <reference field="3" count="1" selected="0">
            <x v="349"/>
          </reference>
          <reference field="8" count="1">
            <x v="165"/>
          </reference>
          <reference field="22" count="1" selected="0">
            <x v="1"/>
          </reference>
        </references>
      </pivotArea>
    </format>
    <format dxfId="3681">
      <pivotArea dataOnly="0" labelOnly="1" outline="0" fieldPosition="0">
        <references count="4">
          <reference field="2" count="1" selected="0">
            <x v="405"/>
          </reference>
          <reference field="3" count="1" selected="0">
            <x v="203"/>
          </reference>
          <reference field="8" count="1">
            <x v="8"/>
          </reference>
          <reference field="22" count="1" selected="0">
            <x v="1"/>
          </reference>
        </references>
      </pivotArea>
    </format>
    <format dxfId="3680">
      <pivotArea dataOnly="0" labelOnly="1" outline="0" fieldPosition="0">
        <references count="4">
          <reference field="2" count="1" selected="0">
            <x v="282"/>
          </reference>
          <reference field="3" count="1" selected="0">
            <x v="388"/>
          </reference>
          <reference field="8" count="1">
            <x v="25"/>
          </reference>
          <reference field="22" count="1" selected="0">
            <x v="2"/>
          </reference>
        </references>
      </pivotArea>
    </format>
    <format dxfId="3679">
      <pivotArea dataOnly="0" labelOnly="1" outline="0" fieldPosition="0">
        <references count="4">
          <reference field="2" count="1" selected="0">
            <x v="323"/>
          </reference>
          <reference field="3" count="1" selected="0">
            <x v="433"/>
          </reference>
          <reference field="8" count="1">
            <x v="22"/>
          </reference>
          <reference field="22" count="1" selected="0">
            <x v="2"/>
          </reference>
        </references>
      </pivotArea>
    </format>
    <format dxfId="3678">
      <pivotArea dataOnly="0" labelOnly="1" outline="0" fieldPosition="0">
        <references count="4">
          <reference field="2" count="1" selected="0">
            <x v="403"/>
          </reference>
          <reference field="3" count="1" selected="0">
            <x v="415"/>
          </reference>
          <reference field="8" count="1">
            <x v="25"/>
          </reference>
          <reference field="22" count="1" selected="0">
            <x v="2"/>
          </reference>
        </references>
      </pivotArea>
    </format>
    <format dxfId="3677">
      <pivotArea dataOnly="0" labelOnly="1" outline="0" fieldPosition="0">
        <references count="4">
          <reference field="2" count="1" selected="0">
            <x v="97"/>
          </reference>
          <reference field="3" count="1" selected="0">
            <x v="20"/>
          </reference>
          <reference field="8" count="1">
            <x v="15"/>
          </reference>
          <reference field="22" count="1" selected="0">
            <x v="3"/>
          </reference>
        </references>
      </pivotArea>
    </format>
    <format dxfId="3676">
      <pivotArea dataOnly="0" labelOnly="1" outline="0" fieldPosition="0">
        <references count="4">
          <reference field="2" count="1" selected="0">
            <x v="98"/>
          </reference>
          <reference field="3" count="1" selected="0">
            <x v="22"/>
          </reference>
          <reference field="8" count="1">
            <x v="16"/>
          </reference>
          <reference field="22" count="1" selected="0">
            <x v="3"/>
          </reference>
        </references>
      </pivotArea>
    </format>
    <format dxfId="3675">
      <pivotArea dataOnly="0" labelOnly="1" outline="0" fieldPosition="0">
        <references count="4">
          <reference field="2" count="1" selected="0">
            <x v="351"/>
          </reference>
          <reference field="3" count="1" selected="0">
            <x v="334"/>
          </reference>
          <reference field="8" count="1">
            <x v="10"/>
          </reference>
          <reference field="22" count="1" selected="0">
            <x v="3"/>
          </reference>
        </references>
      </pivotArea>
    </format>
    <format dxfId="3674">
      <pivotArea dataOnly="0" labelOnly="1" outline="0" fieldPosition="0">
        <references count="4">
          <reference field="2" count="1" selected="0">
            <x v="410"/>
          </reference>
          <reference field="3" count="1" selected="0">
            <x v="416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3673">
      <pivotArea dataOnly="0" labelOnly="1" outline="0" fieldPosition="0">
        <references count="4">
          <reference field="2" count="1" selected="0">
            <x v="124"/>
          </reference>
          <reference field="3" count="1" selected="0">
            <x v="152"/>
          </reference>
          <reference field="8" count="1">
            <x v="25"/>
          </reference>
          <reference field="22" count="1" selected="0">
            <x v="4"/>
          </reference>
        </references>
      </pivotArea>
    </format>
    <format dxfId="3672">
      <pivotArea dataOnly="0" labelOnly="1" outline="0" fieldPosition="0">
        <references count="4">
          <reference field="2" count="1" selected="0">
            <x v="356"/>
          </reference>
          <reference field="3" count="1" selected="0">
            <x v="322"/>
          </reference>
          <reference field="8" count="1">
            <x v="26"/>
          </reference>
          <reference field="22" count="1" selected="0">
            <x v="4"/>
          </reference>
        </references>
      </pivotArea>
    </format>
    <format dxfId="3671">
      <pivotArea dataOnly="0" labelOnly="1" outline="0" fieldPosition="0">
        <references count="4">
          <reference field="2" count="1" selected="0">
            <x v="160"/>
          </reference>
          <reference field="3" count="1" selected="0">
            <x v="312"/>
          </reference>
          <reference field="8" count="1">
            <x v="14"/>
          </reference>
          <reference field="22" count="1" selected="0">
            <x v="5"/>
          </reference>
        </references>
      </pivotArea>
    </format>
    <format dxfId="3670">
      <pivotArea dataOnly="0" labelOnly="1" outline="0" fieldPosition="0">
        <references count="4">
          <reference field="2" count="1" selected="0">
            <x v="47"/>
          </reference>
          <reference field="3" count="1" selected="0">
            <x v="412"/>
          </reference>
          <reference field="8" count="1">
            <x v="165"/>
          </reference>
          <reference field="22" count="1" selected="0">
            <x v="6"/>
          </reference>
        </references>
      </pivotArea>
    </format>
    <format dxfId="3669">
      <pivotArea dataOnly="0" labelOnly="1" outline="0" fieldPosition="0">
        <references count="4">
          <reference field="2" count="1" selected="0">
            <x v="112"/>
          </reference>
          <reference field="3" count="1" selected="0">
            <x v="22"/>
          </reference>
          <reference field="7" count="1">
            <x v="495"/>
          </reference>
          <reference field="22" count="1" selected="0">
            <x v="3"/>
          </reference>
        </references>
      </pivotArea>
    </format>
    <format dxfId="3668">
      <pivotArea dataOnly="0" labelOnly="1" outline="0" fieldPosition="0">
        <references count="4">
          <reference field="2" count="1" selected="0">
            <x v="496"/>
          </reference>
          <reference field="3" count="1" selected="0">
            <x v="546"/>
          </reference>
          <reference field="7" count="1">
            <x v="499"/>
          </reference>
          <reference field="22" count="1" selected="0">
            <x v="3"/>
          </reference>
        </references>
      </pivotArea>
    </format>
    <format dxfId="3667">
      <pivotArea dataOnly="0" labelOnly="1" outline="0" fieldPosition="0">
        <references count="4">
          <reference field="2" count="1" selected="0">
            <x v="419"/>
          </reference>
          <reference field="3" count="1" selected="0">
            <x v="232"/>
          </reference>
          <reference field="7" count="1">
            <x v="530"/>
          </reference>
          <reference field="22" count="1" selected="0">
            <x v="5"/>
          </reference>
        </references>
      </pivotArea>
    </format>
    <format dxfId="3666">
      <pivotArea dataOnly="0" labelOnly="1" outline="0" fieldPosition="0">
        <references count="4">
          <reference field="2" count="1" selected="0">
            <x v="419"/>
          </reference>
          <reference field="3" count="1" selected="0">
            <x v="445"/>
          </reference>
          <reference field="7" count="1">
            <x v="509"/>
          </reference>
          <reference field="22" count="1" selected="0">
            <x v="5"/>
          </reference>
        </references>
      </pivotArea>
    </format>
    <format dxfId="3665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2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3"/>
          </reference>
        </references>
      </pivotArea>
    </format>
    <format dxfId="3664">
      <pivotArea dataOnly="0" labelOnly="1" outline="0" fieldPosition="0">
        <references count="5">
          <reference field="2" count="1" selected="0">
            <x v="496"/>
          </reference>
          <reference field="3" count="1" selected="0">
            <x v="546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3"/>
          </reference>
        </references>
      </pivotArea>
    </format>
    <format dxfId="3663">
      <pivotArea dataOnly="0" labelOnly="1" outline="0" fieldPosition="0">
        <references count="5">
          <reference field="2" count="1" selected="0">
            <x v="419"/>
          </reference>
          <reference field="3" count="1" selected="0">
            <x v="44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5"/>
          </reference>
        </references>
      </pivotArea>
    </format>
    <format dxfId="3662">
      <pivotArea dataOnly="0" labelOnly="1" outline="0" fieldPosition="0">
        <references count="4">
          <reference field="2" count="1" selected="0">
            <x v="81"/>
          </reference>
          <reference field="3" count="1" selected="0">
            <x v="79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3661">
      <pivotArea dataOnly="0" labelOnly="1" outline="0" fieldPosition="0">
        <references count="4">
          <reference field="2" count="1" selected="0">
            <x v="87"/>
          </reference>
          <reference field="3" count="1" selected="0">
            <x v="24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3660">
      <pivotArea dataOnly="0" labelOnly="1" outline="0" fieldPosition="0">
        <references count="4">
          <reference field="2" count="1" selected="0">
            <x v="164"/>
          </reference>
          <reference field="3" count="1" selected="0">
            <x v="21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3659">
      <pivotArea dataOnly="0" labelOnly="1" outline="0" fieldPosition="0">
        <references count="4">
          <reference field="2" count="1" selected="0">
            <x v="215"/>
          </reference>
          <reference field="3" count="1" selected="0">
            <x v="249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3658">
      <pivotArea dataOnly="0" labelOnly="1" outline="0" fieldPosition="0">
        <references count="4">
          <reference field="2" count="1" selected="0">
            <x v="407"/>
          </reference>
          <reference field="3" count="1" selected="0">
            <x v="30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657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79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3656">
      <pivotArea dataOnly="0" labelOnly="1" outline="0" fieldPosition="0">
        <references count="5">
          <reference field="2" count="1" selected="0">
            <x v="87"/>
          </reference>
          <reference field="3" count="1" selected="0">
            <x v="24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3655">
      <pivotArea dataOnly="0" labelOnly="1" outline="0" fieldPosition="0">
        <references count="5">
          <reference field="2" count="1" selected="0">
            <x v="164"/>
          </reference>
          <reference field="3" count="1" selected="0">
            <x v="21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3654">
      <pivotArea dataOnly="0" labelOnly="1" outline="0" fieldPosition="0">
        <references count="5">
          <reference field="2" count="1" selected="0">
            <x v="215"/>
          </reference>
          <reference field="3" count="1" selected="0">
            <x v="249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0"/>
          </reference>
        </references>
      </pivotArea>
    </format>
    <format dxfId="3653">
      <pivotArea dataOnly="0" labelOnly="1" outline="0" fieldPosition="0">
        <references count="5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0"/>
          </reference>
        </references>
      </pivotArea>
    </format>
    <format dxfId="3652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>
            <x v="165"/>
          </reference>
          <reference field="22" count="1" selected="0">
            <x v="0"/>
          </reference>
        </references>
      </pivotArea>
    </format>
    <format dxfId="3651">
      <pivotArea dataOnly="0" labelOnly="1" outline="0" fieldPosition="0">
        <references count="6">
          <reference field="2" count="1" selected="0">
            <x v="81"/>
          </reference>
          <reference field="3" count="1" selected="0">
            <x v="79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50">
      <pivotArea dataOnly="0" labelOnly="1" outline="0" fieldPosition="0">
        <references count="6">
          <reference field="2" count="1" selected="0">
            <x v="87"/>
          </reference>
          <reference field="3" count="1" selected="0">
            <x v="24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649">
      <pivotArea dataOnly="0" labelOnly="1" outline="0" fieldPosition="0">
        <references count="6">
          <reference field="2" count="1" selected="0">
            <x v="164"/>
          </reference>
          <reference field="3" count="1" selected="0">
            <x v="21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648">
      <pivotArea dataOnly="0" labelOnly="1" outline="0" fieldPosition="0">
        <references count="6">
          <reference field="2" count="1" selected="0">
            <x v="215"/>
          </reference>
          <reference field="3" count="1" selected="0">
            <x v="249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47">
      <pivotArea dataOnly="0" labelOnly="1" outline="0" fieldPosition="0">
        <references count="6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46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3645">
      <pivotArea dataOnly="0" labelOnly="1" outline="0" fieldPosition="0">
        <references count="6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3644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257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3643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3642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7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3641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8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3640">
      <pivotArea dataOnly="0" labelOnly="1" outline="0" fieldPosition="0">
        <references count="6">
          <reference field="2" count="1" selected="0">
            <x v="110"/>
          </reference>
          <reference field="3" count="1" selected="0">
            <x v="89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3639">
      <pivotArea dataOnly="0" labelOnly="1" outline="0" fieldPosition="0">
        <references count="6">
          <reference field="2" count="1" selected="0">
            <x v="112"/>
          </reference>
          <reference field="3" count="1" selected="0">
            <x v="22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3638">
      <pivotArea dataOnly="0" labelOnly="1" outline="0" fieldPosition="0">
        <references count="6">
          <reference field="2" count="1" selected="0">
            <x v="496"/>
          </reference>
          <reference field="3" count="1" selected="0">
            <x v="546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3637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232"/>
          </reference>
          <reference field="7" count="1" selected="0">
            <x v="530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636">
      <pivotArea dataOnly="0" labelOnly="1" outline="0" fieldPosition="0">
        <references count="6">
          <reference field="2" count="1" selected="0">
            <x v="419"/>
          </reference>
          <reference field="3" count="1" selected="0">
            <x v="44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3635">
      <pivotArea dataOnly="0" labelOnly="1" outline="0" fieldPosition="0">
        <references count="4">
          <reference field="2" count="1" selected="0">
            <x v="39"/>
          </reference>
          <reference field="3" count="1" selected="0">
            <x v="157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3634">
      <pivotArea dataOnly="0" labelOnly="1" outline="0" fieldPosition="0">
        <references count="4">
          <reference field="2" count="1" selected="0">
            <x v="274"/>
          </reference>
          <reference field="3" count="1" selected="0">
            <x v="253"/>
          </reference>
          <reference field="7" count="1">
            <x v="510"/>
          </reference>
          <reference field="22" count="1" selected="0">
            <x v="0"/>
          </reference>
        </references>
      </pivotArea>
    </format>
    <format dxfId="3633">
      <pivotArea dataOnly="0" labelOnly="1" outline="0" fieldPosition="0">
        <references count="4">
          <reference field="2" count="1" selected="0">
            <x v="497"/>
          </reference>
          <reference field="3" count="1" selected="0">
            <x v="277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3632">
      <pivotArea dataOnly="0" labelOnly="1" outline="0" fieldPosition="0">
        <references count="4">
          <reference field="2" count="1" selected="0">
            <x v="341"/>
          </reference>
          <reference field="3" count="1" selected="0">
            <x v="91"/>
          </reference>
          <reference field="7" count="2">
            <x v="509"/>
            <x v="714"/>
          </reference>
          <reference field="22" count="1" selected="0">
            <x v="3"/>
          </reference>
        </references>
      </pivotArea>
    </format>
    <format dxfId="3631">
      <pivotArea dataOnly="0" labelOnly="1" outline="0" fieldPosition="0">
        <references count="5">
          <reference field="2" count="1" selected="0">
            <x v="39"/>
          </reference>
          <reference field="3" count="1" selected="0">
            <x v="157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3630">
      <pivotArea dataOnly="0" labelOnly="1" outline="0" fieldPosition="0">
        <references count="5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10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3629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3628">
      <pivotArea dataOnly="0" labelOnly="1" outline="0" fieldPosition="0">
        <references count="5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3"/>
          </reference>
        </references>
      </pivotArea>
    </format>
    <format dxfId="3627">
      <pivotArea dataOnly="0" labelOnly="1" outline="0" fieldPosition="0">
        <references count="5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3626">
      <pivotArea dataOnly="0" labelOnly="1" outline="0" fieldPosition="0">
        <references count="6">
          <reference field="2" count="1" selected="0">
            <x v="39"/>
          </reference>
          <reference field="3" count="1" selected="0">
            <x v="157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625">
      <pivotArea dataOnly="0" labelOnly="1" outline="0" fieldPosition="0">
        <references count="6">
          <reference field="2" count="1" selected="0">
            <x v="90"/>
          </reference>
          <reference field="3" count="1" selected="0">
            <x v="386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624">
      <pivotArea dataOnly="0" labelOnly="1" outline="0" fieldPosition="0">
        <references count="6">
          <reference field="2" count="1" selected="0">
            <x v="91"/>
          </reference>
          <reference field="3" count="1" selected="0">
            <x v="375"/>
          </reference>
          <reference field="7" count="1" selected="0">
            <x v="517"/>
          </reference>
          <reference field="8" count="1" selected="0">
            <x v="12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23">
      <pivotArea dataOnly="0" labelOnly="1" outline="0" fieldPosition="0">
        <references count="6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 selected="0">
            <x v="134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622">
      <pivotArea dataOnly="0" labelOnly="1" outline="0" fieldPosition="0">
        <references count="6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10"/>
          </reference>
          <reference field="8" count="1" selected="0">
            <x v="11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21">
      <pivotArea dataOnly="0" labelOnly="1" outline="0" fieldPosition="0">
        <references count="6">
          <reference field="2" count="1" selected="0">
            <x v="397"/>
          </reference>
          <reference field="3" count="1" selected="0">
            <x v="448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620">
      <pivotArea dataOnly="0" labelOnly="1" outline="0" fieldPosition="0">
        <references count="6">
          <reference field="2" count="1" selected="0">
            <x v="407"/>
          </reference>
          <reference field="3" count="1" selected="0">
            <x v="30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3619">
      <pivotArea dataOnly="0" labelOnly="1" outline="0" fieldPosition="0">
        <references count="6">
          <reference field="2" count="1" selected="0">
            <x v="408"/>
          </reference>
          <reference field="3" count="1" selected="0">
            <x v="262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618">
      <pivotArea dataOnly="0" labelOnly="1" outline="0" fieldPosition="0">
        <references count="6">
          <reference field="2" count="1" selected="0">
            <x v="409"/>
          </reference>
          <reference field="3" count="1" selected="0">
            <x v="467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617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616">
      <pivotArea dataOnly="0" labelOnly="1" outline="0" fieldPosition="0">
        <references count="6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615">
      <pivotArea dataOnly="0" labelOnly="1" outline="0" fieldPosition="0">
        <references count="6">
          <reference field="2" count="1" selected="0">
            <x v="270"/>
          </reference>
          <reference field="3" count="1" selected="0">
            <x v="358"/>
          </reference>
          <reference field="7" count="1" selected="0">
            <x v="426"/>
          </reference>
          <reference field="8" count="1" selected="0">
            <x v="69"/>
          </reference>
          <reference field="21" count="1">
            <x v="3"/>
          </reference>
          <reference field="22" count="1" selected="0">
            <x v="1"/>
          </reference>
        </references>
      </pivotArea>
    </format>
    <format dxfId="3614">
      <pivotArea dataOnly="0" labelOnly="1" outline="0" fieldPosition="0">
        <references count="6">
          <reference field="2" count="1" selected="0">
            <x v="205"/>
          </reference>
          <reference field="3" count="1" selected="0">
            <x v="134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3613">
      <pivotArea dataOnly="0" labelOnly="1" outline="0" fieldPosition="0">
        <references count="6">
          <reference field="2" count="1" selected="0">
            <x v="1084"/>
          </reference>
          <reference field="3" count="1" selected="0">
            <x v="1188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3612">
      <pivotArea dataOnly="0" labelOnly="1" outline="0" fieldPosition="0">
        <references count="6">
          <reference field="2" count="1" selected="0">
            <x v="162"/>
          </reference>
          <reference field="3" count="1" selected="0">
            <x v="149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0"/>
          </reference>
          <reference field="22" count="1" selected="0">
            <x v="3"/>
          </reference>
        </references>
      </pivotArea>
    </format>
    <format dxfId="3611">
      <pivotArea dataOnly="0" labelOnly="1" outline="0" fieldPosition="0">
        <references count="6">
          <reference field="2" count="1" selected="0">
            <x v="340"/>
          </reference>
          <reference field="3" count="1" selected="0">
            <x v="155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610">
      <pivotArea dataOnly="0" labelOnly="1" outline="0" fieldPosition="0">
        <references count="6">
          <reference field="2" count="1" selected="0">
            <x v="340"/>
          </reference>
          <reference field="3" count="1" selected="0">
            <x v="15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609">
      <pivotArea dataOnly="0" labelOnly="1" outline="0" fieldPosition="0">
        <references count="6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3608">
      <pivotArea dataOnly="0" labelOnly="1" outline="0" fieldPosition="0">
        <references count="6">
          <reference field="2" count="1" selected="0">
            <x v="341"/>
          </reference>
          <reference field="3" count="1" selected="0">
            <x v="9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3607">
      <pivotArea dataOnly="0" labelOnly="1" outline="0" fieldPosition="0">
        <references count="6">
          <reference field="2" count="1" selected="0">
            <x v="119"/>
          </reference>
          <reference field="3" count="1" selected="0">
            <x v="56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606">
      <pivotArea dataOnly="0" labelOnly="1" outline="0" fieldPosition="0">
        <references count="6">
          <reference field="2" count="1" selected="0">
            <x v="123"/>
          </reference>
          <reference field="3" count="1" selected="0">
            <x v="119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605">
      <pivotArea dataOnly="0" labelOnly="1" outline="0" fieldPosition="0">
        <references count="6">
          <reference field="2" count="1" selected="0">
            <x v="219"/>
          </reference>
          <reference field="3" count="1" selected="0">
            <x v="363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604">
      <pivotArea dataOnly="0" labelOnly="1" outline="0" fieldPosition="0">
        <references count="6">
          <reference field="2" count="1" selected="0">
            <x v="287"/>
          </reference>
          <reference field="3" count="1" selected="0">
            <x v="82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603">
      <pivotArea dataOnly="0" labelOnly="1" outline="0" fieldPosition="0">
        <references count="6">
          <reference field="2" count="1" selected="0">
            <x v="493"/>
          </reference>
          <reference field="3" count="1" selected="0">
            <x v="230"/>
          </reference>
          <reference field="7" count="1" selected="0">
            <x v="530"/>
          </reference>
          <reference field="8" count="1" selected="0">
            <x v="159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602">
      <pivotArea dataOnly="0" labelOnly="1" outline="0" fieldPosition="0">
        <references count="6">
          <reference field="2" count="1" selected="0">
            <x v="1087"/>
          </reference>
          <reference field="3" count="1" selected="0">
            <x v="1190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601">
      <pivotArea dataOnly="0" labelOnly="1" outline="0" fieldPosition="0">
        <references count="6">
          <reference field="2" count="1" selected="0">
            <x v="1075"/>
          </reference>
          <reference field="3" count="1" selected="0">
            <x v="1102"/>
          </reference>
          <reference field="7" count="1" selected="0">
            <x v="531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600">
      <pivotArea dataOnly="0" labelOnly="1" outline="0" fieldPosition="0">
        <references count="6">
          <reference field="2" count="1" selected="0">
            <x v="1077"/>
          </reference>
          <reference field="3" count="1" selected="0">
            <x v="633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599">
      <pivotArea dataOnly="0" labelOnly="1" outline="0" fieldPosition="0">
        <references count="4">
          <reference field="2" count="1" selected="0">
            <x v="90"/>
          </reference>
          <reference field="3" count="1" selected="0">
            <x v="386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3598">
      <pivotArea dataOnly="0" labelOnly="1" outline="0" fieldPosition="0">
        <references count="4">
          <reference field="2" count="1" selected="0">
            <x v="91"/>
          </reference>
          <reference field="3" count="1" selected="0">
            <x v="375"/>
          </reference>
          <reference field="7" count="1">
            <x v="517"/>
          </reference>
          <reference field="22" count="1" selected="0">
            <x v="0"/>
          </reference>
        </references>
      </pivotArea>
    </format>
    <format dxfId="3597">
      <pivotArea dataOnly="0" labelOnly="1" outline="0" fieldPosition="0">
        <references count="4">
          <reference field="2" count="1" selected="0">
            <x v="215"/>
          </reference>
          <reference field="3" count="1" selected="0">
            <x v="249"/>
          </reference>
          <reference field="7" count="1">
            <x v="537"/>
          </reference>
          <reference field="22" count="1" selected="0">
            <x v="0"/>
          </reference>
        </references>
      </pivotArea>
    </format>
    <format dxfId="3596">
      <pivotArea dataOnly="0" labelOnly="1" outline="0" fieldPosition="0">
        <references count="4">
          <reference field="2" count="1" selected="0">
            <x v="216"/>
          </reference>
          <reference field="3" count="1" selected="0">
            <x v="73"/>
          </reference>
          <reference field="7" count="1">
            <x v="488"/>
          </reference>
          <reference field="22" count="1" selected="0">
            <x v="0"/>
          </reference>
        </references>
      </pivotArea>
    </format>
    <format dxfId="3595">
      <pivotArea dataOnly="0" labelOnly="1" outline="0" fieldPosition="0">
        <references count="4">
          <reference field="2" count="1" selected="0">
            <x v="274"/>
          </reference>
          <reference field="3" count="1" selected="0">
            <x v="253"/>
          </reference>
          <reference field="7" count="1">
            <x v="560"/>
          </reference>
          <reference field="22" count="1" selected="0">
            <x v="0"/>
          </reference>
        </references>
      </pivotArea>
    </format>
    <format dxfId="3594">
      <pivotArea dataOnly="0" labelOnly="1" outline="0" fieldPosition="0">
        <references count="4">
          <reference field="2" count="1" selected="0">
            <x v="397"/>
          </reference>
          <reference field="3" count="1" selected="0">
            <x v="448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593">
      <pivotArea dataOnly="0" labelOnly="1" outline="0" fieldPosition="0">
        <references count="4">
          <reference field="2" count="1" selected="0">
            <x v="408"/>
          </reference>
          <reference field="3" count="1" selected="0">
            <x v="262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3592">
      <pivotArea dataOnly="0" labelOnly="1" outline="0" fieldPosition="0">
        <references count="4">
          <reference field="2" count="1" selected="0">
            <x v="409"/>
          </reference>
          <reference field="3" count="1" selected="0">
            <x v="467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591">
      <pivotArea dataOnly="0" labelOnly="1" outline="0" fieldPosition="0">
        <references count="4">
          <reference field="2" count="1" selected="0">
            <x v="498"/>
          </reference>
          <reference field="3" count="1" selected="0">
            <x v="547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3590">
      <pivotArea dataOnly="0" labelOnly="1" outline="0" fieldPosition="0">
        <references count="4">
          <reference field="2" count="1" selected="0">
            <x v="270"/>
          </reference>
          <reference field="3" count="1" selected="0">
            <x v="358"/>
          </reference>
          <reference field="7" count="1">
            <x v="426"/>
          </reference>
          <reference field="22" count="1" selected="0">
            <x v="1"/>
          </reference>
        </references>
      </pivotArea>
    </format>
    <format dxfId="3589">
      <pivotArea dataOnly="0" labelOnly="1" outline="0" fieldPosition="0">
        <references count="4">
          <reference field="2" count="1" selected="0">
            <x v="205"/>
          </reference>
          <reference field="3" count="1" selected="0">
            <x v="134"/>
          </reference>
          <reference field="7" count="1">
            <x v="714"/>
          </reference>
          <reference field="22" count="1" selected="0">
            <x v="2"/>
          </reference>
        </references>
      </pivotArea>
    </format>
    <format dxfId="3588">
      <pivotArea dataOnly="0" labelOnly="1" outline="0" fieldPosition="0">
        <references count="4">
          <reference field="2" count="1" selected="0">
            <x v="1084"/>
          </reference>
          <reference field="3" count="1" selected="0">
            <x v="1188"/>
          </reference>
          <reference field="7" count="1">
            <x v="518"/>
          </reference>
          <reference field="22" count="1" selected="0">
            <x v="2"/>
          </reference>
        </references>
      </pivotArea>
    </format>
    <format dxfId="3587">
      <pivotArea dataOnly="0" labelOnly="1" outline="0" fieldPosition="0">
        <references count="4">
          <reference field="2" count="1" selected="0">
            <x v="162"/>
          </reference>
          <reference field="3" count="1" selected="0">
            <x v="149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3586">
      <pivotArea dataOnly="0" labelOnly="1" outline="0" fieldPosition="0">
        <references count="4">
          <reference field="2" count="1" selected="0">
            <x v="1088"/>
          </reference>
          <reference field="3" count="1" selected="0">
            <x v="477"/>
          </reference>
          <reference field="7" count="1">
            <x v="525"/>
          </reference>
          <reference field="22" count="1" selected="0">
            <x v="3"/>
          </reference>
        </references>
      </pivotArea>
    </format>
    <format dxfId="3585">
      <pivotArea dataOnly="0" labelOnly="1" outline="0" fieldPosition="0">
        <references count="4">
          <reference field="2" count="1" selected="0">
            <x v="219"/>
          </reference>
          <reference field="3" count="1" selected="0">
            <x v="363"/>
          </reference>
          <reference field="7" count="1">
            <x v="518"/>
          </reference>
          <reference field="22" count="1" selected="0">
            <x v="4"/>
          </reference>
        </references>
      </pivotArea>
    </format>
    <format dxfId="3584">
      <pivotArea dataOnly="0" labelOnly="1" outline="0" fieldPosition="0">
        <references count="4">
          <reference field="2" count="1" selected="0">
            <x v="287"/>
          </reference>
          <reference field="3" count="1" selected="0">
            <x v="82"/>
          </reference>
          <reference field="7" count="1">
            <x v="714"/>
          </reference>
          <reference field="22" count="1" selected="0">
            <x v="4"/>
          </reference>
        </references>
      </pivotArea>
    </format>
    <format dxfId="3583">
      <pivotArea dataOnly="0" labelOnly="1" outline="0" fieldPosition="0">
        <references count="4">
          <reference field="2" count="1" selected="0">
            <x v="493"/>
          </reference>
          <reference field="3" count="1" selected="0">
            <x v="230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3582">
      <pivotArea dataOnly="0" labelOnly="1" outline="0" fieldPosition="0">
        <references count="4">
          <reference field="2" count="1" selected="0">
            <x v="1075"/>
          </reference>
          <reference field="3" count="1" selected="0">
            <x v="1102"/>
          </reference>
          <reference field="7" count="1">
            <x v="531"/>
          </reference>
          <reference field="22" count="1" selected="0">
            <x v="6"/>
          </reference>
        </references>
      </pivotArea>
    </format>
    <format dxfId="3581">
      <pivotArea dataOnly="0" labelOnly="1" outline="0" fieldPosition="0">
        <references count="4">
          <reference field="2" count="1" selected="0">
            <x v="1077"/>
          </reference>
          <reference field="3" count="1" selected="0">
            <x v="633"/>
          </reference>
          <reference field="7" count="1">
            <x v="714"/>
          </reference>
          <reference field="22" count="1" selected="0">
            <x v="6"/>
          </reference>
        </references>
      </pivotArea>
    </format>
    <format dxfId="3580">
      <pivotArea dataOnly="0" labelOnly="1" outline="0" fieldPosition="0">
        <references count="5">
          <reference field="2" count="1" selected="0">
            <x v="90"/>
          </reference>
          <reference field="3" count="1" selected="0">
            <x v="386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0"/>
          </reference>
        </references>
      </pivotArea>
    </format>
    <format dxfId="3579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375"/>
          </reference>
          <reference field="7" count="1" selected="0">
            <x v="517"/>
          </reference>
          <reference field="8" count="1">
            <x v="121"/>
          </reference>
          <reference field="22" count="1" selected="0">
            <x v="0"/>
          </reference>
        </references>
      </pivotArea>
    </format>
    <format dxfId="3578">
      <pivotArea dataOnly="0" labelOnly="1" outline="0" fieldPosition="0">
        <references count="5">
          <reference field="2" count="1" selected="0">
            <x v="216"/>
          </reference>
          <reference field="3" count="1" selected="0">
            <x v="73"/>
          </reference>
          <reference field="7" count="1" selected="0">
            <x v="488"/>
          </reference>
          <reference field="8" count="1">
            <x v="134"/>
          </reference>
          <reference field="22" count="1" selected="0">
            <x v="0"/>
          </reference>
        </references>
      </pivotArea>
    </format>
    <format dxfId="3577">
      <pivotArea dataOnly="0" labelOnly="1" outline="0" fieldPosition="0">
        <references count="5">
          <reference field="2" count="1" selected="0">
            <x v="274"/>
          </reference>
          <reference field="3" count="1" selected="0">
            <x v="253"/>
          </reference>
          <reference field="7" count="1" selected="0">
            <x v="560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3576">
      <pivotArea dataOnly="0" labelOnly="1" outline="0" fieldPosition="0">
        <references count="5">
          <reference field="2" count="1" selected="0">
            <x v="397"/>
          </reference>
          <reference field="3" count="1" selected="0">
            <x v="448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3575">
      <pivotArea dataOnly="0" labelOnly="1" outline="0" fieldPosition="0">
        <references count="5">
          <reference field="2" count="1" selected="0">
            <x v="407"/>
          </reference>
          <reference field="3" count="1" selected="0">
            <x v="30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574">
      <pivotArea dataOnly="0" labelOnly="1" outline="0" fieldPosition="0">
        <references count="5">
          <reference field="2" count="1" selected="0">
            <x v="408"/>
          </reference>
          <reference field="3" count="1" selected="0">
            <x v="262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3573">
      <pivotArea dataOnly="0" labelOnly="1" outline="0" fieldPosition="0">
        <references count="5">
          <reference field="2" count="1" selected="0">
            <x v="409"/>
          </reference>
          <reference field="3" count="1" selected="0">
            <x v="467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572">
      <pivotArea dataOnly="0" labelOnly="1" outline="0" fieldPosition="0">
        <references count="5">
          <reference field="2" count="1" selected="0">
            <x v="498"/>
          </reference>
          <reference field="3" count="1" selected="0">
            <x v="547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3571">
      <pivotArea dataOnly="0" labelOnly="1" outline="0" fieldPosition="0">
        <references count="5">
          <reference field="2" count="1" selected="0">
            <x v="270"/>
          </reference>
          <reference field="3" count="1" selected="0">
            <x v="358"/>
          </reference>
          <reference field="7" count="1" selected="0">
            <x v="426"/>
          </reference>
          <reference field="8" count="1">
            <x v="69"/>
          </reference>
          <reference field="22" count="1" selected="0">
            <x v="1"/>
          </reference>
        </references>
      </pivotArea>
    </format>
    <format dxfId="3570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134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2"/>
          </reference>
        </references>
      </pivotArea>
    </format>
    <format dxfId="3569">
      <pivotArea dataOnly="0" labelOnly="1" outline="0" fieldPosition="0">
        <references count="5">
          <reference field="2" count="1" selected="0">
            <x v="1084"/>
          </reference>
          <reference field="3" count="1" selected="0">
            <x v="1188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2"/>
          </reference>
        </references>
      </pivotArea>
    </format>
    <format dxfId="3568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149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3567">
      <pivotArea dataOnly="0" labelOnly="1" outline="0" fieldPosition="0">
        <references count="5">
          <reference field="2" count="1" selected="0">
            <x v="1088"/>
          </reference>
          <reference field="3" count="1" selected="0">
            <x v="477"/>
          </reference>
          <reference field="7" count="1" selected="0">
            <x v="525"/>
          </reference>
          <reference field="8" count="1">
            <x v="128"/>
          </reference>
          <reference field="22" count="1" selected="0">
            <x v="3"/>
          </reference>
        </references>
      </pivotArea>
    </format>
    <format dxfId="3566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363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4"/>
          </reference>
        </references>
      </pivotArea>
    </format>
    <format dxfId="3565">
      <pivotArea dataOnly="0" labelOnly="1" outline="0" fieldPosition="0">
        <references count="5">
          <reference field="2" count="1" selected="0">
            <x v="287"/>
          </reference>
          <reference field="3" count="1" selected="0">
            <x v="82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4"/>
          </reference>
        </references>
      </pivotArea>
    </format>
    <format dxfId="3564">
      <pivotArea dataOnly="0" labelOnly="1" outline="0" fieldPosition="0">
        <references count="5">
          <reference field="2" count="1" selected="0">
            <x v="493"/>
          </reference>
          <reference field="3" count="1" selected="0">
            <x v="230"/>
          </reference>
          <reference field="7" count="1" selected="0">
            <x v="530"/>
          </reference>
          <reference field="8" count="1">
            <x v="159"/>
          </reference>
          <reference field="22" count="1" selected="0">
            <x v="4"/>
          </reference>
        </references>
      </pivotArea>
    </format>
    <format dxfId="3563">
      <pivotArea dataOnly="0" labelOnly="1" outline="0" fieldPosition="0">
        <references count="5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3562">
      <pivotArea dataOnly="0" labelOnly="1" outline="0" fieldPosition="0">
        <references count="6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3561">
      <pivotArea dataOnly="0" labelOnly="1" outline="0" fieldPosition="0">
        <references count="7"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560">
      <pivotArea dataOnly="0" labelOnly="1" outline="0" fieldPosition="0">
        <references count="5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559">
      <pivotArea dataOnly="0" labelOnly="1" outline="0" fieldPosition="0">
        <references count="5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3558">
      <pivotArea dataOnly="0" labelOnly="1" outline="0" fieldPosition="0">
        <references count="5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557">
      <pivotArea dataOnly="0" labelOnly="1" outline="0" fieldPosition="0">
        <references count="6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556">
      <pivotArea dataOnly="0" labelOnly="1" outline="0" fieldPosition="0">
        <references count="6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3555">
      <pivotArea dataOnly="0" labelOnly="1" outline="0" fieldPosition="0">
        <references count="6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554">
      <pivotArea dataOnly="0" labelOnly="1" outline="0" fieldPosition="0">
        <references count="7"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3553">
      <pivotArea dataOnly="0" labelOnly="1" outline="0" fieldPosition="0">
        <references count="7"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3552">
      <pivotArea dataOnly="0" labelOnly="1" outline="0" fieldPosition="0">
        <references count="7"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551">
      <pivotArea dataOnly="0" labelOnly="1" outline="0" fieldPosition="0">
        <references count="7"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 selected="0">
            <x v="59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3550">
      <pivotArea dataOnly="0" labelOnly="1" outline="0" fieldPosition="0">
        <references count="5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3549">
      <pivotArea dataOnly="0" labelOnly="1" outline="0" fieldPosition="0">
        <references count="6"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3548">
      <pivotArea dataOnly="0" labelOnly="1" outline="0" fieldPosition="0">
        <references count="6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3547">
      <pivotArea dataOnly="0" labelOnly="1" outline="0" fieldPosition="0">
        <references count="7"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3546">
      <pivotArea dataOnly="0" labelOnly="1" outline="0" fieldPosition="0">
        <references count="5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3545">
      <pivotArea dataOnly="0" labelOnly="1" outline="0" fieldPosition="0">
        <references count="6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3544">
      <pivotArea dataOnly="0" labelOnly="1" outline="0" fieldPosition="0">
        <references count="7"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543">
      <pivotArea dataOnly="0" labelOnly="1" outline="0" fieldPosition="0">
        <references count="5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542">
      <pivotArea dataOnly="0" labelOnly="1" outline="0" fieldPosition="0">
        <references count="6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3541">
      <pivotArea dataOnly="0" labelOnly="1" outline="0" fieldPosition="0">
        <references count="7"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3540">
      <pivotArea dataOnly="0" labelOnly="1" outline="0" fieldPosition="0">
        <references count="7"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 selected="0">
            <x v="5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9">
      <pivotArea dataOnly="0" labelOnly="1" outline="0" fieldPosition="0">
        <references count="7"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 selected="0">
            <x v="49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8">
      <pivotArea dataOnly="0" labelOnly="1" outline="0" fieldPosition="0">
        <references count="7"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 selected="0">
            <x v="6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7">
      <pivotArea dataOnly="0" labelOnly="1" outline="0" fieldPosition="0">
        <references count="7"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6">
      <pivotArea dataOnly="0" labelOnly="1" outline="0" fieldPosition="0">
        <references count="7"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 selected="0">
            <x v="5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5">
      <pivotArea dataOnly="0" labelOnly="1" outline="0" fieldPosition="0">
        <references count="7"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 selected="0">
            <x v="1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4">
      <pivotArea dataOnly="0" labelOnly="1" outline="0" fieldPosition="0">
        <references count="7"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3">
      <pivotArea dataOnly="0" labelOnly="1" outline="0" fieldPosition="0">
        <references count="7"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 selected="0">
            <x v="5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3532">
      <pivotArea dataOnly="0" labelOnly="1" outline="0" fieldPosition="0">
        <references count="7"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 selected="0">
            <x v="567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3531">
      <pivotArea dataOnly="0" labelOnly="1" outline="0" fieldPosition="0">
        <references count="7"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3530">
      <pivotArea dataOnly="0" labelOnly="1" outline="0" fieldPosition="0">
        <references count="7"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 selected="0">
            <x v="558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3529">
      <pivotArea dataOnly="0" labelOnly="1" outline="0" fieldPosition="0">
        <references count="5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>
            <x v="518"/>
          </reference>
          <reference field="22" count="1" selected="0">
            <x v="2"/>
          </reference>
        </references>
      </pivotArea>
    </format>
    <format dxfId="3528">
      <pivotArea dataOnly="0" labelOnly="1" outline="0" fieldPosition="0">
        <references count="6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2"/>
          </reference>
        </references>
      </pivotArea>
    </format>
    <format dxfId="3527">
      <pivotArea dataOnly="0" labelOnly="1" outline="0" fieldPosition="0">
        <references count="7"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3526">
      <pivotArea dataOnly="0" labelOnly="1" outline="0" fieldPosition="0">
        <references count="7"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25">
      <pivotArea dataOnly="0" labelOnly="1" outline="0" fieldPosition="0">
        <references count="7"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24">
      <pivotArea dataOnly="0" labelOnly="1" outline="0" fieldPosition="0">
        <references count="7">
          <reference field="2" count="1" selected="0">
            <x v="340"/>
          </reference>
          <reference field="3" count="1" selected="0">
            <x v="156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23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3522">
      <pivotArea dataOnly="0" labelOnly="1" outline="0" fieldPosition="0">
        <references count="6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3521">
      <pivotArea dataOnly="0" labelOnly="1" outline="0" fieldPosition="0">
        <references count="7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3520">
      <pivotArea dataOnly="0" labelOnly="1" outline="0" fieldPosition="0">
        <references count="5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>
            <x v="499"/>
          </reference>
          <reference field="22" count="1" selected="0">
            <x v="3"/>
          </reference>
        </references>
      </pivotArea>
    </format>
    <format dxfId="3519">
      <pivotArea dataOnly="0" labelOnly="1" outline="0" fieldPosition="0">
        <references count="6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3"/>
          </reference>
        </references>
      </pivotArea>
    </format>
    <format dxfId="3518">
      <pivotArea dataOnly="0" labelOnly="1" outline="0" fieldPosition="0">
        <references count="7"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3517">
      <pivotArea dataOnly="0" labelOnly="1" outline="0" fieldPosition="0">
        <references count="5"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>
            <x v="525"/>
          </reference>
          <reference field="22" count="1" selected="0">
            <x v="3"/>
          </reference>
        </references>
      </pivotArea>
    </format>
    <format dxfId="3516">
      <pivotArea dataOnly="0" labelOnly="1" outline="0" fieldPosition="0">
        <references count="5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3515">
      <pivotArea dataOnly="0" labelOnly="1" outline="0" fieldPosition="0">
        <references count="6"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3514">
      <pivotArea dataOnly="0" labelOnly="1" outline="0" fieldPosition="0">
        <references count="7"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68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13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12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88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11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90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10">
      <pivotArea dataOnly="0" labelOnly="1" outline="0" fieldPosition="0">
        <references count="7">
          <reference field="2" count="1" selected="0">
            <x v="250"/>
          </reference>
          <reference field="3" count="1" selected="0">
            <x v="291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509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8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7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4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6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5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4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3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2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58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1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6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500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9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8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7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19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6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20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5">
      <pivotArea dataOnly="0" labelOnly="1" outline="0" fieldPosition="0">
        <references count="7">
          <reference field="2" count="1" selected="0">
            <x v="128"/>
          </reference>
          <reference field="3" count="1" selected="0">
            <x v="120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4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>
            <x v="518"/>
          </reference>
          <reference field="22" count="1" selected="0">
            <x v="4"/>
          </reference>
        </references>
      </pivotArea>
    </format>
    <format dxfId="3493">
      <pivotArea dataOnly="0" labelOnly="1" outline="0" fieldPosition="0">
        <references count="6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4"/>
          </reference>
        </references>
      </pivotArea>
    </format>
    <format dxfId="3492">
      <pivotArea dataOnly="0" labelOnly="1" outline="0" fieldPosition="0">
        <references count="7"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3491">
      <pivotArea dataOnly="0" labelOnly="1" outline="0" fieldPosition="0">
        <references count="7"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90">
      <pivotArea dataOnly="0" labelOnly="1" outline="0" fieldPosition="0">
        <references count="7">
          <reference field="2" count="1" selected="0">
            <x v="224"/>
          </reference>
          <reference field="3" count="1" selected="0">
            <x v="72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9">
      <pivotArea dataOnly="0" labelOnly="1" outline="0" fieldPosition="0">
        <references count="7"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 selected="0">
            <x v="4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8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7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5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6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6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5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7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4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28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3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30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2">
      <pivotArea dataOnly="0" labelOnly="1" outline="0" fieldPosition="0">
        <references count="7">
          <reference field="2" count="1" selected="0">
            <x v="7"/>
          </reference>
          <reference field="3" count="1" selected="0">
            <x v="1131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1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80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53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9">
      <pivotArea dataOnly="0" labelOnly="1" outline="0" fieldPosition="0">
        <references count="7">
          <reference field="2" count="1" selected="0">
            <x v="494"/>
          </reference>
          <reference field="3" count="1" selected="0">
            <x v="1162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8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7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5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6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6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5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6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4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3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2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1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70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9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8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7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7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8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6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5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4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19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3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2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1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60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9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5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8">
      <pivotArea dataOnly="0" labelOnly="1" outline="0" fieldPosition="0">
        <references count="7">
          <reference field="2" count="1" selected="0">
            <x v="263"/>
          </reference>
          <reference field="3" count="1" selected="0">
            <x v="1206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7">
      <pivotArea dataOnly="0" labelOnly="1" outline="0" fieldPosition="0">
        <references count="7"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5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6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5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61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4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63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3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7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2">
      <pivotArea dataOnly="0" labelOnly="1" outline="0" fieldPosition="0">
        <references count="7">
          <reference field="2" count="1" selected="0">
            <x v="317"/>
          </reference>
          <reference field="3" count="1" selected="0">
            <x v="1176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51">
      <pivotArea dataOnly="0" labelOnly="1" outline="0" fieldPosition="0">
        <references count="7"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5"/>
          </reference>
        </references>
      </pivotArea>
    </format>
    <format dxfId="3450">
      <pivotArea dataOnly="0" labelOnly="1" outline="0" fieldPosition="0">
        <references count="7"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9">
      <pivotArea dataOnly="0" labelOnly="1" outline="0" fieldPosition="0">
        <references count="7"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8">
      <pivotArea dataOnly="0" labelOnly="1" outline="0" fieldPosition="0">
        <references count="7"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 selected="0">
            <x v="479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7">
      <pivotArea dataOnly="0" labelOnly="1" outline="0" fieldPosition="0">
        <references count="7"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6">
      <pivotArea dataOnly="0" labelOnly="1" outline="0" fieldPosition="0">
        <references count="7"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5">
      <pivotArea dataOnly="0" labelOnly="1" outline="0" fieldPosition="0">
        <references count="7"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4">
      <pivotArea dataOnly="0" labelOnly="1" outline="0" fieldPosition="0">
        <references count="7"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3">
      <pivotArea dataOnly="0" labelOnly="1" outline="0" fieldPosition="0">
        <references count="7"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 selected="0">
            <x v="10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2">
      <pivotArea dataOnly="0" labelOnly="1" outline="0" fieldPosition="0">
        <references count="7"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55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1">
      <pivotArea dataOnly="0" labelOnly="1" outline="0" fieldPosition="0">
        <references count="7"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 selected="0">
            <x v="137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40">
      <pivotArea dataOnly="0" labelOnly="1" outline="0" fieldPosition="0">
        <references count="7"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 selected="0">
            <x v="551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9">
      <pivotArea dataOnly="0" labelOnly="1" outline="0" fieldPosition="0">
        <references count="7"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 selected="0">
            <x v="536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8">
      <pivotArea dataOnly="0" labelOnly="1" outline="0" fieldPosition="0">
        <references count="7"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 selected="0">
            <x v="571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7">
      <pivotArea dataOnly="0" labelOnly="1" outline="0" fieldPosition="0">
        <references count="7"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 selected="0">
            <x v="49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6">
      <pivotArea dataOnly="0" labelOnly="1" outline="0" fieldPosition="0">
        <references count="5"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6"/>
          </reference>
        </references>
      </pivotArea>
    </format>
    <format dxfId="3435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3434">
      <pivotArea dataOnly="0" labelOnly="1" outline="0" fieldPosition="0">
        <references count="7"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516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3">
      <pivotArea dataOnly="0" labelOnly="1" outline="0" fieldPosition="0">
        <references count="7"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2">
      <pivotArea dataOnly="0" labelOnly="1" outline="0" fieldPosition="0">
        <references count="7"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11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3431">
      <pivotArea dataOnly="0" labelOnly="1" outline="0" fieldPosition="0">
        <references count="7"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3430">
      <pivotArea dataOnly="0" labelOnly="1" outline="0" fieldPosition="0">
        <references count="7"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 selected="0">
            <x v="61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3429">
      <pivotArea dataOnly="0" labelOnly="1" outline="0" fieldPosition="0">
        <references count="7"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3428">
      <pivotArea type="origin" dataOnly="0" labelOnly="1" outline="0" fieldPosition="0"/>
    </format>
    <format dxfId="3427">
      <pivotArea field="22" type="button" dataOnly="0" labelOnly="1" outline="0" axis="axisRow" fieldPosition="0"/>
    </format>
    <format dxfId="3426">
      <pivotArea field="4" type="button" dataOnly="0" labelOnly="1" outline="0" axis="axisRow" fieldPosition="1"/>
    </format>
    <format dxfId="3425">
      <pivotArea field="2" type="button" dataOnly="0" labelOnly="1" outline="0" axis="axisRow" fieldPosition="2"/>
    </format>
    <format dxfId="3424">
      <pivotArea field="3" type="button" dataOnly="0" labelOnly="1" outline="0" axis="axisRow" fieldPosition="3"/>
    </format>
    <format dxfId="3423">
      <pivotArea field="0" type="button" dataOnly="0" labelOnly="1" outline="0" axis="axisRow" fieldPosition="4"/>
    </format>
    <format dxfId="3422">
      <pivotArea field="7" type="button" dataOnly="0" labelOnly="1" outline="0" axis="axisRow" fieldPosition="5"/>
    </format>
    <format dxfId="3421">
      <pivotArea field="8" type="button" dataOnly="0" labelOnly="1" outline="0" axis="axisRow" fieldPosition="6"/>
    </format>
    <format dxfId="3420">
      <pivotArea field="21" type="button" dataOnly="0" labelOnly="1" outline="0" axis="axisRow" fieldPosition="7"/>
    </format>
    <format dxfId="3419">
      <pivotArea outline="0" fieldPosition="0">
        <references count="8">
          <reference field="0" count="568" selected="0">
            <x v="14"/>
            <x v="15"/>
            <x v="38"/>
            <x v="358"/>
            <x v="359"/>
            <x v="363"/>
            <x v="370"/>
            <x v="405"/>
            <x v="418"/>
            <x v="477"/>
            <x v="529"/>
            <x v="530"/>
            <x v="562"/>
            <x v="603"/>
            <x v="616"/>
            <x v="637"/>
            <x v="651"/>
            <x v="667"/>
            <x v="669"/>
            <x v="687"/>
            <x v="691"/>
            <x v="696"/>
            <x v="697"/>
            <x v="699"/>
            <x v="701"/>
            <x v="715"/>
            <x v="719"/>
            <x v="724"/>
            <x v="733"/>
            <x v="736"/>
            <x v="740"/>
            <x v="745"/>
            <x v="747"/>
            <x v="750"/>
            <x v="751"/>
            <x v="758"/>
            <x v="789"/>
            <x v="790"/>
            <x v="812"/>
            <x v="828"/>
            <x v="854"/>
            <x v="858"/>
            <x v="866"/>
            <x v="873"/>
            <x v="874"/>
            <x v="875"/>
            <x v="876"/>
            <x v="877"/>
            <x v="878"/>
            <x v="881"/>
            <x v="882"/>
            <x v="884"/>
            <x v="885"/>
            <x v="886"/>
            <x v="889"/>
            <x v="890"/>
            <x v="891"/>
            <x v="900"/>
            <x v="905"/>
            <x v="907"/>
            <x v="908"/>
            <x v="909"/>
            <x v="911"/>
            <x v="916"/>
            <x v="918"/>
            <x v="931"/>
            <x v="947"/>
            <x v="951"/>
            <x v="957"/>
            <x v="959"/>
            <x v="965"/>
            <x v="967"/>
            <x v="968"/>
            <x v="969"/>
            <x v="970"/>
            <x v="972"/>
            <x v="982"/>
            <x v="983"/>
            <x v="984"/>
            <x v="985"/>
            <x v="986"/>
            <x v="987"/>
            <x v="988"/>
            <x v="990"/>
            <x v="991"/>
            <x v="992"/>
            <x v="995"/>
            <x v="997"/>
            <x v="998"/>
            <x v="999"/>
            <x v="1000"/>
            <x v="1008"/>
            <x v="1010"/>
            <x v="1024"/>
            <x v="1051"/>
            <x v="1053"/>
            <x v="1054"/>
            <x v="1056"/>
            <x v="1062"/>
            <x v="1063"/>
            <x v="1065"/>
            <x v="1066"/>
            <x v="1067"/>
            <x v="1068"/>
            <x v="1069"/>
            <x v="1070"/>
            <x v="1071"/>
            <x v="1074"/>
            <x v="1077"/>
            <x v="1078"/>
            <x v="1084"/>
            <x v="1096"/>
            <x v="1098"/>
            <x v="1099"/>
            <x v="1104"/>
            <x v="1107"/>
            <x v="1109"/>
            <x v="1110"/>
            <x v="1111"/>
            <x v="1117"/>
            <x v="1122"/>
            <x v="1125"/>
            <x v="1126"/>
            <x v="1128"/>
            <x v="1146"/>
            <x v="1147"/>
            <x v="1149"/>
            <x v="1154"/>
            <x v="1163"/>
            <x v="1164"/>
            <x v="1167"/>
            <x v="1168"/>
            <x v="1173"/>
            <x v="1174"/>
            <x v="1175"/>
            <x v="1176"/>
            <x v="1177"/>
            <x v="1179"/>
            <x v="1180"/>
            <x v="1181"/>
            <x v="1182"/>
            <x v="1183"/>
            <x v="1184"/>
            <x v="1187"/>
            <x v="1189"/>
            <x v="1190"/>
            <x v="1193"/>
            <x v="1199"/>
            <x v="1202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9"/>
            <x v="1232"/>
            <x v="1233"/>
            <x v="1234"/>
            <x v="1235"/>
            <x v="1236"/>
            <x v="1237"/>
            <x v="1238"/>
            <x v="1239"/>
            <x v="1240"/>
            <x v="1243"/>
            <x v="1244"/>
            <x v="1245"/>
            <x v="1249"/>
            <x v="1266"/>
            <x v="1267"/>
            <x v="1269"/>
            <x v="1273"/>
            <x v="1274"/>
            <x v="1275"/>
            <x v="1276"/>
            <x v="1277"/>
            <x v="1278"/>
            <x v="1279"/>
            <x v="1281"/>
            <x v="1282"/>
            <x v="1283"/>
            <x v="1284"/>
            <x v="1286"/>
            <x v="1292"/>
            <x v="1295"/>
            <x v="1296"/>
            <x v="1298"/>
            <x v="1299"/>
            <x v="1302"/>
            <x v="1303"/>
            <x v="1304"/>
            <x v="1305"/>
            <x v="1306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9"/>
            <x v="1330"/>
            <x v="1332"/>
            <x v="1335"/>
            <x v="1336"/>
            <x v="1337"/>
            <x v="1338"/>
            <x v="1339"/>
            <x v="1340"/>
            <x v="1341"/>
            <x v="1342"/>
            <x v="1343"/>
            <x v="1345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7"/>
            <x v="1378"/>
            <x v="1379"/>
            <x v="1384"/>
            <x v="1386"/>
            <x v="1387"/>
            <x v="1388"/>
            <x v="1389"/>
            <x v="1390"/>
            <x v="1391"/>
            <x v="1393"/>
            <x v="1394"/>
            <x v="1397"/>
            <x v="1398"/>
            <x v="1399"/>
            <x v="1401"/>
            <x v="1402"/>
            <x v="1407"/>
            <x v="1408"/>
            <x v="1409"/>
            <x v="1410"/>
            <x v="1412"/>
            <x v="1413"/>
            <x v="1414"/>
            <x v="1416"/>
            <x v="1417"/>
            <x v="1418"/>
            <x v="1420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6"/>
            <x v="1437"/>
            <x v="1438"/>
            <x v="1439"/>
            <x v="1440"/>
            <x v="1441"/>
            <x v="1442"/>
            <x v="1444"/>
            <x v="1446"/>
            <x v="1448"/>
            <x v="1451"/>
            <x v="1452"/>
            <x v="1453"/>
            <x v="1457"/>
            <x v="1458"/>
            <x v="1459"/>
            <x v="1462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8"/>
            <x v="1499"/>
            <x v="1500"/>
            <x v="1502"/>
            <x v="1503"/>
            <x v="1504"/>
            <x v="1505"/>
            <x v="1507"/>
            <x v="1508"/>
            <x v="1509"/>
            <x v="1510"/>
            <x v="1511"/>
            <x v="1512"/>
            <x v="1513"/>
            <x v="1515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8"/>
            <x v="1539"/>
            <x v="1540"/>
            <x v="1541"/>
            <x v="1542"/>
            <x v="1543"/>
            <x v="1544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62"/>
            <x v="1563"/>
            <x v="1564"/>
            <x v="1565"/>
            <x v="1567"/>
            <x v="1568"/>
            <x v="1569"/>
            <x v="1570"/>
            <x v="1571"/>
            <x v="1572"/>
            <x v="1573"/>
            <x v="1574"/>
            <x v="1575"/>
            <x v="1577"/>
            <x v="1578"/>
            <x v="1580"/>
            <x v="1582"/>
            <x v="1587"/>
            <x v="1588"/>
            <x v="1589"/>
            <x v="1590"/>
            <x v="1591"/>
            <x v="1594"/>
            <x v="1595"/>
            <x v="1596"/>
            <x v="1597"/>
            <x v="1599"/>
            <x v="1600"/>
            <x v="1601"/>
            <x v="1603"/>
            <x v="1604"/>
            <x v="1605"/>
            <x v="1607"/>
            <x v="1608"/>
            <x v="1609"/>
            <x v="1610"/>
            <x v="1613"/>
            <x v="1614"/>
            <x v="1616"/>
            <x v="1617"/>
            <x v="1618"/>
            <x v="1619"/>
            <x v="1625"/>
            <x v="1626"/>
            <x v="1628"/>
            <x v="1629"/>
            <x v="1630"/>
            <x v="1632"/>
            <x v="1633"/>
            <x v="1637"/>
            <x v="1638"/>
            <x v="1639"/>
            <x v="1640"/>
            <x v="1642"/>
            <x v="1643"/>
            <x v="1644"/>
            <x v="1646"/>
            <x v="1647"/>
            <x v="1650"/>
            <x v="1653"/>
            <x v="1654"/>
            <x v="1655"/>
            <x v="1656"/>
            <x v="1657"/>
            <x v="1658"/>
            <x v="1659"/>
            <x v="1660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4"/>
            <x v="1676"/>
            <x v="1679"/>
            <x v="1680"/>
            <x v="1681"/>
            <x v="1682"/>
            <x v="1683"/>
            <x v="1685"/>
            <x v="1686"/>
            <x v="1687"/>
            <x v="1688"/>
            <x v="1694"/>
            <x v="1695"/>
            <x v="1701"/>
            <x v="1702"/>
            <x v="1704"/>
            <x v="1705"/>
            <x v="1706"/>
            <x v="1707"/>
            <x v="1709"/>
            <x v="1710"/>
            <x v="1711"/>
            <x v="1712"/>
            <x v="1713"/>
            <x v="1714"/>
            <x v="1716"/>
            <x v="1718"/>
            <x v="1731"/>
            <x v="1732"/>
            <x v="1733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7"/>
            <x v="1758"/>
            <x v="1760"/>
            <x v="1761"/>
            <x v="1762"/>
            <x v="1767"/>
            <x v="1771"/>
            <x v="1772"/>
            <x v="1773"/>
            <x v="1774"/>
            <x v="1775"/>
            <x v="1777"/>
            <x v="1779"/>
            <x v="1780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5"/>
            <x v="1796"/>
            <x v="1798"/>
            <x v="1799"/>
            <x v="1800"/>
            <x v="1801"/>
            <x v="1803"/>
            <x v="1805"/>
            <x v="1806"/>
            <x v="1809"/>
            <x v="1810"/>
            <x v="1811"/>
            <x v="1812"/>
            <x v="1813"/>
            <x v="1814"/>
            <x v="1817"/>
            <x v="1818"/>
            <x v="1819"/>
            <x v="1820"/>
            <x v="1821"/>
            <x v="1830"/>
            <x v="1832"/>
            <x v="1833"/>
            <x v="1835"/>
          </reference>
          <reference field="2" count="283" selected="0">
            <x v="1"/>
            <x v="2"/>
            <x v="3"/>
            <x v="4"/>
            <x v="7"/>
            <x v="8"/>
            <x v="35"/>
            <x v="36"/>
            <x v="37"/>
            <x v="38"/>
            <x v="39"/>
            <x v="40"/>
            <x v="44"/>
            <x v="45"/>
            <x v="46"/>
            <x v="47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72"/>
            <x v="73"/>
            <x v="74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9"/>
            <x v="90"/>
            <x v="91"/>
            <x v="100"/>
            <x v="102"/>
            <x v="103"/>
            <x v="106"/>
            <x v="110"/>
            <x v="111"/>
            <x v="112"/>
            <x v="114"/>
            <x v="115"/>
            <x v="118"/>
            <x v="120"/>
            <x v="123"/>
            <x v="125"/>
            <x v="126"/>
            <x v="127"/>
            <x v="128"/>
            <x v="129"/>
            <x v="130"/>
            <x v="131"/>
            <x v="132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4"/>
            <x v="155"/>
            <x v="156"/>
            <x v="158"/>
            <x v="159"/>
            <x v="164"/>
            <x v="165"/>
            <x v="170"/>
            <x v="171"/>
            <x v="172"/>
            <x v="173"/>
            <x v="174"/>
            <x v="175"/>
            <x v="180"/>
            <x v="181"/>
            <x v="182"/>
            <x v="190"/>
            <x v="191"/>
            <x v="193"/>
            <x v="194"/>
            <x v="196"/>
            <x v="197"/>
            <x v="198"/>
            <x v="201"/>
            <x v="203"/>
            <x v="204"/>
            <x v="205"/>
            <x v="206"/>
            <x v="207"/>
            <x v="210"/>
            <x v="213"/>
            <x v="214"/>
            <x v="215"/>
            <x v="219"/>
            <x v="222"/>
            <x v="223"/>
            <x v="224"/>
            <x v="227"/>
            <x v="228"/>
            <x v="229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50"/>
            <x v="263"/>
            <x v="266"/>
            <x v="267"/>
            <x v="268"/>
            <x v="272"/>
            <x v="273"/>
            <x v="275"/>
            <x v="276"/>
            <x v="278"/>
            <x v="280"/>
            <x v="281"/>
            <x v="283"/>
            <x v="285"/>
            <x v="286"/>
            <x v="288"/>
            <x v="289"/>
            <x v="291"/>
            <x v="292"/>
            <x v="296"/>
            <x v="297"/>
            <x v="299"/>
            <x v="304"/>
            <x v="305"/>
            <x v="306"/>
            <x v="307"/>
            <x v="308"/>
            <x v="309"/>
            <x v="313"/>
            <x v="314"/>
            <x v="315"/>
            <x v="316"/>
            <x v="317"/>
            <x v="321"/>
            <x v="324"/>
            <x v="325"/>
            <x v="326"/>
            <x v="329"/>
            <x v="330"/>
            <x v="331"/>
            <x v="332"/>
            <x v="334"/>
            <x v="335"/>
            <x v="336"/>
            <x v="340"/>
            <x v="341"/>
            <x v="343"/>
            <x v="353"/>
            <x v="354"/>
            <x v="357"/>
            <x v="363"/>
            <x v="372"/>
            <x v="376"/>
            <x v="377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404"/>
            <x v="406"/>
            <x v="407"/>
            <x v="408"/>
            <x v="409"/>
            <x v="410"/>
            <x v="413"/>
            <x v="414"/>
            <x v="415"/>
            <x v="417"/>
            <x v="418"/>
            <x v="492"/>
            <x v="494"/>
            <x v="495"/>
            <x v="496"/>
            <x v="497"/>
            <x v="929"/>
            <x v="954"/>
            <x v="955"/>
            <x v="956"/>
            <x v="1065"/>
            <x v="1066"/>
            <x v="1067"/>
            <x v="1069"/>
            <x v="1075"/>
            <x v="1076"/>
            <x v="1077"/>
            <x v="1078"/>
            <x v="1079"/>
            <x v="1080"/>
            <x v="1084"/>
            <x v="1085"/>
            <x v="1086"/>
            <x v="1087"/>
            <x v="1088"/>
            <x v="1089"/>
            <x v="1090"/>
            <x v="1092"/>
            <x v="1094"/>
            <x v="1096"/>
            <x v="1097"/>
            <x v="1098"/>
            <x v="1099"/>
            <x v="1100"/>
            <x v="1106"/>
            <x v="1109"/>
            <x v="1111"/>
            <x v="1114"/>
            <x v="1115"/>
            <x v="1117"/>
            <x v="1120"/>
            <x v="1121"/>
            <x v="1126"/>
            <x v="1128"/>
            <x v="1129"/>
            <x v="1130"/>
            <x v="1131"/>
            <x v="1132"/>
            <x v="1133"/>
            <x v="1134"/>
            <x v="1135"/>
            <x v="1136"/>
            <x v="1138"/>
            <x v="1139"/>
            <x v="1140"/>
            <x v="1141"/>
            <x v="1142"/>
            <x v="1143"/>
            <x v="1145"/>
            <x v="1147"/>
            <x v="1148"/>
            <x v="1151"/>
            <x v="1153"/>
            <x v="1154"/>
            <x v="1155"/>
            <x v="1156"/>
            <x v="1157"/>
            <x v="1158"/>
            <x v="1162"/>
            <x v="1163"/>
          </reference>
          <reference field="3" count="428" selected="0">
            <x v="1"/>
            <x v="3"/>
            <x v="5"/>
            <x v="6"/>
            <x v="8"/>
            <x v="9"/>
            <x v="10"/>
            <x v="12"/>
            <x v="14"/>
            <x v="15"/>
            <x v="16"/>
            <x v="19"/>
            <x v="20"/>
            <x v="21"/>
            <x v="22"/>
            <x v="25"/>
            <x v="26"/>
            <x v="31"/>
            <x v="32"/>
            <x v="34"/>
            <x v="35"/>
            <x v="36"/>
            <x v="37"/>
            <x v="38"/>
            <x v="40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8"/>
            <x v="59"/>
            <x v="61"/>
            <x v="62"/>
            <x v="63"/>
            <x v="65"/>
            <x v="71"/>
            <x v="72"/>
            <x v="74"/>
            <x v="75"/>
            <x v="78"/>
            <x v="79"/>
            <x v="84"/>
            <x v="86"/>
            <x v="87"/>
            <x v="88"/>
            <x v="89"/>
            <x v="90"/>
            <x v="91"/>
            <x v="94"/>
            <x v="98"/>
            <x v="100"/>
            <x v="103"/>
            <x v="104"/>
            <x v="105"/>
            <x v="107"/>
            <x v="108"/>
            <x v="111"/>
            <x v="112"/>
            <x v="113"/>
            <x v="114"/>
            <x v="115"/>
            <x v="116"/>
            <x v="117"/>
            <x v="118"/>
            <x v="120"/>
            <x v="122"/>
            <x v="125"/>
            <x v="126"/>
            <x v="127"/>
            <x v="129"/>
            <x v="131"/>
            <x v="133"/>
            <x v="134"/>
            <x v="135"/>
            <x v="137"/>
            <x v="138"/>
            <x v="139"/>
            <x v="143"/>
            <x v="144"/>
            <x v="146"/>
            <x v="147"/>
            <x v="150"/>
            <x v="151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6"/>
            <x v="189"/>
            <x v="190"/>
            <x v="191"/>
            <x v="192"/>
            <x v="193"/>
            <x v="195"/>
            <x v="196"/>
            <x v="199"/>
            <x v="212"/>
            <x v="214"/>
            <x v="215"/>
            <x v="217"/>
            <x v="218"/>
            <x v="219"/>
            <x v="220"/>
            <x v="221"/>
            <x v="223"/>
            <x v="224"/>
            <x v="226"/>
            <x v="229"/>
            <x v="230"/>
            <x v="231"/>
            <x v="232"/>
            <x v="233"/>
            <x v="235"/>
            <x v="236"/>
            <x v="239"/>
            <x v="240"/>
            <x v="241"/>
            <x v="247"/>
            <x v="249"/>
            <x v="251"/>
            <x v="252"/>
            <x v="254"/>
            <x v="255"/>
            <x v="257"/>
            <x v="259"/>
            <x v="260"/>
            <x v="261"/>
            <x v="264"/>
            <x v="267"/>
            <x v="268"/>
            <x v="269"/>
            <x v="271"/>
            <x v="272"/>
            <x v="274"/>
            <x v="275"/>
            <x v="276"/>
            <x v="277"/>
            <x v="278"/>
            <x v="280"/>
            <x v="281"/>
            <x v="284"/>
            <x v="285"/>
            <x v="287"/>
            <x v="288"/>
            <x v="289"/>
            <x v="290"/>
            <x v="291"/>
            <x v="292"/>
            <x v="293"/>
            <x v="297"/>
            <x v="299"/>
            <x v="300"/>
            <x v="301"/>
            <x v="306"/>
            <x v="308"/>
            <x v="309"/>
            <x v="311"/>
            <x v="317"/>
            <x v="318"/>
            <x v="319"/>
            <x v="320"/>
            <x v="323"/>
            <x v="324"/>
            <x v="335"/>
            <x v="338"/>
            <x v="339"/>
            <x v="340"/>
            <x v="341"/>
            <x v="343"/>
            <x v="345"/>
            <x v="346"/>
            <x v="347"/>
            <x v="348"/>
            <x v="349"/>
            <x v="350"/>
            <x v="352"/>
            <x v="355"/>
            <x v="356"/>
            <x v="361"/>
            <x v="362"/>
            <x v="363"/>
            <x v="367"/>
            <x v="368"/>
            <x v="369"/>
            <x v="370"/>
            <x v="376"/>
            <x v="382"/>
            <x v="384"/>
            <x v="387"/>
            <x v="389"/>
            <x v="391"/>
            <x v="393"/>
            <x v="394"/>
            <x v="396"/>
            <x v="398"/>
            <x v="399"/>
            <x v="400"/>
            <x v="401"/>
            <x v="402"/>
            <x v="403"/>
            <x v="406"/>
            <x v="408"/>
            <x v="410"/>
            <x v="412"/>
            <x v="413"/>
            <x v="416"/>
            <x v="418"/>
            <x v="424"/>
            <x v="432"/>
            <x v="437"/>
            <x v="438"/>
            <x v="445"/>
            <x v="447"/>
            <x v="448"/>
            <x v="449"/>
            <x v="450"/>
            <x v="451"/>
            <x v="452"/>
            <x v="454"/>
            <x v="455"/>
            <x v="456"/>
            <x v="457"/>
            <x v="459"/>
            <x v="461"/>
            <x v="463"/>
            <x v="464"/>
            <x v="465"/>
            <x v="466"/>
            <x v="467"/>
            <x v="469"/>
            <x v="471"/>
            <x v="472"/>
            <x v="473"/>
            <x v="475"/>
            <x v="477"/>
            <x v="478"/>
            <x v="479"/>
            <x v="529"/>
            <x v="546"/>
            <x v="633"/>
            <x v="640"/>
            <x v="987"/>
            <x v="988"/>
            <x v="1102"/>
            <x v="1123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8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3"/>
            <x v="1155"/>
            <x v="1156"/>
            <x v="1157"/>
            <x v="1158"/>
            <x v="1159"/>
            <x v="1160"/>
            <x v="1161"/>
            <x v="1162"/>
            <x v="1163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10"/>
            <x v="1211"/>
            <x v="1214"/>
            <x v="1227"/>
            <x v="1229"/>
            <x v="1230"/>
            <x v="1234"/>
            <x v="1236"/>
            <x v="1238"/>
            <x v="1239"/>
            <x v="1240"/>
            <x v="1241"/>
            <x v="1242"/>
            <x v="1243"/>
            <x v="1244"/>
            <x v="1245"/>
            <x v="1248"/>
            <x v="1249"/>
            <x v="1251"/>
            <x v="1253"/>
            <x v="1254"/>
            <x v="1255"/>
            <x v="1257"/>
            <x v="1258"/>
            <x v="1259"/>
            <x v="1260"/>
            <x v="1261"/>
            <x v="1262"/>
            <x v="1265"/>
            <x v="1266"/>
            <x v="1267"/>
            <x v="1268"/>
            <x v="1269"/>
            <x v="1270"/>
            <x v="1272"/>
            <x v="1274"/>
            <x v="1275"/>
            <x v="1277"/>
            <x v="1278"/>
            <x v="1279"/>
            <x v="1280"/>
            <x v="1281"/>
            <x v="1282"/>
            <x v="1284"/>
            <x v="1285"/>
            <x v="1286"/>
            <x v="1287"/>
            <x v="1288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</reference>
          <reference field="4" count="7" selected="0">
            <x v="0"/>
            <x v="1"/>
            <x v="2"/>
            <x v="3"/>
            <x v="4"/>
            <x v="5"/>
            <x v="6"/>
          </reference>
          <reference field="7" count="208" selected="0">
            <x v="209"/>
            <x v="250"/>
            <x v="275"/>
            <x v="307"/>
            <x v="309"/>
            <x v="317"/>
            <x v="319"/>
            <x v="320"/>
            <x v="323"/>
            <x v="325"/>
            <x v="326"/>
            <x v="327"/>
            <x v="336"/>
            <x v="337"/>
            <x v="339"/>
            <x v="343"/>
            <x v="344"/>
            <x v="345"/>
            <x v="346"/>
            <x v="349"/>
            <x v="350"/>
            <x v="351"/>
            <x v="353"/>
            <x v="354"/>
            <x v="355"/>
            <x v="356"/>
            <x v="360"/>
            <x v="361"/>
            <x v="362"/>
            <x v="364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4"/>
            <x v="395"/>
            <x v="396"/>
            <x v="397"/>
            <x v="398"/>
            <x v="399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6"/>
            <x v="417"/>
            <x v="418"/>
            <x v="419"/>
            <x v="420"/>
            <x v="422"/>
            <x v="423"/>
            <x v="425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5"/>
            <x v="466"/>
            <x v="467"/>
            <x v="469"/>
            <x v="470"/>
            <x v="471"/>
            <x v="472"/>
            <x v="473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5"/>
            <x v="497"/>
            <x v="498"/>
            <x v="499"/>
            <x v="500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5"/>
            <x v="516"/>
            <x v="517"/>
            <x v="518"/>
            <x v="519"/>
            <x v="521"/>
            <x v="522"/>
            <x v="524"/>
            <x v="525"/>
            <x v="526"/>
            <x v="528"/>
            <x v="530"/>
            <x v="531"/>
            <x v="532"/>
            <x v="533"/>
            <x v="534"/>
            <x v="536"/>
            <x v="537"/>
            <x v="538"/>
            <x v="539"/>
            <x v="540"/>
            <x v="541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9"/>
            <x v="560"/>
            <x v="561"/>
            <x v="562"/>
            <x v="564"/>
            <x v="565"/>
            <x v="566"/>
            <x v="569"/>
            <x v="570"/>
            <x v="714"/>
          </reference>
          <reference field="8" count="199" selected="0">
            <x v="57"/>
            <x v="59"/>
            <x v="60"/>
            <x v="68"/>
            <x v="73"/>
            <x v="74"/>
            <x v="75"/>
            <x v="76"/>
            <x v="77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3"/>
            <x v="145"/>
            <x v="148"/>
            <x v="149"/>
            <x v="151"/>
            <x v="152"/>
            <x v="154"/>
            <x v="155"/>
            <x v="159"/>
            <x v="165"/>
            <x v="185"/>
            <x v="189"/>
            <x v="450"/>
            <x v="452"/>
            <x v="454"/>
            <x v="457"/>
            <x v="468"/>
            <x v="470"/>
            <x v="471"/>
            <x v="472"/>
            <x v="473"/>
            <x v="475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9"/>
            <x v="490"/>
            <x v="491"/>
            <x v="492"/>
            <x v="493"/>
            <x v="494"/>
            <x v="495"/>
            <x v="498"/>
            <x v="499"/>
            <x v="500"/>
            <x v="502"/>
            <x v="503"/>
            <x v="504"/>
            <x v="505"/>
            <x v="507"/>
            <x v="508"/>
            <x v="509"/>
            <x v="510"/>
            <x v="511"/>
            <x v="512"/>
            <x v="513"/>
            <x v="514"/>
            <x v="516"/>
            <x v="517"/>
            <x v="518"/>
            <x v="519"/>
            <x v="520"/>
            <x v="521"/>
            <x v="522"/>
            <x v="523"/>
            <x v="525"/>
            <x v="527"/>
            <x v="529"/>
            <x v="530"/>
            <x v="531"/>
            <x v="534"/>
            <x v="535"/>
            <x v="536"/>
            <x v="537"/>
            <x v="538"/>
            <x v="539"/>
            <x v="542"/>
            <x v="543"/>
            <x v="544"/>
            <x v="547"/>
            <x v="548"/>
            <x v="549"/>
            <x v="550"/>
            <x v="551"/>
            <x v="552"/>
            <x v="554"/>
            <x v="555"/>
            <x v="558"/>
            <x v="560"/>
            <x v="566"/>
            <x v="567"/>
            <x v="568"/>
            <x v="570"/>
            <x v="571"/>
            <x v="572"/>
            <x v="573"/>
            <x v="575"/>
            <x v="576"/>
            <x v="578"/>
            <x v="579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3"/>
            <x v="594"/>
            <x v="595"/>
            <x v="597"/>
            <x v="598"/>
            <x v="600"/>
            <x v="601"/>
            <x v="602"/>
            <x v="604"/>
            <x v="606"/>
            <x v="607"/>
            <x v="609"/>
            <x v="610"/>
            <x v="611"/>
            <x v="612"/>
            <x v="614"/>
            <x v="615"/>
            <x v="617"/>
            <x v="618"/>
            <x v="622"/>
          </reference>
          <reference field="21" count="10" selected="0">
            <x v="0"/>
            <x v="1"/>
            <x v="2"/>
            <x v="3"/>
            <x v="4"/>
            <x v="5"/>
            <x v="6"/>
            <x v="7"/>
            <x v="21"/>
            <x v="22"/>
          </reference>
          <reference field="22" count="7" selected="0">
            <x v="0"/>
            <x v="1"/>
            <x v="2"/>
            <x v="3"/>
            <x v="4"/>
            <x v="5"/>
            <x v="6"/>
          </reference>
        </references>
      </pivotArea>
    </format>
    <format dxfId="3418">
      <pivotArea dataOnly="0" labelOnly="1" outline="0" fieldPosition="0">
        <references count="6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>
            <x v="401"/>
          </reference>
          <reference field="22" count="1" selected="0">
            <x v="0"/>
          </reference>
        </references>
      </pivotArea>
    </format>
    <format dxfId="3417">
      <pivotArea dataOnly="0" labelOnly="1" outline="0" fieldPosition="0">
        <references count="6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>
            <x v="467"/>
          </reference>
          <reference field="22" count="1" selected="0">
            <x v="0"/>
          </reference>
        </references>
      </pivotArea>
    </format>
    <format dxfId="3416">
      <pivotArea dataOnly="0" labelOnly="1" outline="0" fieldPosition="0">
        <references count="6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>
            <x v="428"/>
          </reference>
          <reference field="22" count="1" selected="0">
            <x v="0"/>
          </reference>
        </references>
      </pivotArea>
    </format>
    <format dxfId="3415">
      <pivotArea dataOnly="0" labelOnly="1" outline="0" fieldPosition="0">
        <references count="6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>
            <x v="476"/>
          </reference>
          <reference field="22" count="1" selected="0">
            <x v="0"/>
          </reference>
        </references>
      </pivotArea>
    </format>
    <format dxfId="3414">
      <pivotArea dataOnly="0" labelOnly="1" outline="0" fieldPosition="0">
        <references count="6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3413">
      <pivotArea dataOnly="0" labelOnly="1" outline="0" fieldPosition="0">
        <references count="6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3412">
      <pivotArea dataOnly="0" labelOnly="1" outline="0" fieldPosition="0">
        <references count="6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>
            <x v="343"/>
          </reference>
          <reference field="22" count="1" selected="0">
            <x v="0"/>
          </reference>
        </references>
      </pivotArea>
    </format>
    <format dxfId="3411">
      <pivotArea dataOnly="0" labelOnly="1" outline="0" fieldPosition="0">
        <references count="6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>
            <x v="382"/>
          </reference>
          <reference field="22" count="1" selected="0">
            <x v="0"/>
          </reference>
        </references>
      </pivotArea>
    </format>
    <format dxfId="3410">
      <pivotArea dataOnly="0" labelOnly="1" outline="0" fieldPosition="0">
        <references count="6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3409">
      <pivotArea dataOnly="0" labelOnly="1" outline="0" fieldPosition="0">
        <references count="6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>
            <x v="384"/>
          </reference>
          <reference field="22" count="1" selected="0">
            <x v="0"/>
          </reference>
        </references>
      </pivotArea>
    </format>
    <format dxfId="3408">
      <pivotArea dataOnly="0" labelOnly="1" outline="0" fieldPosition="0">
        <references count="6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>
            <x v="395"/>
          </reference>
          <reference field="22" count="1" selected="0">
            <x v="0"/>
          </reference>
        </references>
      </pivotArea>
    </format>
    <format dxfId="3407">
      <pivotArea dataOnly="0" labelOnly="1" outline="0" fieldPosition="0">
        <references count="6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3406">
      <pivotArea dataOnly="0" labelOnly="1" outline="0" fieldPosition="0">
        <references count="6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>
            <x v="532"/>
          </reference>
          <reference field="22" count="1" selected="0">
            <x v="0"/>
          </reference>
        </references>
      </pivotArea>
    </format>
    <format dxfId="3405">
      <pivotArea dataOnly="0" labelOnly="1" outline="0" fieldPosition="0">
        <references count="6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>
            <x v="500"/>
          </reference>
          <reference field="22" count="1" selected="0">
            <x v="0"/>
          </reference>
        </references>
      </pivotArea>
    </format>
    <format dxfId="3404">
      <pivotArea dataOnly="0" labelOnly="1" outline="0" fieldPosition="0">
        <references count="6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>
            <x v="418"/>
          </reference>
          <reference field="22" count="1" selected="0">
            <x v="0"/>
          </reference>
        </references>
      </pivotArea>
    </format>
    <format dxfId="3403">
      <pivotArea dataOnly="0" labelOnly="1" outline="0" fieldPosition="0">
        <references count="6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>
            <x v="470"/>
          </reference>
          <reference field="22" count="1" selected="0">
            <x v="0"/>
          </reference>
        </references>
      </pivotArea>
    </format>
    <format dxfId="3402">
      <pivotArea dataOnly="0" labelOnly="1" outline="0" fieldPosition="0">
        <references count="6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>
            <x v="397"/>
          </reference>
          <reference field="22" count="1" selected="0">
            <x v="0"/>
          </reference>
        </references>
      </pivotArea>
    </format>
    <format dxfId="3401">
      <pivotArea dataOnly="0" labelOnly="1" outline="0" fieldPosition="0">
        <references count="6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>
            <x v="487"/>
          </reference>
          <reference field="22" count="1" selected="0">
            <x v="0"/>
          </reference>
        </references>
      </pivotArea>
    </format>
    <format dxfId="3400">
      <pivotArea dataOnly="0" labelOnly="1" outline="0" fieldPosition="0">
        <references count="6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>
            <x v="493"/>
          </reference>
          <reference field="22" count="1" selected="0">
            <x v="0"/>
          </reference>
        </references>
      </pivotArea>
    </format>
    <format dxfId="3399">
      <pivotArea dataOnly="0" labelOnly="1" outline="0" fieldPosition="0">
        <references count="6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3398">
      <pivotArea dataOnly="0" labelOnly="1" outline="0" fieldPosition="0">
        <references count="6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>
            <x v="429"/>
          </reference>
          <reference field="22" count="1" selected="0">
            <x v="0"/>
          </reference>
        </references>
      </pivotArea>
    </format>
    <format dxfId="3397">
      <pivotArea dataOnly="0" labelOnly="1" outline="0" fieldPosition="0">
        <references count="6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>
            <x v="516"/>
          </reference>
          <reference field="22" count="1" selected="0">
            <x v="0"/>
          </reference>
        </references>
      </pivotArea>
    </format>
    <format dxfId="3396">
      <pivotArea dataOnly="0" labelOnly="1" outline="0" fieldPosition="0">
        <references count="6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>
            <x v="517"/>
          </reference>
          <reference field="22" count="1" selected="0">
            <x v="0"/>
          </reference>
        </references>
      </pivotArea>
    </format>
    <format dxfId="3395">
      <pivotArea dataOnly="0" labelOnly="1" outline="0" fieldPosition="0">
        <references count="6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>
            <x v="450"/>
          </reference>
          <reference field="22" count="1" selected="0">
            <x v="0"/>
          </reference>
        </references>
      </pivotArea>
    </format>
    <format dxfId="3394">
      <pivotArea dataOnly="0" labelOnly="1" outline="0" fieldPosition="0">
        <references count="6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3393">
      <pivotArea dataOnly="0" labelOnly="1" outline="0" fieldPosition="0">
        <references count="6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>
            <x v="462"/>
          </reference>
          <reference field="22" count="1" selected="0">
            <x v="0"/>
          </reference>
        </references>
      </pivotArea>
    </format>
    <format dxfId="3392">
      <pivotArea dataOnly="0" labelOnly="1" outline="0" fieldPosition="0">
        <references count="6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>
            <x v="481"/>
          </reference>
          <reference field="22" count="1" selected="0">
            <x v="0"/>
          </reference>
        </references>
      </pivotArea>
    </format>
    <format dxfId="3391">
      <pivotArea dataOnly="0" labelOnly="1" outline="0" fieldPosition="0">
        <references count="6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>
            <x v="427"/>
          </reference>
          <reference field="22" count="1" selected="0">
            <x v="0"/>
          </reference>
        </references>
      </pivotArea>
    </format>
    <format dxfId="3390">
      <pivotArea dataOnly="0" labelOnly="1" outline="0" fieldPosition="0">
        <references count="6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3389">
      <pivotArea dataOnly="0" labelOnly="1" outline="0" fieldPosition="0">
        <references count="6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>
            <x v="556"/>
          </reference>
          <reference field="22" count="1" selected="0">
            <x v="0"/>
          </reference>
        </references>
      </pivotArea>
    </format>
    <format dxfId="3388">
      <pivotArea dataOnly="0" labelOnly="1" outline="0" fieldPosition="0">
        <references count="6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0"/>
          </reference>
        </references>
      </pivotArea>
    </format>
    <format dxfId="3387">
      <pivotArea dataOnly="0" labelOnly="1" outline="0" fieldPosition="0">
        <references count="6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0"/>
          </reference>
        </references>
      </pivotArea>
    </format>
    <format dxfId="3386">
      <pivotArea dataOnly="0" labelOnly="1" outline="0" fieldPosition="0">
        <references count="6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0"/>
          </reference>
        </references>
      </pivotArea>
    </format>
    <format dxfId="3385">
      <pivotArea dataOnly="0" labelOnly="1" outline="0" fieldPosition="0">
        <references count="6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3384">
      <pivotArea dataOnly="0" labelOnly="1" outline="0" fieldPosition="0">
        <references count="6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383">
      <pivotArea dataOnly="0" labelOnly="1" outline="0" fieldPosition="0">
        <references count="6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3382">
      <pivotArea dataOnly="0" labelOnly="1" outline="0" fieldPosition="0">
        <references count="6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381">
      <pivotArea dataOnly="0" labelOnly="1" outline="0" fieldPosition="0">
        <references count="6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>
            <x v="463"/>
          </reference>
          <reference field="22" count="1" selected="0">
            <x v="0"/>
          </reference>
        </references>
      </pivotArea>
    </format>
    <format dxfId="3380">
      <pivotArea dataOnly="0" labelOnly="1" outline="0" fieldPosition="0">
        <references count="6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3379">
      <pivotArea dataOnly="0" labelOnly="1" outline="0" fieldPosition="0">
        <references count="6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>
            <x v="490"/>
          </reference>
          <reference field="22" count="1" selected="0">
            <x v="0"/>
          </reference>
        </references>
      </pivotArea>
    </format>
    <format dxfId="3378">
      <pivotArea dataOnly="0" labelOnly="1" outline="0" fieldPosition="0">
        <references count="6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>
            <x v="522"/>
          </reference>
          <reference field="22" count="1" selected="0">
            <x v="0"/>
          </reference>
        </references>
      </pivotArea>
    </format>
    <format dxfId="3377">
      <pivotArea dataOnly="0" labelOnly="1" outline="0" fieldPosition="0">
        <references count="6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376">
      <pivotArea dataOnly="0" labelOnly="1" outline="0" fieldPosition="0">
        <references count="6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0"/>
          </reference>
        </references>
      </pivotArea>
    </format>
    <format dxfId="3375">
      <pivotArea dataOnly="0" labelOnly="1" outline="0" fieldPosition="0">
        <references count="6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>
            <x v="565"/>
          </reference>
          <reference field="22" count="1" selected="0">
            <x v="0"/>
          </reference>
        </references>
      </pivotArea>
    </format>
    <format dxfId="3374">
      <pivotArea dataOnly="0" labelOnly="1" outline="0" fieldPosition="0">
        <references count="6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>
            <x v="456"/>
          </reference>
          <reference field="22" count="1" selected="0">
            <x v="0"/>
          </reference>
        </references>
      </pivotArea>
    </format>
    <format dxfId="3373">
      <pivotArea dataOnly="0" labelOnly="1" outline="0" fieldPosition="0">
        <references count="6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>
            <x v="471"/>
          </reference>
          <reference field="22" count="1" selected="0">
            <x v="0"/>
          </reference>
        </references>
      </pivotArea>
    </format>
    <format dxfId="3372">
      <pivotArea dataOnly="0" labelOnly="1" outline="0" fieldPosition="0">
        <references count="6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0"/>
          </reference>
        </references>
      </pivotArea>
    </format>
    <format dxfId="3371">
      <pivotArea dataOnly="0" labelOnly="1" outline="0" fieldPosition="0">
        <references count="6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>
            <x v="378"/>
          </reference>
          <reference field="22" count="1" selected="0">
            <x v="0"/>
          </reference>
        </references>
      </pivotArea>
    </format>
    <format dxfId="3370">
      <pivotArea dataOnly="0" labelOnly="1" outline="0" fieldPosition="0">
        <references count="6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3369">
      <pivotArea dataOnly="0" labelOnly="1" outline="0" fieldPosition="0">
        <references count="6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>
            <x v="446"/>
          </reference>
          <reference field="22" count="1" selected="0">
            <x v="0"/>
          </reference>
        </references>
      </pivotArea>
    </format>
    <format dxfId="3368">
      <pivotArea dataOnly="0" labelOnly="1" outline="0" fieldPosition="0">
        <references count="6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>
            <x v="392"/>
          </reference>
          <reference field="22" count="1" selected="0">
            <x v="0"/>
          </reference>
        </references>
      </pivotArea>
    </format>
    <format dxfId="3367">
      <pivotArea dataOnly="0" labelOnly="1" outline="0" fieldPosition="0">
        <references count="6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3366">
      <pivotArea dataOnly="0" labelOnly="1" outline="0" fieldPosition="0">
        <references count="6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>
            <x v="422"/>
          </reference>
          <reference field="22" count="1" selected="0">
            <x v="0"/>
          </reference>
        </references>
      </pivotArea>
    </format>
    <format dxfId="3365">
      <pivotArea dataOnly="0" labelOnly="1" outline="0" fieldPosition="0">
        <references count="6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>
            <x v="497"/>
          </reference>
          <reference field="22" count="1" selected="0">
            <x v="0"/>
          </reference>
        </references>
      </pivotArea>
    </format>
    <format dxfId="3364">
      <pivotArea dataOnly="0" labelOnly="1" outline="0" fieldPosition="0">
        <references count="6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>
            <x v="457"/>
          </reference>
          <reference field="22" count="1" selected="0">
            <x v="0"/>
          </reference>
        </references>
      </pivotArea>
    </format>
    <format dxfId="3363">
      <pivotArea dataOnly="0" labelOnly="1" outline="0" fieldPosition="0">
        <references count="6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3362">
      <pivotArea dataOnly="0" labelOnly="1" outline="0" fieldPosition="0">
        <references count="6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>
            <x v="435"/>
          </reference>
          <reference field="22" count="1" selected="0">
            <x v="0"/>
          </reference>
        </references>
      </pivotArea>
    </format>
    <format dxfId="3361">
      <pivotArea dataOnly="0" labelOnly="1" outline="0" fieldPosition="0">
        <references count="6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>
            <x v="345"/>
          </reference>
          <reference field="22" count="1" selected="0">
            <x v="0"/>
          </reference>
        </references>
      </pivotArea>
    </format>
    <format dxfId="3360">
      <pivotArea dataOnly="0" labelOnly="1" outline="0" fieldPosition="0">
        <references count="6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>
            <x v="317"/>
          </reference>
          <reference field="22" count="1" selected="0">
            <x v="0"/>
          </reference>
        </references>
      </pivotArea>
    </format>
    <format dxfId="3359">
      <pivotArea dataOnly="0" labelOnly="1" outline="0" fieldPosition="0">
        <references count="6">
          <reference field="0" count="1" selected="0">
            <x v="951"/>
          </reference>
          <reference field="2" count="1" selected="0">
            <x v="376"/>
          </reference>
          <reference field="3" count="1" selected="0">
            <x v="297"/>
          </reference>
          <reference field="4" count="1" selected="0">
            <x v="2"/>
          </reference>
          <reference field="7" count="1">
            <x v="336"/>
          </reference>
          <reference field="22" count="1" selected="0">
            <x v="0"/>
          </reference>
        </references>
      </pivotArea>
    </format>
    <format dxfId="3358">
      <pivotArea dataOnly="0" labelOnly="1" outline="0" fieldPosition="0">
        <references count="6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3357">
      <pivotArea dataOnly="0" labelOnly="1" outline="0" fieldPosition="0">
        <references count="6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>
            <x v="387"/>
          </reference>
          <reference field="22" count="1" selected="0">
            <x v="0"/>
          </reference>
        </references>
      </pivotArea>
    </format>
    <format dxfId="3356">
      <pivotArea dataOnly="0" labelOnly="1" outline="0" fieldPosition="0">
        <references count="6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>
            <x v="436"/>
          </reference>
          <reference field="22" count="1" selected="0">
            <x v="0"/>
          </reference>
        </references>
      </pivotArea>
    </format>
    <format dxfId="3355">
      <pivotArea dataOnly="0" labelOnly="1" outline="0" fieldPosition="0">
        <references count="6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>
            <x v="502"/>
          </reference>
          <reference field="22" count="1" selected="0">
            <x v="0"/>
          </reference>
        </references>
      </pivotArea>
    </format>
    <format dxfId="3354">
      <pivotArea dataOnly="0" labelOnly="1" outline="0" fieldPosition="0">
        <references count="6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>
            <x v="505"/>
          </reference>
          <reference field="22" count="1" selected="0">
            <x v="0"/>
          </reference>
        </references>
      </pivotArea>
    </format>
    <format dxfId="3353">
      <pivotArea dataOnly="0" labelOnly="1" outline="0" fieldPosition="0">
        <references count="6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>
            <x v="479"/>
          </reference>
          <reference field="22" count="1" selected="0">
            <x v="0"/>
          </reference>
        </references>
      </pivotArea>
    </format>
    <format dxfId="3352">
      <pivotArea dataOnly="0" labelOnly="1" outline="0" fieldPosition="0">
        <references count="6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>
            <x v="452"/>
          </reference>
          <reference field="22" count="1" selected="0">
            <x v="0"/>
          </reference>
        </references>
      </pivotArea>
    </format>
    <format dxfId="3351">
      <pivotArea dataOnly="0" labelOnly="1" outline="0" fieldPosition="0">
        <references count="6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3350">
      <pivotArea dataOnly="0" labelOnly="1" outline="0" fieldPosition="0">
        <references count="6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>
            <x v="524"/>
          </reference>
          <reference field="22" count="1" selected="0">
            <x v="0"/>
          </reference>
        </references>
      </pivotArea>
    </format>
    <format dxfId="3349">
      <pivotArea dataOnly="0" labelOnly="1" outline="0" fieldPosition="0">
        <references count="6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0"/>
          </reference>
        </references>
      </pivotArea>
    </format>
    <format dxfId="3348">
      <pivotArea dataOnly="0" labelOnly="1" outline="0" fieldPosition="0">
        <references count="6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>
            <x v="546"/>
          </reference>
          <reference field="22" count="1" selected="0">
            <x v="0"/>
          </reference>
        </references>
      </pivotArea>
    </format>
    <format dxfId="3347">
      <pivotArea dataOnly="0" labelOnly="1" outline="0" fieldPosition="0">
        <references count="6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>
            <x v="504"/>
          </reference>
          <reference field="22" count="1" selected="0">
            <x v="0"/>
          </reference>
        </references>
      </pivotArea>
    </format>
    <format dxfId="3346">
      <pivotArea dataOnly="0" labelOnly="1" outline="0" fieldPosition="0">
        <references count="6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>
            <x v="526"/>
          </reference>
          <reference field="22" count="1" selected="0">
            <x v="0"/>
          </reference>
        </references>
      </pivotArea>
    </format>
    <format dxfId="3345">
      <pivotArea dataOnly="0" labelOnly="1" outline="0" fieldPosition="0">
        <references count="6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0"/>
          </reference>
        </references>
      </pivotArea>
    </format>
    <format dxfId="3344">
      <pivotArea dataOnly="0" labelOnly="1" outline="0" fieldPosition="0">
        <references count="6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>
            <x v="460"/>
          </reference>
          <reference field="22" count="1" selected="0">
            <x v="0"/>
          </reference>
        </references>
      </pivotArea>
    </format>
    <format dxfId="3343">
      <pivotArea dataOnly="0" labelOnly="1" outline="0" fieldPosition="0">
        <references count="6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>
            <x v="377"/>
          </reference>
          <reference field="22" count="1" selected="0">
            <x v="0"/>
          </reference>
        </references>
      </pivotArea>
    </format>
    <format dxfId="3342">
      <pivotArea dataOnly="0" labelOnly="1" outline="0" fieldPosition="0">
        <references count="6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>
            <x v="386"/>
          </reference>
          <reference field="22" count="1" selected="0">
            <x v="0"/>
          </reference>
        </references>
      </pivotArea>
    </format>
    <format dxfId="3341">
      <pivotArea dataOnly="0" labelOnly="1" outline="0" fieldPosition="0">
        <references count="6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>
            <x v="396"/>
          </reference>
          <reference field="22" count="1" selected="0">
            <x v="0"/>
          </reference>
        </references>
      </pivotArea>
    </format>
    <format dxfId="3340">
      <pivotArea dataOnly="0" labelOnly="1" outline="0" fieldPosition="0">
        <references count="6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>
            <x v="431"/>
          </reference>
          <reference field="22" count="1" selected="0">
            <x v="0"/>
          </reference>
        </references>
      </pivotArea>
    </format>
    <format dxfId="3339">
      <pivotArea dataOnly="0" labelOnly="1" outline="0" fieldPosition="0">
        <references count="6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3338">
      <pivotArea dataOnly="0" labelOnly="1" outline="0" fieldPosition="0">
        <references count="6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>
            <x v="402"/>
          </reference>
          <reference field="22" count="1" selected="0">
            <x v="0"/>
          </reference>
        </references>
      </pivotArea>
    </format>
    <format dxfId="3337">
      <pivotArea dataOnly="0" labelOnly="1" outline="0" fieldPosition="0">
        <references count="6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>
            <x v="538"/>
          </reference>
          <reference field="22" count="1" selected="0">
            <x v="0"/>
          </reference>
        </references>
      </pivotArea>
    </format>
    <format dxfId="3336">
      <pivotArea dataOnly="0" labelOnly="1" outline="0" fieldPosition="0">
        <references count="6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>
            <x v="472"/>
          </reference>
          <reference field="22" count="1" selected="0">
            <x v="0"/>
          </reference>
        </references>
      </pivotArea>
    </format>
    <format dxfId="3335">
      <pivotArea dataOnly="0" labelOnly="1" outline="0" fieldPosition="0">
        <references count="6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>
            <x v="521"/>
          </reference>
          <reference field="22" count="1" selected="0">
            <x v="0"/>
          </reference>
        </references>
      </pivotArea>
    </format>
    <format dxfId="3334">
      <pivotArea dataOnly="0" labelOnly="1" outline="0" fieldPosition="0">
        <references count="6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3333">
      <pivotArea dataOnly="0" labelOnly="1" outline="0" fieldPosition="0">
        <references count="6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>
            <x v="564"/>
          </reference>
          <reference field="22" count="1" selected="0">
            <x v="0"/>
          </reference>
        </references>
      </pivotArea>
    </format>
    <format dxfId="3332">
      <pivotArea dataOnly="0" labelOnly="1" outline="0" fieldPosition="0">
        <references count="6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>
            <x v="209"/>
          </reference>
          <reference field="22" count="1" selected="0">
            <x v="0"/>
          </reference>
        </references>
      </pivotArea>
    </format>
    <format dxfId="3331">
      <pivotArea dataOnly="0" labelOnly="1" outline="0" fieldPosition="0">
        <references count="6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>
            <x v="416"/>
          </reference>
          <reference field="22" count="1" selected="0">
            <x v="0"/>
          </reference>
        </references>
      </pivotArea>
    </format>
    <format dxfId="3330">
      <pivotArea dataOnly="0" labelOnly="1" outline="0" fieldPosition="0">
        <references count="6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>
            <x v="372"/>
          </reference>
          <reference field="22" count="1" selected="0">
            <x v="0"/>
          </reference>
        </references>
      </pivotArea>
    </format>
    <format dxfId="3329">
      <pivotArea dataOnly="0" labelOnly="1" outline="0" fieldPosition="0">
        <references count="6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>
            <x v="408"/>
          </reference>
          <reference field="22" count="1" selected="0">
            <x v="0"/>
          </reference>
        </references>
      </pivotArea>
    </format>
    <format dxfId="3328">
      <pivotArea dataOnly="0" labelOnly="1" outline="0" fieldPosition="0">
        <references count="6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3327">
      <pivotArea dataOnly="0" labelOnly="1" outline="0" fieldPosition="0">
        <references count="6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>
            <x v="445"/>
          </reference>
          <reference field="22" count="1" selected="0">
            <x v="0"/>
          </reference>
        </references>
      </pivotArea>
    </format>
    <format dxfId="3326">
      <pivotArea dataOnly="0" labelOnly="1" outline="0" fieldPosition="0">
        <references count="6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>
            <x v="459"/>
          </reference>
          <reference field="22" count="1" selected="0">
            <x v="0"/>
          </reference>
        </references>
      </pivotArea>
    </format>
    <format dxfId="3325">
      <pivotArea dataOnly="0" labelOnly="1" outline="0" fieldPosition="0">
        <references count="6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3324">
      <pivotArea dataOnly="0" labelOnly="1" outline="0" fieldPosition="0">
        <references count="6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3323">
      <pivotArea dataOnly="0" labelOnly="1" outline="0" fieldPosition="0">
        <references count="6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>
            <x v="356"/>
          </reference>
          <reference field="22" count="1" selected="0">
            <x v="0"/>
          </reference>
        </references>
      </pivotArea>
    </format>
    <format dxfId="3322">
      <pivotArea dataOnly="0" labelOnly="1" outline="0" fieldPosition="0">
        <references count="6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>
            <x v="409"/>
          </reference>
          <reference field="22" count="1" selected="0">
            <x v="0"/>
          </reference>
        </references>
      </pivotArea>
    </format>
    <format dxfId="3321">
      <pivotArea dataOnly="0" labelOnly="1" outline="0" fieldPosition="0">
        <references count="6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>
            <x v="433"/>
          </reference>
          <reference field="22" count="1" selected="0">
            <x v="0"/>
          </reference>
        </references>
      </pivotArea>
    </format>
    <format dxfId="3320">
      <pivotArea dataOnly="0" labelOnly="1" outline="0" fieldPosition="0">
        <references count="6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>
            <x v="434"/>
          </reference>
          <reference field="22" count="1" selected="0">
            <x v="0"/>
          </reference>
        </references>
      </pivotArea>
    </format>
    <format dxfId="3319">
      <pivotArea dataOnly="0" labelOnly="1" outline="0" fieldPosition="0">
        <references count="6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>
            <x v="475"/>
          </reference>
          <reference field="22" count="1" selected="0">
            <x v="0"/>
          </reference>
        </references>
      </pivotArea>
    </format>
    <format dxfId="3318">
      <pivotArea dataOnly="0" labelOnly="1" outline="0" fieldPosition="0">
        <references count="6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>
            <x v="399"/>
          </reference>
          <reference field="22" count="1" selected="0">
            <x v="0"/>
          </reference>
        </references>
      </pivotArea>
    </format>
    <format dxfId="3317">
      <pivotArea dataOnly="0" labelOnly="1" outline="0" fieldPosition="0">
        <references count="6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3316">
      <pivotArea dataOnly="0" labelOnly="1" outline="0" fieldPosition="0">
        <references count="6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9"/>
          </reference>
          <reference field="22" count="1" selected="0">
            <x v="0"/>
          </reference>
        </references>
      </pivotArea>
    </format>
    <format dxfId="3315">
      <pivotArea dataOnly="0" labelOnly="1" outline="0" fieldPosition="0">
        <references count="6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>
            <x v="388"/>
          </reference>
          <reference field="22" count="1" selected="0">
            <x v="0"/>
          </reference>
        </references>
      </pivotArea>
    </format>
    <format dxfId="3314">
      <pivotArea dataOnly="0" labelOnly="1" outline="0" fieldPosition="0">
        <references count="6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3313">
      <pivotArea dataOnly="0" labelOnly="1" outline="0" fieldPosition="0">
        <references count="6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3312">
      <pivotArea dataOnly="0" labelOnly="1" outline="0" fieldPosition="0">
        <references count="6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3311">
      <pivotArea dataOnly="0" labelOnly="1" outline="0" fieldPosition="0">
        <references count="6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3310">
      <pivotArea dataOnly="0" labelOnly="1" outline="0" fieldPosition="0">
        <references count="6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>
            <x v="525"/>
          </reference>
          <reference field="22" count="1" selected="0">
            <x v="0"/>
          </reference>
        </references>
      </pivotArea>
    </format>
    <format dxfId="3309">
      <pivotArea dataOnly="0" labelOnly="1" outline="0" fieldPosition="0">
        <references count="6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>
            <x v="559"/>
          </reference>
          <reference field="22" count="1" selected="0">
            <x v="0"/>
          </reference>
        </references>
      </pivotArea>
    </format>
    <format dxfId="3308">
      <pivotArea dataOnly="0" labelOnly="1" outline="0" fieldPosition="0">
        <references count="6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>
            <x v="449"/>
          </reference>
          <reference field="22" count="1" selected="0">
            <x v="0"/>
          </reference>
        </references>
      </pivotArea>
    </format>
    <format dxfId="3307">
      <pivotArea dataOnly="0" labelOnly="1" outline="0" fieldPosition="0">
        <references count="6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>
            <x v="405"/>
          </reference>
          <reference field="22" count="1" selected="0">
            <x v="0"/>
          </reference>
        </references>
      </pivotArea>
    </format>
    <format dxfId="3306">
      <pivotArea dataOnly="0" labelOnly="1" outline="0" fieldPosition="0">
        <references count="6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>
            <x v="410"/>
          </reference>
          <reference field="22" count="1" selected="0">
            <x v="0"/>
          </reference>
        </references>
      </pivotArea>
    </format>
    <format dxfId="3305">
      <pivotArea dataOnly="0" labelOnly="1" outline="0" fieldPosition="0">
        <references count="6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3304">
      <pivotArea dataOnly="0" labelOnly="1" outline="0" fieldPosition="0">
        <references count="6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>
            <x v="381"/>
          </reference>
          <reference field="22" count="1" selected="0">
            <x v="0"/>
          </reference>
        </references>
      </pivotArea>
    </format>
    <format dxfId="3303">
      <pivotArea dataOnly="0" labelOnly="1" outline="0" fieldPosition="0">
        <references count="6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>
            <x v="510"/>
          </reference>
          <reference field="22" count="1" selected="0">
            <x v="0"/>
          </reference>
        </references>
      </pivotArea>
    </format>
    <format dxfId="3302">
      <pivotArea dataOnly="0" labelOnly="1" outline="0" fieldPosition="0">
        <references count="6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>
            <x v="485"/>
          </reference>
          <reference field="22" count="1" selected="0">
            <x v="0"/>
          </reference>
        </references>
      </pivotArea>
    </format>
    <format dxfId="3301">
      <pivotArea dataOnly="0" labelOnly="1" outline="0" fieldPosition="0">
        <references count="6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3300">
      <pivotArea dataOnly="0" labelOnly="1" outline="0" fieldPosition="0">
        <references count="6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>
            <x v="570"/>
          </reference>
          <reference field="22" count="1" selected="0">
            <x v="0"/>
          </reference>
        </references>
      </pivotArea>
    </format>
    <format dxfId="3299">
      <pivotArea dataOnly="0" labelOnly="1" outline="0" fieldPosition="0">
        <references count="6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>
            <x v="562"/>
          </reference>
          <reference field="22" count="1" selected="0">
            <x v="0"/>
          </reference>
        </references>
      </pivotArea>
    </format>
    <format dxfId="3298">
      <pivotArea dataOnly="0" labelOnly="1" outline="0" fieldPosition="0">
        <references count="6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>
            <x v="373"/>
          </reference>
          <reference field="22" count="1" selected="0">
            <x v="1"/>
          </reference>
        </references>
      </pivotArea>
    </format>
    <format dxfId="3297">
      <pivotArea dataOnly="0" labelOnly="1" outline="0" fieldPosition="0">
        <references count="6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>
            <x v="323"/>
          </reference>
          <reference field="22" count="1" selected="0">
            <x v="1"/>
          </reference>
        </references>
      </pivotArea>
    </format>
    <format dxfId="3296">
      <pivotArea dataOnly="0" labelOnly="1" outline="0" fieldPosition="0">
        <references count="6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>
            <x v="325"/>
          </reference>
          <reference field="22" count="1" selected="0">
            <x v="1"/>
          </reference>
        </references>
      </pivotArea>
    </format>
    <format dxfId="3295">
      <pivotArea dataOnly="0" labelOnly="1" outline="0" fieldPosition="0">
        <references count="6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>
            <x v="354"/>
          </reference>
          <reference field="22" count="1" selected="0">
            <x v="1"/>
          </reference>
        </references>
      </pivotArea>
    </format>
    <format dxfId="3294">
      <pivotArea dataOnly="0" labelOnly="1" outline="0" fieldPosition="0">
        <references count="6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>
            <x v="327"/>
          </reference>
          <reference field="22" count="1" selected="0">
            <x v="1"/>
          </reference>
        </references>
      </pivotArea>
    </format>
    <format dxfId="3293">
      <pivotArea dataOnly="0" labelOnly="1" outline="0" fieldPosition="0">
        <references count="6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>
            <x v="362"/>
          </reference>
          <reference field="22" count="1" selected="0">
            <x v="1"/>
          </reference>
        </references>
      </pivotArea>
    </format>
    <format dxfId="3292">
      <pivotArea dataOnly="0" labelOnly="1" outline="0" fieldPosition="0">
        <references count="6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>
            <x v="398"/>
          </reference>
          <reference field="22" count="1" selected="0">
            <x v="1"/>
          </reference>
        </references>
      </pivotArea>
    </format>
    <format dxfId="3291">
      <pivotArea dataOnly="0" labelOnly="1" outline="0" fieldPosition="0">
        <references count="6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>
            <x v="309"/>
          </reference>
          <reference field="22" count="1" selected="0">
            <x v="1"/>
          </reference>
        </references>
      </pivotArea>
    </format>
    <format dxfId="3290">
      <pivotArea dataOnly="0" labelOnly="1" outline="0" fieldPosition="0">
        <references count="6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>
            <x v="319"/>
          </reference>
          <reference field="22" count="1" selected="0">
            <x v="1"/>
          </reference>
        </references>
      </pivotArea>
    </format>
    <format dxfId="3289">
      <pivotArea dataOnly="0" labelOnly="1" outline="0" fieldPosition="0">
        <references count="6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>
            <x v="275"/>
          </reference>
          <reference field="22" count="1" selected="0">
            <x v="1"/>
          </reference>
        </references>
      </pivotArea>
    </format>
    <format dxfId="3288">
      <pivotArea dataOnly="0" labelOnly="1" outline="0" fieldPosition="0">
        <references count="6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>
            <x v="339"/>
          </reference>
          <reference field="22" count="1" selected="0">
            <x v="1"/>
          </reference>
        </references>
      </pivotArea>
    </format>
    <format dxfId="3287">
      <pivotArea dataOnly="0" labelOnly="1" outline="0" fieldPosition="0">
        <references count="6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>
            <x v="374"/>
          </reference>
          <reference field="22" count="1" selected="0">
            <x v="1"/>
          </reference>
        </references>
      </pivotArea>
    </format>
    <format dxfId="3286">
      <pivotArea dataOnly="0" labelOnly="1" outline="0" fieldPosition="0">
        <references count="6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>
            <x v="376"/>
          </reference>
          <reference field="22" count="1" selected="0">
            <x v="1"/>
          </reference>
        </references>
      </pivotArea>
    </format>
    <format dxfId="3285">
      <pivotArea dataOnly="0" labelOnly="1" outline="0" fieldPosition="0">
        <references count="6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>
            <x v="326"/>
          </reference>
          <reference field="22" count="1" selected="0">
            <x v="1"/>
          </reference>
        </references>
      </pivotArea>
    </format>
    <format dxfId="3284">
      <pivotArea dataOnly="0" labelOnly="1" outline="0" fieldPosition="0">
        <references count="6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>
            <x v="390"/>
          </reference>
          <reference field="22" count="1" selected="0">
            <x v="1"/>
          </reference>
        </references>
      </pivotArea>
    </format>
    <format dxfId="3283">
      <pivotArea dataOnly="0" labelOnly="1" outline="0" fieldPosition="0">
        <references count="6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>
            <x v="412"/>
          </reference>
          <reference field="22" count="1" selected="0">
            <x v="1"/>
          </reference>
        </references>
      </pivotArea>
    </format>
    <format dxfId="3282">
      <pivotArea dataOnly="0" labelOnly="1" outline="0" fieldPosition="0">
        <references count="6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1"/>
          </reference>
        </references>
      </pivotArea>
    </format>
    <format dxfId="3281">
      <pivotArea dataOnly="0" labelOnly="1" outline="0" fieldPosition="0">
        <references count="6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>
            <x v="380"/>
          </reference>
          <reference field="22" count="1" selected="0">
            <x v="1"/>
          </reference>
        </references>
      </pivotArea>
    </format>
    <format dxfId="3280">
      <pivotArea dataOnly="0" labelOnly="1" outline="0" fieldPosition="0">
        <references count="6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>
            <x v="320"/>
          </reference>
          <reference field="22" count="1" selected="0">
            <x v="1"/>
          </reference>
        </references>
      </pivotArea>
    </format>
    <format dxfId="3279">
      <pivotArea dataOnly="0" labelOnly="1" outline="0" fieldPosition="0">
        <references count="6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>
            <x v="399"/>
          </reference>
          <reference field="22" count="1" selected="0">
            <x v="2"/>
          </reference>
        </references>
      </pivotArea>
    </format>
    <format dxfId="3278">
      <pivotArea dataOnly="0" labelOnly="1" outline="0" fieldPosition="0">
        <references count="6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>
            <x v="423"/>
          </reference>
          <reference field="22" count="1" selected="0">
            <x v="2"/>
          </reference>
        </references>
      </pivotArea>
    </format>
    <format dxfId="3277">
      <pivotArea dataOnly="0" labelOnly="1" outline="0" fieldPosition="0">
        <references count="6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>
            <x v="307"/>
          </reference>
          <reference field="22" count="1" selected="0">
            <x v="2"/>
          </reference>
        </references>
      </pivotArea>
    </format>
    <format dxfId="3276">
      <pivotArea dataOnly="0" labelOnly="1" outline="0" fieldPosition="0">
        <references count="6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>
            <x v="478"/>
          </reference>
          <reference field="22" count="1" selected="0">
            <x v="2"/>
          </reference>
        </references>
      </pivotArea>
    </format>
    <format dxfId="3275">
      <pivotArea dataOnly="0" labelOnly="1" outline="0" fieldPosition="0">
        <references count="6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>
            <x v="353"/>
          </reference>
          <reference field="22" count="1" selected="0">
            <x v="2"/>
          </reference>
        </references>
      </pivotArea>
    </format>
    <format dxfId="3274">
      <pivotArea dataOnly="0" labelOnly="1" outline="0" fieldPosition="0">
        <references count="6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>
            <x v="360"/>
          </reference>
          <reference field="22" count="1" selected="0">
            <x v="2"/>
          </reference>
        </references>
      </pivotArea>
    </format>
    <format dxfId="3273">
      <pivotArea dataOnly="0" labelOnly="1" outline="0" fieldPosition="0">
        <references count="6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>
            <x v="250"/>
          </reference>
          <reference field="22" count="1" selected="0">
            <x v="2"/>
          </reference>
        </references>
      </pivotArea>
    </format>
    <format dxfId="3272">
      <pivotArea dataOnly="0" labelOnly="1" outline="0" fieldPosition="0">
        <references count="6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2"/>
          </reference>
        </references>
      </pivotArea>
    </format>
    <format dxfId="3271">
      <pivotArea dataOnly="0" labelOnly="1" outline="0" fieldPosition="0">
        <references count="6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>
            <x v="430"/>
          </reference>
          <reference field="22" count="1" selected="0">
            <x v="2"/>
          </reference>
        </references>
      </pivotArea>
    </format>
    <format dxfId="3270">
      <pivotArea dataOnly="0" labelOnly="1" outline="0" fieldPosition="0">
        <references count="6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>
            <x v="440"/>
          </reference>
          <reference field="22" count="1" selected="0">
            <x v="2"/>
          </reference>
        </references>
      </pivotArea>
    </format>
    <format dxfId="3269">
      <pivotArea dataOnly="0" labelOnly="1" outline="0" fieldPosition="0">
        <references count="6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>
            <x v="516"/>
          </reference>
          <reference field="22" count="1" selected="0">
            <x v="2"/>
          </reference>
        </references>
      </pivotArea>
    </format>
    <format dxfId="3268">
      <pivotArea dataOnly="0" labelOnly="1" outline="0" fieldPosition="0">
        <references count="6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>
            <x v="518"/>
          </reference>
          <reference field="22" count="1" selected="0">
            <x v="2"/>
          </reference>
        </references>
      </pivotArea>
    </format>
    <format dxfId="3267">
      <pivotArea dataOnly="0" labelOnly="1" outline="0" fieldPosition="0">
        <references count="6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>
            <x v="525"/>
          </reference>
          <reference field="22" count="1" selected="0">
            <x v="2"/>
          </reference>
        </references>
      </pivotArea>
    </format>
    <format dxfId="3266">
      <pivotArea dataOnly="0" labelOnly="1" outline="0" fieldPosition="0">
        <references count="6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>
            <x v="540"/>
          </reference>
          <reference field="22" count="1" selected="0">
            <x v="2"/>
          </reference>
        </references>
      </pivotArea>
    </format>
    <format dxfId="3265">
      <pivotArea dataOnly="0" labelOnly="1" outline="0" fieldPosition="0">
        <references count="6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2"/>
          </reference>
        </references>
      </pivotArea>
    </format>
    <format dxfId="3264">
      <pivotArea dataOnly="0" labelOnly="1" outline="0" fieldPosition="0">
        <references count="6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>
            <x v="551"/>
          </reference>
          <reference field="22" count="1" selected="0">
            <x v="2"/>
          </reference>
        </references>
      </pivotArea>
    </format>
    <format dxfId="3263">
      <pivotArea dataOnly="0" labelOnly="1" outline="0" fieldPosition="0">
        <references count="6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>
            <x v="344"/>
          </reference>
          <reference field="22" count="1" selected="0">
            <x v="2"/>
          </reference>
        </references>
      </pivotArea>
    </format>
    <format dxfId="3262">
      <pivotArea dataOnly="0" labelOnly="1" outline="0" fieldPosition="0">
        <references count="6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5"/>
          </reference>
          <reference field="22" count="1" selected="0">
            <x v="2"/>
          </reference>
        </references>
      </pivotArea>
    </format>
    <format dxfId="3261">
      <pivotArea dataOnly="0" labelOnly="1" outline="0" fieldPosition="0">
        <references count="6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7"/>
          </reference>
          <reference field="22" count="1" selected="0">
            <x v="2"/>
          </reference>
        </references>
      </pivotArea>
    </format>
    <format dxfId="3260">
      <pivotArea dataOnly="0" labelOnly="1" outline="0" fieldPosition="0">
        <references count="6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2"/>
          </reference>
        </references>
      </pivotArea>
    </format>
    <format dxfId="3259">
      <pivotArea dataOnly="0" labelOnly="1" outline="0" fieldPosition="0">
        <references count="6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>
            <x v="423"/>
          </reference>
          <reference field="22" count="1" selected="0">
            <x v="2"/>
          </reference>
        </references>
      </pivotArea>
    </format>
    <format dxfId="3258">
      <pivotArea dataOnly="0" labelOnly="1" outline="0" fieldPosition="0">
        <references count="6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>
            <x v="385"/>
          </reference>
          <reference field="22" count="1" selected="0">
            <x v="2"/>
          </reference>
        </references>
      </pivotArea>
    </format>
    <format dxfId="3257">
      <pivotArea dataOnly="0" labelOnly="1" outline="0" fieldPosition="0">
        <references count="6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>
            <x v="455"/>
          </reference>
          <reference field="22" count="1" selected="0">
            <x v="2"/>
          </reference>
        </references>
      </pivotArea>
    </format>
    <format dxfId="3256">
      <pivotArea dataOnly="0" labelOnly="1" outline="0" fieldPosition="0">
        <references count="6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>
            <x v="507"/>
          </reference>
          <reference field="22" count="1" selected="0">
            <x v="2"/>
          </reference>
        </references>
      </pivotArea>
    </format>
    <format dxfId="3255">
      <pivotArea dataOnly="0" labelOnly="1" outline="0" fieldPosition="0">
        <references count="6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>
            <x v="492"/>
          </reference>
          <reference field="22" count="1" selected="0">
            <x v="2"/>
          </reference>
        </references>
      </pivotArea>
    </format>
    <format dxfId="3254">
      <pivotArea dataOnly="0" labelOnly="1" outline="0" fieldPosition="0">
        <references count="6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>
            <x v="566"/>
          </reference>
          <reference field="22" count="1" selected="0">
            <x v="3"/>
          </reference>
        </references>
      </pivotArea>
    </format>
    <format dxfId="3253">
      <pivotArea dataOnly="0" labelOnly="1" outline="0" fieldPosition="0">
        <references count="6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>
            <x v="434"/>
          </reference>
          <reference field="22" count="1" selected="0">
            <x v="3"/>
          </reference>
        </references>
      </pivotArea>
    </format>
    <format dxfId="3252">
      <pivotArea dataOnly="0" labelOnly="1" outline="0" fieldPosition="0">
        <references count="6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3"/>
          </reference>
        </references>
      </pivotArea>
    </format>
    <format dxfId="3251">
      <pivotArea dataOnly="0" labelOnly="1" outline="0" fieldPosition="0">
        <references count="6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>
            <x v="346"/>
          </reference>
          <reference field="22" count="1" selected="0">
            <x v="3"/>
          </reference>
        </references>
      </pivotArea>
    </format>
    <format dxfId="3250">
      <pivotArea dataOnly="0" labelOnly="1" outline="0" fieldPosition="0">
        <references count="6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>
            <x v="406"/>
          </reference>
          <reference field="22" count="1" selected="0">
            <x v="3"/>
          </reference>
        </references>
      </pivotArea>
    </format>
    <format dxfId="3249">
      <pivotArea dataOnly="0" labelOnly="1" outline="0" fieldPosition="0">
        <references count="6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3"/>
          </reference>
        </references>
      </pivotArea>
    </format>
    <format dxfId="3248">
      <pivotArea dataOnly="0" labelOnly="1" outline="0" fieldPosition="0">
        <references count="6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>
            <x v="489"/>
          </reference>
          <reference field="22" count="1" selected="0">
            <x v="3"/>
          </reference>
        </references>
      </pivotArea>
    </format>
    <format dxfId="3247">
      <pivotArea dataOnly="0" labelOnly="1" outline="0" fieldPosition="0">
        <references count="6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3"/>
          </reference>
        </references>
      </pivotArea>
    </format>
    <format dxfId="3246">
      <pivotArea dataOnly="0" labelOnly="1" outline="0" fieldPosition="0">
        <references count="6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3245">
      <pivotArea dataOnly="0" labelOnly="1" outline="0" fieldPosition="0">
        <references count="6">
          <reference field="0" count="1" selected="0">
            <x v="1335"/>
          </reference>
          <reference field="2" count="1" selected="0">
            <x v="154"/>
          </reference>
          <reference field="3" count="1" selected="0">
            <x v="368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3"/>
          </reference>
        </references>
      </pivotArea>
    </format>
    <format dxfId="3244">
      <pivotArea dataOnly="0" labelOnly="1" outline="0" fieldPosition="0">
        <references count="6">
          <reference field="0" count="1" selected="0">
            <x v="1305"/>
          </reference>
          <reference field="2" count="1" selected="0">
            <x v="154"/>
          </reference>
          <reference field="3" count="1" selected="0">
            <x v="36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3243">
      <pivotArea dataOnly="0" labelOnly="1" outline="0" fieldPosition="0">
        <references count="6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>
            <x v="438"/>
          </reference>
          <reference field="22" count="1" selected="0">
            <x v="3"/>
          </reference>
        </references>
      </pivotArea>
    </format>
    <format dxfId="3242">
      <pivotArea dataOnly="0" labelOnly="1" outline="0" fieldPosition="0">
        <references count="6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>
            <x v="439"/>
          </reference>
          <reference field="22" count="1" selected="0">
            <x v="3"/>
          </reference>
        </references>
      </pivotArea>
    </format>
    <format dxfId="3241">
      <pivotArea dataOnly="0" labelOnly="1" outline="0" fieldPosition="0">
        <references count="6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>
            <x v="454"/>
          </reference>
          <reference field="22" count="1" selected="0">
            <x v="3"/>
          </reference>
        </references>
      </pivotArea>
    </format>
    <format dxfId="3240">
      <pivotArea dataOnly="0" labelOnly="1" outline="0" fieldPosition="0">
        <references count="6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>
            <x v="461"/>
          </reference>
          <reference field="22" count="1" selected="0">
            <x v="3"/>
          </reference>
        </references>
      </pivotArea>
    </format>
    <format dxfId="3239">
      <pivotArea dataOnly="0" labelOnly="1" outline="0" fieldPosition="0">
        <references count="6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>
            <x v="451"/>
          </reference>
          <reference field="22" count="1" selected="0">
            <x v="3"/>
          </reference>
        </references>
      </pivotArea>
    </format>
    <format dxfId="3238">
      <pivotArea dataOnly="0" labelOnly="1" outline="0" fieldPosition="0">
        <references count="6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>
            <x v="407"/>
          </reference>
          <reference field="22" count="1" selected="0">
            <x v="3"/>
          </reference>
        </references>
      </pivotArea>
    </format>
    <format dxfId="3237">
      <pivotArea dataOnly="0" labelOnly="1" outline="0" fieldPosition="0">
        <references count="6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>
            <x v="441"/>
          </reference>
          <reference field="22" count="1" selected="0">
            <x v="3"/>
          </reference>
        </references>
      </pivotArea>
    </format>
    <format dxfId="3236">
      <pivotArea dataOnly="0" labelOnly="1" outline="0" fieldPosition="0">
        <references count="6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>
            <x v="389"/>
          </reference>
          <reference field="22" count="1" selected="0">
            <x v="3"/>
          </reference>
        </references>
      </pivotArea>
    </format>
    <format dxfId="3235">
      <pivotArea dataOnly="0" labelOnly="1" outline="0" fieldPosition="0">
        <references count="6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>
            <x v="482"/>
          </reference>
          <reference field="22" count="1" selected="0">
            <x v="3"/>
          </reference>
        </references>
      </pivotArea>
    </format>
    <format dxfId="3234">
      <pivotArea dataOnly="0" labelOnly="1" outline="0" fieldPosition="0">
        <references count="6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3"/>
          </reference>
        </references>
      </pivotArea>
    </format>
    <format dxfId="3233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3232">
      <pivotArea dataOnly="0" labelOnly="1" outline="0" fieldPosition="0">
        <references count="6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3231">
      <pivotArea dataOnly="0" labelOnly="1" outline="0" fieldPosition="0">
        <references count="6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>
            <x v="499"/>
          </reference>
          <reference field="22" count="1" selected="0">
            <x v="3"/>
          </reference>
        </references>
      </pivotArea>
    </format>
    <format dxfId="3230">
      <pivotArea dataOnly="0" labelOnly="1" outline="0" fieldPosition="0">
        <references count="6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>
            <x v="391"/>
          </reference>
          <reference field="22" count="1" selected="0">
            <x v="3"/>
          </reference>
        </references>
      </pivotArea>
    </format>
    <format dxfId="3229">
      <pivotArea dataOnly="0" labelOnly="1" outline="0" fieldPosition="0">
        <references count="6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>
            <x v="525"/>
          </reference>
          <reference field="22" count="1" selected="0">
            <x v="3"/>
          </reference>
        </references>
      </pivotArea>
    </format>
    <format dxfId="3228">
      <pivotArea dataOnly="0" labelOnly="1" outline="0" fieldPosition="0">
        <references count="6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>
            <x v="484"/>
          </reference>
          <reference field="22" count="1" selected="0">
            <x v="3"/>
          </reference>
        </references>
      </pivotArea>
    </format>
    <format dxfId="3227">
      <pivotArea dataOnly="0" labelOnly="1" outline="0" fieldPosition="0">
        <references count="6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>
            <x v="498"/>
          </reference>
          <reference field="22" count="1" selected="0">
            <x v="3"/>
          </reference>
        </references>
      </pivotArea>
    </format>
    <format dxfId="3226">
      <pivotArea dataOnly="0" labelOnly="1" outline="0" fieldPosition="0">
        <references count="6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>
            <x v="541"/>
          </reference>
          <reference field="22" count="1" selected="0">
            <x v="3"/>
          </reference>
        </references>
      </pivotArea>
    </format>
    <format dxfId="3225">
      <pivotArea dataOnly="0" labelOnly="1" outline="0" fieldPosition="0">
        <references count="6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3"/>
          </reference>
        </references>
      </pivotArea>
    </format>
    <format dxfId="3224">
      <pivotArea dataOnly="0" labelOnly="1" outline="0" fieldPosition="0">
        <references count="6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3"/>
          </reference>
        </references>
      </pivotArea>
    </format>
    <format dxfId="3223">
      <pivotArea dataOnly="0" labelOnly="1" outline="0" fieldPosition="0">
        <references count="6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>
            <x v="569"/>
          </reference>
          <reference field="22" count="1" selected="0">
            <x v="3"/>
          </reference>
        </references>
      </pivotArea>
    </format>
    <format dxfId="3222">
      <pivotArea dataOnly="0" labelOnly="1" outline="0" fieldPosition="0">
        <references count="6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>
            <x v="534"/>
          </reference>
          <reference field="22" count="1" selected="0">
            <x v="3"/>
          </reference>
        </references>
      </pivotArea>
    </format>
    <format dxfId="3221">
      <pivotArea dataOnly="0" labelOnly="1" outline="0" fieldPosition="0">
        <references count="6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>
            <x v="548"/>
          </reference>
          <reference field="22" count="1" selected="0">
            <x v="3"/>
          </reference>
        </references>
      </pivotArea>
    </format>
    <format dxfId="3220">
      <pivotArea dataOnly="0" labelOnly="1" outline="0" fieldPosition="0">
        <references count="6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3"/>
          </reference>
        </references>
      </pivotArea>
    </format>
    <format dxfId="3219">
      <pivotArea dataOnly="0" labelOnly="1" outline="0" fieldPosition="0">
        <references count="6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>
            <x v="465"/>
          </reference>
          <reference field="22" count="1" selected="0">
            <x v="3"/>
          </reference>
        </references>
      </pivotArea>
    </format>
    <format dxfId="3218">
      <pivotArea dataOnly="0" labelOnly="1" outline="0" fieldPosition="0">
        <references count="6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>
            <x v="337"/>
          </reference>
          <reference field="22" count="1" selected="0">
            <x v="3"/>
          </reference>
        </references>
      </pivotArea>
    </format>
    <format dxfId="3217">
      <pivotArea dataOnly="0" labelOnly="1" outline="0" fieldPosition="0">
        <references count="6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>
            <x v="350"/>
          </reference>
          <reference field="22" count="1" selected="0">
            <x v="3"/>
          </reference>
        </references>
      </pivotArea>
    </format>
    <format dxfId="3216">
      <pivotArea dataOnly="0" labelOnly="1" outline="0" fieldPosition="0">
        <references count="6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>
            <x v="453"/>
          </reference>
          <reference field="22" count="1" selected="0">
            <x v="3"/>
          </reference>
        </references>
      </pivotArea>
    </format>
    <format dxfId="3215">
      <pivotArea dataOnly="0" labelOnly="1" outline="0" fieldPosition="0">
        <references count="6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>
            <x v="508"/>
          </reference>
          <reference field="22" count="1" selected="0">
            <x v="3"/>
          </reference>
        </references>
      </pivotArea>
    </format>
    <format dxfId="3214">
      <pivotArea dataOnly="0" labelOnly="1" outline="0" fieldPosition="0">
        <references count="6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>
            <x v="532"/>
          </reference>
          <reference field="22" count="1" selected="0">
            <x v="3"/>
          </reference>
        </references>
      </pivotArea>
    </format>
    <format dxfId="3213">
      <pivotArea dataOnly="0" labelOnly="1" outline="0" fieldPosition="0">
        <references count="6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>
            <x v="561"/>
          </reference>
          <reference field="22" count="1" selected="0">
            <x v="3"/>
          </reference>
        </references>
      </pivotArea>
    </format>
    <format dxfId="3212">
      <pivotArea dataOnly="0" labelOnly="1" outline="0" fieldPosition="0">
        <references count="6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>
            <x v="477"/>
          </reference>
          <reference field="22" count="1" selected="0">
            <x v="3"/>
          </reference>
        </references>
      </pivotArea>
    </format>
    <format dxfId="3211">
      <pivotArea dataOnly="0" labelOnly="1" outline="0" fieldPosition="0">
        <references count="6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>
            <x v="545"/>
          </reference>
          <reference field="22" count="1" selected="0">
            <x v="3"/>
          </reference>
        </references>
      </pivotArea>
    </format>
    <format dxfId="3210">
      <pivotArea dataOnly="0" labelOnly="1" outline="0" fieldPosition="0">
        <references count="6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>
            <x v="552"/>
          </reference>
          <reference field="22" count="1" selected="0">
            <x v="3"/>
          </reference>
        </references>
      </pivotArea>
    </format>
    <format dxfId="3209">
      <pivotArea dataOnly="0" labelOnly="1" outline="0" fieldPosition="0">
        <references count="6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>
            <x v="447"/>
          </reference>
          <reference field="22" count="1" selected="0">
            <x v="3"/>
          </reference>
        </references>
      </pivotArea>
    </format>
    <format dxfId="3208">
      <pivotArea dataOnly="0" labelOnly="1" outline="0" fieldPosition="0">
        <references count="6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>
            <x v="420"/>
          </reference>
          <reference field="22" count="1" selected="0">
            <x v="3"/>
          </reference>
        </references>
      </pivotArea>
    </format>
    <format dxfId="3207">
      <pivotArea dataOnly="0" labelOnly="1" outline="0" fieldPosition="0">
        <references count="6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>
            <x v="480"/>
          </reference>
          <reference field="22" count="1" selected="0">
            <x v="4"/>
          </reference>
        </references>
      </pivotArea>
    </format>
    <format dxfId="3206">
      <pivotArea dataOnly="0" labelOnly="1" outline="0" fieldPosition="0">
        <references count="6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>
            <x v="396"/>
          </reference>
          <reference field="22" count="1" selected="0">
            <x v="4"/>
          </reference>
        </references>
      </pivotArea>
    </format>
    <format dxfId="3205">
      <pivotArea dataOnly="0" labelOnly="1" outline="0" fieldPosition="0">
        <references count="6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4"/>
          </reference>
        </references>
      </pivotArea>
    </format>
    <format dxfId="3204">
      <pivotArea dataOnly="0" labelOnly="1" outline="0" fieldPosition="0">
        <references count="6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>
            <x v="515"/>
          </reference>
          <reference field="22" count="1" selected="0">
            <x v="4"/>
          </reference>
        </references>
      </pivotArea>
    </format>
    <format dxfId="3203">
      <pivotArea dataOnly="0" labelOnly="1" outline="0" fieldPosition="0">
        <references count="6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>
            <x v="536"/>
          </reference>
          <reference field="22" count="1" selected="0">
            <x v="4"/>
          </reference>
        </references>
      </pivotArea>
    </format>
    <format dxfId="3202">
      <pivotArea dataOnly="0" labelOnly="1" outline="0" fieldPosition="0">
        <references count="6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>
            <x v="543"/>
          </reference>
          <reference field="22" count="1" selected="0">
            <x v="4"/>
          </reference>
        </references>
      </pivotArea>
    </format>
    <format dxfId="3201">
      <pivotArea dataOnly="0" labelOnly="1" outline="0" fieldPosition="0">
        <references count="6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4"/>
          </reference>
        </references>
      </pivotArea>
    </format>
    <format dxfId="3200">
      <pivotArea dataOnly="0" labelOnly="1" outline="0" fieldPosition="0">
        <references count="6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>
            <x v="368"/>
          </reference>
          <reference field="22" count="1" selected="0">
            <x v="4"/>
          </reference>
        </references>
      </pivotArea>
    </format>
    <format dxfId="3199">
      <pivotArea dataOnly="0" labelOnly="1" outline="0" fieldPosition="0">
        <references count="6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>
            <x v="485"/>
          </reference>
          <reference field="22" count="1" selected="0">
            <x v="4"/>
          </reference>
        </references>
      </pivotArea>
    </format>
    <format dxfId="3198">
      <pivotArea dataOnly="0" labelOnly="1" outline="0" fieldPosition="0">
        <references count="6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3197">
      <pivotArea dataOnly="0" labelOnly="1" outline="0" fieldPosition="0">
        <references count="6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>
            <x v="488"/>
          </reference>
          <reference field="22" count="1" selected="0">
            <x v="4"/>
          </reference>
        </references>
      </pivotArea>
    </format>
    <format dxfId="3196">
      <pivotArea dataOnly="0" labelOnly="1" outline="0" fieldPosition="0">
        <references count="6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>
            <x v="419"/>
          </reference>
          <reference field="22" count="1" selected="0">
            <x v="4"/>
          </reference>
        </references>
      </pivotArea>
    </format>
    <format dxfId="3195">
      <pivotArea dataOnly="0" labelOnly="1" outline="0" fieldPosition="0">
        <references count="6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>
            <x v="518"/>
          </reference>
          <reference field="22" count="1" selected="0">
            <x v="4"/>
          </reference>
        </references>
      </pivotArea>
    </format>
    <format dxfId="3194">
      <pivotArea dataOnly="0" labelOnly="1" outline="0" fieldPosition="0">
        <references count="6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>
            <x v="355"/>
          </reference>
          <reference field="22" count="1" selected="0">
            <x v="4"/>
          </reference>
        </references>
      </pivotArea>
    </format>
    <format dxfId="3193">
      <pivotArea dataOnly="0" labelOnly="1" outline="0" fieldPosition="0">
        <references count="6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4"/>
          </reference>
        </references>
      </pivotArea>
    </format>
    <format dxfId="3192">
      <pivotArea dataOnly="0" labelOnly="1" outline="0" fieldPosition="0">
        <references count="6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3191">
      <pivotArea dataOnly="0" labelOnly="1" outline="0" fieldPosition="0">
        <references count="6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>
            <x v="416"/>
          </reference>
          <reference field="22" count="1" selected="0">
            <x v="4"/>
          </reference>
        </references>
      </pivotArea>
    </format>
    <format dxfId="3190">
      <pivotArea dataOnly="0" labelOnly="1" outline="0" fieldPosition="0">
        <references count="6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4"/>
          </reference>
        </references>
      </pivotArea>
    </format>
    <format dxfId="3189">
      <pivotArea dataOnly="0" labelOnly="1" outline="0" fieldPosition="0">
        <references count="6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>
            <x v="379"/>
          </reference>
          <reference field="22" count="1" selected="0">
            <x v="4"/>
          </reference>
        </references>
      </pivotArea>
    </format>
    <format dxfId="3188">
      <pivotArea dataOnly="0" labelOnly="1" outline="0" fieldPosition="0">
        <references count="6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3187">
      <pivotArea dataOnly="0" labelOnly="1" outline="0" fieldPosition="0">
        <references count="6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>
            <x v="506"/>
          </reference>
          <reference field="22" count="1" selected="0">
            <x v="4"/>
          </reference>
        </references>
      </pivotArea>
    </format>
    <format dxfId="3186">
      <pivotArea dataOnly="0" labelOnly="1" outline="0" fieldPosition="0">
        <references count="6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>
            <x v="491"/>
          </reference>
          <reference field="22" count="1" selected="0">
            <x v="4"/>
          </reference>
        </references>
      </pivotArea>
    </format>
    <format dxfId="3185">
      <pivotArea dataOnly="0" labelOnly="1" outline="0" fieldPosition="0">
        <references count="6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>
            <x v="473"/>
          </reference>
          <reference field="22" count="1" selected="0">
            <x v="4"/>
          </reference>
        </references>
      </pivotArea>
    </format>
    <format dxfId="3184">
      <pivotArea dataOnly="0" labelOnly="1" outline="0" fieldPosition="0">
        <references count="6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>
            <x v="554"/>
          </reference>
          <reference field="22" count="1" selected="0">
            <x v="4"/>
          </reference>
        </references>
      </pivotArea>
    </format>
    <format dxfId="3183">
      <pivotArea dataOnly="0" labelOnly="1" outline="0" fieldPosition="0">
        <references count="6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4"/>
          </reference>
        </references>
      </pivotArea>
    </format>
    <format dxfId="3182">
      <pivotArea dataOnly="0" labelOnly="1" outline="0" fieldPosition="0">
        <references count="6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>
            <x v="540"/>
          </reference>
          <reference field="22" count="1" selected="0">
            <x v="4"/>
          </reference>
        </references>
      </pivotArea>
    </format>
    <format dxfId="3181">
      <pivotArea dataOnly="0" labelOnly="1" outline="0" fieldPosition="0">
        <references count="6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>
            <x v="544"/>
          </reference>
          <reference field="22" count="1" selected="0">
            <x v="4"/>
          </reference>
        </references>
      </pivotArea>
    </format>
    <format dxfId="3180">
      <pivotArea dataOnly="0" labelOnly="1" outline="0" fieldPosition="0">
        <references count="6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>
            <x v="549"/>
          </reference>
          <reference field="22" count="1" selected="0">
            <x v="4"/>
          </reference>
        </references>
      </pivotArea>
    </format>
    <format dxfId="3179">
      <pivotArea dataOnly="0" labelOnly="1" outline="0" fieldPosition="0">
        <references count="6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>
            <x v="495"/>
          </reference>
          <reference field="22" count="1" selected="0">
            <x v="4"/>
          </reference>
        </references>
      </pivotArea>
    </format>
    <format dxfId="3178">
      <pivotArea dataOnly="0" labelOnly="1" outline="0" fieldPosition="0">
        <references count="6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>
            <x v="323"/>
          </reference>
          <reference field="22" count="1" selected="0">
            <x v="4"/>
          </reference>
        </references>
      </pivotArea>
    </format>
    <format dxfId="3177">
      <pivotArea dataOnly="0" labelOnly="1" outline="0" fieldPosition="0">
        <references count="6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>
            <x v="371"/>
          </reference>
          <reference field="22" count="1" selected="0">
            <x v="4"/>
          </reference>
        </references>
      </pivotArea>
    </format>
    <format dxfId="3176">
      <pivotArea dataOnly="0" labelOnly="1" outline="0" fieldPosition="0">
        <references count="6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>
            <x v="411"/>
          </reference>
          <reference field="22" count="1" selected="0">
            <x v="4"/>
          </reference>
        </references>
      </pivotArea>
    </format>
    <format dxfId="3175">
      <pivotArea dataOnly="0" labelOnly="1" outline="0" fieldPosition="0">
        <references count="6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3174">
      <pivotArea dataOnly="0" labelOnly="1" outline="0" fieldPosition="0">
        <references count="6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>
            <x v="437"/>
          </reference>
          <reference field="22" count="1" selected="0">
            <x v="4"/>
          </reference>
        </references>
      </pivotArea>
    </format>
    <format dxfId="3173">
      <pivotArea dataOnly="0" labelOnly="1" outline="0" fieldPosition="0">
        <references count="6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3172">
      <pivotArea dataOnly="0" labelOnly="1" outline="0" fieldPosition="0">
        <references count="6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>
            <x v="543"/>
          </reference>
          <reference field="22" count="1" selected="0">
            <x v="4"/>
          </reference>
        </references>
      </pivotArea>
    </format>
    <format dxfId="3171">
      <pivotArea dataOnly="0" labelOnly="1" outline="0" fieldPosition="0">
        <references count="6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3170">
      <pivotArea dataOnly="0" labelOnly="1" outline="0" fieldPosition="0">
        <references count="6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3169">
      <pivotArea dataOnly="0" labelOnly="1" outline="0" fieldPosition="0">
        <references count="6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3168">
      <pivotArea dataOnly="0" labelOnly="1" outline="0" fieldPosition="0">
        <references count="6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>
            <x v="351"/>
          </reference>
          <reference field="22" count="1" selected="0">
            <x v="4"/>
          </reference>
        </references>
      </pivotArea>
    </format>
    <format dxfId="3167">
      <pivotArea dataOnly="0" labelOnly="1" outline="0" fieldPosition="0">
        <references count="6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>
            <x v="404"/>
          </reference>
          <reference field="22" count="1" selected="0">
            <x v="4"/>
          </reference>
        </references>
      </pivotArea>
    </format>
    <format dxfId="3166">
      <pivotArea dataOnly="0" labelOnly="1" outline="0" fieldPosition="0">
        <references count="6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3165">
      <pivotArea dataOnly="0" labelOnly="1" outline="0" fieldPosition="0">
        <references count="6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>
            <x v="361"/>
          </reference>
          <reference field="22" count="1" selected="0">
            <x v="4"/>
          </reference>
        </references>
      </pivotArea>
    </format>
    <format dxfId="3164">
      <pivotArea dataOnly="0" labelOnly="1" outline="0" fieldPosition="0">
        <references count="6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>
            <x v="380"/>
          </reference>
          <reference field="22" count="1" selected="0">
            <x v="5"/>
          </reference>
        </references>
      </pivotArea>
    </format>
    <format dxfId="3163">
      <pivotArea dataOnly="0" labelOnly="1" outline="0" fieldPosition="0">
        <references count="6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5"/>
          </reference>
        </references>
      </pivotArea>
    </format>
    <format dxfId="3162">
      <pivotArea dataOnly="0" labelOnly="1" outline="0" fieldPosition="0">
        <references count="6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5"/>
          </reference>
        </references>
      </pivotArea>
    </format>
    <format dxfId="3161">
      <pivotArea dataOnly="0" labelOnly="1" outline="0" fieldPosition="0">
        <references count="6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>
            <x v="370"/>
          </reference>
          <reference field="22" count="1" selected="0">
            <x v="5"/>
          </reference>
        </references>
      </pivotArea>
    </format>
    <format dxfId="3160">
      <pivotArea dataOnly="0" labelOnly="1" outline="0" fieldPosition="0">
        <references count="6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>
            <x v="537"/>
          </reference>
          <reference field="22" count="1" selected="0">
            <x v="5"/>
          </reference>
        </references>
      </pivotArea>
    </format>
    <format dxfId="3159">
      <pivotArea dataOnly="0" labelOnly="1" outline="0" fieldPosition="0">
        <references count="6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>
            <x v="388"/>
          </reference>
          <reference field="22" count="1" selected="0">
            <x v="5"/>
          </reference>
        </references>
      </pivotArea>
    </format>
    <format dxfId="3158">
      <pivotArea dataOnly="0" labelOnly="1" outline="0" fieldPosition="0">
        <references count="6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>
            <x v="366"/>
          </reference>
          <reference field="22" count="1" selected="0">
            <x v="5"/>
          </reference>
        </references>
      </pivotArea>
    </format>
    <format dxfId="3157">
      <pivotArea dataOnly="0" labelOnly="1" outline="0" fieldPosition="0">
        <references count="6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>
            <x v="512"/>
          </reference>
          <reference field="22" count="1" selected="0">
            <x v="5"/>
          </reference>
        </references>
      </pivotArea>
    </format>
    <format dxfId="3156">
      <pivotArea dataOnly="0" labelOnly="1" outline="0" fieldPosition="0">
        <references count="6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>
            <x v="394"/>
          </reference>
          <reference field="22" count="1" selected="0">
            <x v="5"/>
          </reference>
        </references>
      </pivotArea>
    </format>
    <format dxfId="3155">
      <pivotArea dataOnly="0" labelOnly="1" outline="0" fieldPosition="0">
        <references count="6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>
            <x v="488"/>
          </reference>
          <reference field="22" count="1" selected="0">
            <x v="5"/>
          </reference>
        </references>
      </pivotArea>
    </format>
    <format dxfId="3154">
      <pivotArea dataOnly="0" labelOnly="1" outline="0" fieldPosition="0">
        <references count="6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>
            <x v="509"/>
          </reference>
          <reference field="22" count="1" selected="0">
            <x v="5"/>
          </reference>
        </references>
      </pivotArea>
    </format>
    <format dxfId="3153">
      <pivotArea dataOnly="0" labelOnly="1" outline="0" fieldPosition="0">
        <references count="6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>
            <x v="469"/>
          </reference>
          <reference field="22" count="1" selected="0">
            <x v="5"/>
          </reference>
        </references>
      </pivotArea>
    </format>
    <format dxfId="3152">
      <pivotArea dataOnly="0" labelOnly="1" outline="0" fieldPosition="0">
        <references count="6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>
            <x v="491"/>
          </reference>
          <reference field="22" count="1" selected="0">
            <x v="5"/>
          </reference>
        </references>
      </pivotArea>
    </format>
    <format dxfId="3151">
      <pivotArea dataOnly="0" labelOnly="1" outline="0" fieldPosition="0">
        <references count="6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>
            <x v="364"/>
          </reference>
          <reference field="22" count="1" selected="0">
            <x v="6"/>
          </reference>
        </references>
      </pivotArea>
    </format>
    <format dxfId="3150">
      <pivotArea dataOnly="0" labelOnly="1" outline="0" fieldPosition="0">
        <references count="6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6"/>
          </reference>
        </references>
      </pivotArea>
    </format>
    <format dxfId="3149">
      <pivotArea dataOnly="0" labelOnly="1" outline="0" fieldPosition="0">
        <references count="6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6"/>
          </reference>
        </references>
      </pivotArea>
    </format>
    <format dxfId="3148">
      <pivotArea dataOnly="0" labelOnly="1" outline="0" fieldPosition="0">
        <references count="6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3147">
      <pivotArea dataOnly="0" labelOnly="1" outline="0" fieldPosition="0">
        <references count="6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>
            <x v="417"/>
          </reference>
          <reference field="22" count="1" selected="0">
            <x v="6"/>
          </reference>
        </references>
      </pivotArea>
    </format>
    <format dxfId="3146">
      <pivotArea dataOnly="0" labelOnly="1" outline="0" fieldPosition="0">
        <references count="6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>
            <x v="411"/>
          </reference>
          <reference field="22" count="1" selected="0">
            <x v="6"/>
          </reference>
        </references>
      </pivotArea>
    </format>
    <format dxfId="3145">
      <pivotArea dataOnly="0" labelOnly="1" outline="0" fieldPosition="0">
        <references count="6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>
            <x v="442"/>
          </reference>
          <reference field="22" count="1" selected="0">
            <x v="6"/>
          </reference>
        </references>
      </pivotArea>
    </format>
    <format dxfId="3144">
      <pivotArea dataOnly="0" labelOnly="1" outline="0" fieldPosition="0">
        <references count="6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6"/>
          </reference>
        </references>
      </pivotArea>
    </format>
    <format dxfId="3143">
      <pivotArea dataOnly="0" labelOnly="1" outline="0" fieldPosition="0">
        <references count="6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6"/>
          </reference>
        </references>
      </pivotArea>
    </format>
    <format dxfId="3142">
      <pivotArea dataOnly="0" labelOnly="1" outline="0" fieldPosition="0">
        <references count="6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6"/>
          </reference>
        </references>
      </pivotArea>
    </format>
    <format dxfId="3141">
      <pivotArea dataOnly="0" labelOnly="1" outline="0" fieldPosition="0">
        <references count="6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6"/>
          </reference>
        </references>
      </pivotArea>
    </format>
    <format dxfId="3140">
      <pivotArea dataOnly="0" labelOnly="1" outline="0" fieldPosition="0">
        <references count="6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3139">
      <pivotArea dataOnly="0" labelOnly="1" outline="0" fieldPosition="0">
        <references count="6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>
            <x v="486"/>
          </reference>
          <reference field="22" count="1" selected="0">
            <x v="6"/>
          </reference>
        </references>
      </pivotArea>
    </format>
    <format dxfId="3138">
      <pivotArea dataOnly="0" labelOnly="1" outline="0" fieldPosition="0">
        <references count="6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6"/>
          </reference>
        </references>
      </pivotArea>
    </format>
    <format dxfId="3137">
      <pivotArea dataOnly="0" labelOnly="1" outline="0" fieldPosition="0">
        <references count="6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>
            <x v="560"/>
          </reference>
          <reference field="22" count="1" selected="0">
            <x v="6"/>
          </reference>
        </references>
      </pivotArea>
    </format>
    <format dxfId="3136">
      <pivotArea dataOnly="0" labelOnly="1" outline="0" fieldPosition="0">
        <references count="6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6"/>
          </reference>
        </references>
      </pivotArea>
    </format>
    <format dxfId="3135">
      <pivotArea dataOnly="0" labelOnly="1" outline="0" fieldPosition="0">
        <references count="6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>
            <x v="528"/>
          </reference>
          <reference field="22" count="1" selected="0">
            <x v="6"/>
          </reference>
        </references>
      </pivotArea>
    </format>
    <format dxfId="3134">
      <pivotArea dataOnly="0" labelOnly="1" outline="0" fieldPosition="0">
        <references count="6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>
            <x v="533"/>
          </reference>
          <reference field="22" count="1" selected="0">
            <x v="6"/>
          </reference>
        </references>
      </pivotArea>
    </format>
    <format dxfId="3133">
      <pivotArea dataOnly="0" labelOnly="1" outline="0" fieldPosition="0">
        <references count="6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>
            <x v="553"/>
          </reference>
          <reference field="22" count="1" selected="0">
            <x v="6"/>
          </reference>
        </references>
      </pivotArea>
    </format>
    <format dxfId="3132">
      <pivotArea dataOnly="0" labelOnly="1" outline="0" fieldPosition="0">
        <references count="6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>
            <x v="349"/>
          </reference>
          <reference field="22" count="1" selected="0">
            <x v="6"/>
          </reference>
        </references>
      </pivotArea>
    </format>
    <format dxfId="3131">
      <pivotArea dataOnly="0" labelOnly="1" outline="0" fieldPosition="0">
        <references count="6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>
            <x v="355"/>
          </reference>
          <reference field="22" count="1" selected="0">
            <x v="6"/>
          </reference>
        </references>
      </pivotArea>
    </format>
    <format dxfId="3130">
      <pivotArea dataOnly="0" labelOnly="1" outline="0" fieldPosition="0">
        <references count="7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>
            <x v="568"/>
          </reference>
          <reference field="22" count="1" selected="0">
            <x v="0"/>
          </reference>
        </references>
      </pivotArea>
    </format>
    <format dxfId="3129">
      <pivotArea dataOnly="0" labelOnly="1" outline="0" fieldPosition="0">
        <references count="7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>
            <x v="86"/>
          </reference>
          <reference field="22" count="1" selected="0">
            <x v="0"/>
          </reference>
        </references>
      </pivotArea>
    </format>
    <format dxfId="3128">
      <pivotArea dataOnly="0" labelOnly="1" outline="0" fieldPosition="0">
        <references count="7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>
            <x v="500"/>
          </reference>
          <reference field="22" count="1" selected="0">
            <x v="0"/>
          </reference>
        </references>
      </pivotArea>
    </format>
    <format dxfId="3127">
      <pivotArea dataOnly="0" labelOnly="1" outline="0" fieldPosition="0">
        <references count="7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>
            <x v="94"/>
          </reference>
          <reference field="22" count="1" selected="0">
            <x v="0"/>
          </reference>
        </references>
      </pivotArea>
    </format>
    <format dxfId="3126">
      <pivotArea dataOnly="0" labelOnly="1" outline="0" fieldPosition="0">
        <references count="7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3125">
      <pivotArea dataOnly="0" labelOnly="1" outline="0" fieldPosition="0">
        <references count="7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>
            <x v="517"/>
          </reference>
          <reference field="22" count="1" selected="0">
            <x v="0"/>
          </reference>
        </references>
      </pivotArea>
    </format>
    <format dxfId="3124">
      <pivotArea dataOnly="0" labelOnly="1" outline="0" fieldPosition="0">
        <references count="7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>
            <x v="489"/>
          </reference>
          <reference field="22" count="1" selected="0">
            <x v="0"/>
          </reference>
        </references>
      </pivotArea>
    </format>
    <format dxfId="3123">
      <pivotArea dataOnly="0" labelOnly="1" outline="0" fieldPosition="0">
        <references count="7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 selected="0">
            <x v="382"/>
          </reference>
          <reference field="8" count="1">
            <x v="614"/>
          </reference>
          <reference field="22" count="1" selected="0">
            <x v="0"/>
          </reference>
        </references>
      </pivotArea>
    </format>
    <format dxfId="3122">
      <pivotArea dataOnly="0" labelOnly="1" outline="0" fieldPosition="0">
        <references count="7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81"/>
          </reference>
          <reference field="22" count="1" selected="0">
            <x v="0"/>
          </reference>
        </references>
      </pivotArea>
    </format>
    <format dxfId="3121">
      <pivotArea dataOnly="0" labelOnly="1" outline="0" fieldPosition="0">
        <references count="7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3120">
      <pivotArea dataOnly="0" labelOnly="1" outline="0" fieldPosition="0">
        <references count="7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 selected="0">
            <x v="395"/>
          </reference>
          <reference field="8" count="1">
            <x v="602"/>
          </reference>
          <reference field="22" count="1" selected="0">
            <x v="0"/>
          </reference>
        </references>
      </pivotArea>
    </format>
    <format dxfId="3119">
      <pivotArea dataOnly="0" labelOnly="1" outline="0" fieldPosition="0">
        <references count="7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3118">
      <pivotArea dataOnly="0" labelOnly="1" outline="0" fieldPosition="0">
        <references count="7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0"/>
          </reference>
        </references>
      </pivotArea>
    </format>
    <format dxfId="3117">
      <pivotArea dataOnly="0" labelOnly="1" outline="0" fieldPosition="0">
        <references count="7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 selected="0">
            <x v="500"/>
          </reference>
          <reference field="8" count="1">
            <x v="470"/>
          </reference>
          <reference field="22" count="1" selected="0">
            <x v="0"/>
          </reference>
        </references>
      </pivotArea>
    </format>
    <format dxfId="3116">
      <pivotArea dataOnly="0" labelOnly="1" outline="0" fieldPosition="0">
        <references count="7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>
            <x v="91"/>
          </reference>
          <reference field="22" count="1" selected="0">
            <x v="0"/>
          </reference>
        </references>
      </pivotArea>
    </format>
    <format dxfId="3115">
      <pivotArea dataOnly="0" labelOnly="1" outline="0" fieldPosition="0">
        <references count="7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>
            <x v="87"/>
          </reference>
          <reference field="22" count="1" selected="0">
            <x v="0"/>
          </reference>
        </references>
      </pivotArea>
    </format>
    <format dxfId="3114">
      <pivotArea dataOnly="0" labelOnly="1" outline="0" fieldPosition="0">
        <references count="7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>
            <x v="115"/>
          </reference>
          <reference field="22" count="1" selected="0">
            <x v="0"/>
          </reference>
        </references>
      </pivotArea>
    </format>
    <format dxfId="3113">
      <pivotArea dataOnly="0" labelOnly="1" outline="0" fieldPosition="0">
        <references count="7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>
            <x v="101"/>
          </reference>
          <reference field="22" count="1" selected="0">
            <x v="0"/>
          </reference>
        </references>
      </pivotArea>
    </format>
    <format dxfId="3112">
      <pivotArea dataOnly="0" labelOnly="1" outline="0" fieldPosition="0">
        <references count="7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 selected="0">
            <x v="493"/>
          </reference>
          <reference field="8" count="1">
            <x v="471"/>
          </reference>
          <reference field="22" count="1" selected="0">
            <x v="0"/>
          </reference>
        </references>
      </pivotArea>
    </format>
    <format dxfId="3111">
      <pivotArea dataOnly="0" labelOnly="1" outline="0" fieldPosition="0">
        <references count="7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3110">
      <pivotArea dataOnly="0" labelOnly="1" outline="0" fieldPosition="0">
        <references count="7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>
            <x v="582"/>
          </reference>
          <reference field="22" count="1" selected="0">
            <x v="0"/>
          </reference>
        </references>
      </pivotArea>
    </format>
    <format dxfId="3109">
      <pivotArea dataOnly="0" labelOnly="1" outline="0" fieldPosition="0">
        <references count="7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 selected="0">
            <x v="516"/>
          </reference>
          <reference field="8" count="1">
            <x v="554"/>
          </reference>
          <reference field="22" count="1" selected="0">
            <x v="0"/>
          </reference>
        </references>
      </pivotArea>
    </format>
    <format dxfId="3108">
      <pivotArea dataOnly="0" labelOnly="1" outline="0" fieldPosition="0">
        <references count="7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 selected="0">
            <x v="517"/>
          </reference>
          <reference field="8" count="1">
            <x v="121"/>
          </reference>
          <reference field="22" count="1" selected="0">
            <x v="0"/>
          </reference>
        </references>
      </pivotArea>
    </format>
    <format dxfId="3107">
      <pivotArea dataOnly="0" labelOnly="1" outline="0" fieldPosition="0">
        <references count="7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450"/>
          </reference>
          <reference field="8" count="1">
            <x v="508"/>
          </reference>
          <reference field="22" count="1" selected="0">
            <x v="0"/>
          </reference>
        </references>
      </pivotArea>
    </format>
    <format dxfId="3106">
      <pivotArea dataOnly="0" labelOnly="1" outline="0" fieldPosition="0">
        <references count="7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3105">
      <pivotArea dataOnly="0" labelOnly="1" outline="0" fieldPosition="0">
        <references count="7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>
            <x v="83"/>
          </reference>
          <reference field="22" count="1" selected="0">
            <x v="0"/>
          </reference>
        </references>
      </pivotArea>
    </format>
    <format dxfId="3104">
      <pivotArea dataOnly="0" labelOnly="1" outline="0" fieldPosition="0">
        <references count="7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>
            <x v="97"/>
          </reference>
          <reference field="22" count="1" selected="0">
            <x v="0"/>
          </reference>
        </references>
      </pivotArea>
    </format>
    <format dxfId="3103">
      <pivotArea dataOnly="0" labelOnly="1" outline="0" fieldPosition="0">
        <references count="7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>
            <x v="542"/>
          </reference>
          <reference field="22" count="1" selected="0">
            <x v="0"/>
          </reference>
        </references>
      </pivotArea>
    </format>
    <format dxfId="3102">
      <pivotArea dataOnly="0" labelOnly="1" outline="0" fieldPosition="0">
        <references count="7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513"/>
          </reference>
          <reference field="22" count="1" selected="0">
            <x v="0"/>
          </reference>
        </references>
      </pivotArea>
    </format>
    <format dxfId="3101">
      <pivotArea dataOnly="0" labelOnly="1" outline="0" fieldPosition="0">
        <references count="7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 selected="0">
            <x v="556"/>
          </reference>
          <reference field="8" count="1">
            <x v="597"/>
          </reference>
          <reference field="22" count="1" selected="0">
            <x v="0"/>
          </reference>
        </references>
      </pivotArea>
    </format>
    <format dxfId="3100">
      <pivotArea dataOnly="0" labelOnly="1" outline="0" fieldPosition="0">
        <references count="7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3099">
      <pivotArea dataOnly="0" labelOnly="1" outline="0" fieldPosition="0">
        <references count="7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3098">
      <pivotArea dataOnly="0" labelOnly="1" outline="0" fieldPosition="0">
        <references count="7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>
            <x v="102"/>
          </reference>
          <reference field="22" count="1" selected="0">
            <x v="0"/>
          </reference>
        </references>
      </pivotArea>
    </format>
    <format dxfId="3097">
      <pivotArea dataOnly="0" labelOnly="1" outline="0" fieldPosition="0">
        <references count="7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0"/>
          </reference>
        </references>
      </pivotArea>
    </format>
    <format dxfId="3096">
      <pivotArea dataOnly="0" labelOnly="1" outline="0" fieldPosition="0">
        <references count="7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095">
      <pivotArea dataOnly="0" labelOnly="1" outline="0" fieldPosition="0">
        <references count="7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3094">
      <pivotArea dataOnly="0" labelOnly="1" outline="0" fieldPosition="0">
        <references count="7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3093">
      <pivotArea dataOnly="0" labelOnly="1" outline="0" fieldPosition="0">
        <references count="7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 selected="0">
            <x v="463"/>
          </reference>
          <reference field="8" count="1">
            <x v="128"/>
          </reference>
          <reference field="22" count="1" selected="0">
            <x v="0"/>
          </reference>
        </references>
      </pivotArea>
    </format>
    <format dxfId="3092">
      <pivotArea dataOnly="0" labelOnly="1" outline="0" fieldPosition="0">
        <references count="7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3091">
      <pivotArea dataOnly="0" labelOnly="1" outline="0" fieldPosition="0">
        <references count="7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 selected="0">
            <x v="490"/>
          </reference>
          <reference field="8" count="1">
            <x v="136"/>
          </reference>
          <reference field="22" count="1" selected="0">
            <x v="0"/>
          </reference>
        </references>
      </pivotArea>
    </format>
    <format dxfId="3090">
      <pivotArea dataOnly="0" labelOnly="1" outline="0" fieldPosition="0">
        <references count="7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 selected="0">
            <x v="522"/>
          </reference>
          <reference field="8" count="1">
            <x v="598"/>
          </reference>
          <reference field="22" count="1" selected="0">
            <x v="0"/>
          </reference>
        </references>
      </pivotArea>
    </format>
    <format dxfId="3089">
      <pivotArea dataOnly="0" labelOnly="1" outline="0" fieldPosition="0">
        <references count="7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3088">
      <pivotArea dataOnly="0" labelOnly="1" outline="0" fieldPosition="0">
        <references count="7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0"/>
          </reference>
        </references>
      </pivotArea>
    </format>
    <format dxfId="3087">
      <pivotArea dataOnly="0" labelOnly="1" outline="0" fieldPosition="0">
        <references count="7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 selected="0">
            <x v="565"/>
          </reference>
          <reference field="8" count="1">
            <x v="486"/>
          </reference>
          <reference field="22" count="1" selected="0">
            <x v="0"/>
          </reference>
        </references>
      </pivotArea>
    </format>
    <format dxfId="3086">
      <pivotArea dataOnly="0" labelOnly="1" outline="0" fieldPosition="0">
        <references count="7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>
            <x v="80"/>
          </reference>
          <reference field="22" count="1" selected="0">
            <x v="0"/>
          </reference>
        </references>
      </pivotArea>
    </format>
    <format dxfId="3085">
      <pivotArea dataOnly="0" labelOnly="1" outline="0" fieldPosition="0">
        <references count="7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>
            <x v="88"/>
          </reference>
          <reference field="22" count="1" selected="0">
            <x v="0"/>
          </reference>
        </references>
      </pivotArea>
    </format>
    <format dxfId="3084">
      <pivotArea dataOnly="0" labelOnly="1" outline="0" fieldPosition="0">
        <references count="7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3083">
      <pivotArea dataOnly="0" labelOnly="1" outline="0" fieldPosition="0">
        <references count="7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 selected="0">
            <x v="378"/>
          </reference>
          <reference field="8" count="1">
            <x v="587"/>
          </reference>
          <reference field="22" count="1" selected="0">
            <x v="0"/>
          </reference>
        </references>
      </pivotArea>
    </format>
    <format dxfId="3082">
      <pivotArea dataOnly="0" labelOnly="1" outline="0" fieldPosition="0">
        <references count="7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3081">
      <pivotArea dataOnly="0" labelOnly="1" outline="0" fieldPosition="0">
        <references count="7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 selected="0">
            <x v="446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3080">
      <pivotArea dataOnly="0" labelOnly="1" outline="0" fieldPosition="0">
        <references count="7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 selected="0">
            <x v="392"/>
          </reference>
          <reference field="8" count="1">
            <x v="530"/>
          </reference>
          <reference field="22" count="1" selected="0">
            <x v="0"/>
          </reference>
        </references>
      </pivotArea>
    </format>
    <format dxfId="3079">
      <pivotArea dataOnly="0" labelOnly="1" outline="0" fieldPosition="0">
        <references count="7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3"/>
          </reference>
          <reference field="8" count="1">
            <x v="89"/>
          </reference>
          <reference field="22" count="1" selected="0">
            <x v="0"/>
          </reference>
        </references>
      </pivotArea>
    </format>
    <format dxfId="3078">
      <pivotArea dataOnly="0" labelOnly="1" outline="0" fieldPosition="0">
        <references count="7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>
            <x v="591"/>
          </reference>
          <reference field="22" count="1" selected="0">
            <x v="0"/>
          </reference>
        </references>
      </pivotArea>
    </format>
    <format dxfId="3077">
      <pivotArea dataOnly="0" labelOnly="1" outline="0" fieldPosition="0">
        <references count="7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 selected="0">
            <x v="497"/>
          </reference>
          <reference field="8" count="1">
            <x v="473"/>
          </reference>
          <reference field="22" count="1" selected="0">
            <x v="0"/>
          </reference>
        </references>
      </pivotArea>
    </format>
    <format dxfId="3076">
      <pivotArea dataOnly="0" labelOnly="1" outline="0" fieldPosition="0">
        <references count="7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 selected="0">
            <x v="457"/>
          </reference>
          <reference field="8" count="1">
            <x v="155"/>
          </reference>
          <reference field="22" count="1" selected="0">
            <x v="0"/>
          </reference>
        </references>
      </pivotArea>
    </format>
    <format dxfId="3075">
      <pivotArea dataOnly="0" labelOnly="1" outline="0" fieldPosition="0">
        <references count="7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3074">
      <pivotArea dataOnly="0" labelOnly="1" outline="0" fieldPosition="0">
        <references count="7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 selected="0">
            <x v="435"/>
          </reference>
          <reference field="8" count="1">
            <x v="604"/>
          </reference>
          <reference field="22" count="1" selected="0">
            <x v="0"/>
          </reference>
        </references>
      </pivotArea>
    </format>
    <format dxfId="3073">
      <pivotArea dataOnly="0" labelOnly="1" outline="0" fieldPosition="0">
        <references count="7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3072">
      <pivotArea dataOnly="0" labelOnly="1" outline="0" fieldPosition="0">
        <references count="7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 selected="0">
            <x v="317"/>
          </reference>
          <reference field="8" count="1">
            <x v="549"/>
          </reference>
          <reference field="22" count="1" selected="0">
            <x v="0"/>
          </reference>
        </references>
      </pivotArea>
    </format>
    <format dxfId="3071">
      <pivotArea dataOnly="0" labelOnly="1" outline="0" fieldPosition="0">
        <references count="7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3070">
      <pivotArea dataOnly="0" labelOnly="1" outline="0" fieldPosition="0">
        <references count="7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>
            <x v="529"/>
          </reference>
          <reference field="22" count="1" selected="0">
            <x v="0"/>
          </reference>
        </references>
      </pivotArea>
    </format>
    <format dxfId="3069">
      <pivotArea dataOnly="0" labelOnly="1" outline="0" fieldPosition="0">
        <references count="7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>
            <x v="595"/>
          </reference>
          <reference field="22" count="1" selected="0">
            <x v="0"/>
          </reference>
        </references>
      </pivotArea>
    </format>
    <format dxfId="3068">
      <pivotArea dataOnly="0" labelOnly="1" outline="0" fieldPosition="0">
        <references count="7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2"/>
          </reference>
          <reference field="8" count="1">
            <x v="475"/>
          </reference>
          <reference field="22" count="1" selected="0">
            <x v="0"/>
          </reference>
        </references>
      </pivotArea>
    </format>
    <format dxfId="3067">
      <pivotArea dataOnly="0" labelOnly="1" outline="0" fieldPosition="0">
        <references count="7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05"/>
          </reference>
          <reference field="8" count="1">
            <x v="514"/>
          </reference>
          <reference field="22" count="1" selected="0">
            <x v="0"/>
          </reference>
        </references>
      </pivotArea>
    </format>
    <format dxfId="3066">
      <pivotArea dataOnly="0" labelOnly="1" outline="0" fieldPosition="0">
        <references count="7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>
            <x v="92"/>
          </reference>
          <reference field="22" count="1" selected="0">
            <x v="0"/>
          </reference>
        </references>
      </pivotArea>
    </format>
    <format dxfId="3065">
      <pivotArea dataOnly="0" labelOnly="1" outline="0" fieldPosition="0">
        <references count="7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 selected="0">
            <x v="452"/>
          </reference>
          <reference field="8" count="1">
            <x v="518"/>
          </reference>
          <reference field="22" count="1" selected="0">
            <x v="0"/>
          </reference>
        </references>
      </pivotArea>
    </format>
    <format dxfId="3064">
      <pivotArea dataOnly="0" labelOnly="1" outline="0" fieldPosition="0">
        <references count="7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3063">
      <pivotArea dataOnly="0" labelOnly="1" outline="0" fieldPosition="0">
        <references count="7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 selected="0">
            <x v="524"/>
          </reference>
          <reference field="8" count="1">
            <x v="570"/>
          </reference>
          <reference field="22" count="1" selected="0">
            <x v="0"/>
          </reference>
        </references>
      </pivotArea>
    </format>
    <format dxfId="3062">
      <pivotArea dataOnly="0" labelOnly="1" outline="0" fieldPosition="0">
        <references count="7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0"/>
          </reference>
        </references>
      </pivotArea>
    </format>
    <format dxfId="3061">
      <pivotArea dataOnly="0" labelOnly="1" outline="0" fieldPosition="0">
        <references count="7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 selected="0">
            <x v="546"/>
          </reference>
          <reference field="8" count="1">
            <x v="589"/>
          </reference>
          <reference field="22" count="1" selected="0">
            <x v="0"/>
          </reference>
        </references>
      </pivotArea>
    </format>
    <format dxfId="3060">
      <pivotArea dataOnly="0" labelOnly="1" outline="0" fieldPosition="0">
        <references count="7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 selected="0">
            <x v="504"/>
          </reference>
          <reference field="8" count="1">
            <x v="547"/>
          </reference>
          <reference field="22" count="1" selected="0">
            <x v="0"/>
          </reference>
        </references>
      </pivotArea>
    </format>
    <format dxfId="3059">
      <pivotArea dataOnly="0" labelOnly="1" outline="0" fieldPosition="0">
        <references count="7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>
            <x v="586"/>
          </reference>
          <reference field="22" count="1" selected="0">
            <x v="0"/>
          </reference>
        </references>
      </pivotArea>
    </format>
    <format dxfId="3058">
      <pivotArea dataOnly="0" labelOnly="1" outline="0" fieldPosition="0">
        <references count="7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0"/>
          </reference>
        </references>
      </pivotArea>
    </format>
    <format dxfId="3057">
      <pivotArea dataOnly="0" labelOnly="1" outline="0" fieldPosition="0">
        <references count="7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>
            <x v="535"/>
          </reference>
          <reference field="22" count="1" selected="0">
            <x v="0"/>
          </reference>
        </references>
      </pivotArea>
    </format>
    <format dxfId="3056">
      <pivotArea dataOnly="0" labelOnly="1" outline="0" fieldPosition="0">
        <references count="7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 selected="0">
            <x v="377"/>
          </reference>
          <reference field="8" count="1">
            <x v="534"/>
          </reference>
          <reference field="22" count="1" selected="0">
            <x v="0"/>
          </reference>
        </references>
      </pivotArea>
    </format>
    <format dxfId="3055">
      <pivotArea dataOnly="0" labelOnly="1" outline="0" fieldPosition="0">
        <references count="7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>
            <x v="104"/>
          </reference>
          <reference field="22" count="1" selected="0">
            <x v="0"/>
          </reference>
        </references>
      </pivotArea>
    </format>
    <format dxfId="3054">
      <pivotArea dataOnly="0" labelOnly="1" outline="0" fieldPosition="0">
        <references count="7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 selected="0">
            <x v="396"/>
          </reference>
          <reference field="8" count="1">
            <x v="114"/>
          </reference>
          <reference field="22" count="1" selected="0">
            <x v="0"/>
          </reference>
        </references>
      </pivotArea>
    </format>
    <format dxfId="3053">
      <pivotArea dataOnly="0" labelOnly="1" outline="0" fieldPosition="0">
        <references count="7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 selected="0">
            <x v="431"/>
          </reference>
          <reference field="8" count="1">
            <x v="103"/>
          </reference>
          <reference field="22" count="1" selected="0">
            <x v="0"/>
          </reference>
        </references>
      </pivotArea>
    </format>
    <format dxfId="3052">
      <pivotArea dataOnly="0" labelOnly="1" outline="0" fieldPosition="0">
        <references count="7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0"/>
          </reference>
        </references>
      </pivotArea>
    </format>
    <format dxfId="3051">
      <pivotArea dataOnly="0" labelOnly="1" outline="0" fieldPosition="0">
        <references count="7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 selected="0">
            <x v="402"/>
          </reference>
          <reference field="8" count="1">
            <x v="618"/>
          </reference>
          <reference field="22" count="1" selected="0">
            <x v="0"/>
          </reference>
        </references>
      </pivotArea>
    </format>
    <format dxfId="3050">
      <pivotArea dataOnly="0" labelOnly="1" outline="0" fieldPosition="0">
        <references count="7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 selected="0">
            <x v="538"/>
          </reference>
          <reference field="8" count="1">
            <x v="581"/>
          </reference>
          <reference field="22" count="1" selected="0">
            <x v="0"/>
          </reference>
        </references>
      </pivotArea>
    </format>
    <format dxfId="3049">
      <pivotArea dataOnly="0" labelOnly="1" outline="0" fieldPosition="0">
        <references count="7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 selected="0">
            <x v="472"/>
          </reference>
          <reference field="8" count="1">
            <x v="145"/>
          </reference>
          <reference field="22" count="1" selected="0">
            <x v="0"/>
          </reference>
        </references>
      </pivotArea>
    </format>
    <format dxfId="3048">
      <pivotArea dataOnly="0" labelOnly="1" outline="0" fieldPosition="0">
        <references count="7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 selected="0">
            <x v="521"/>
          </reference>
          <reference field="8" count="1">
            <x v="560"/>
          </reference>
          <reference field="22" count="1" selected="0">
            <x v="0"/>
          </reference>
        </references>
      </pivotArea>
    </format>
    <format dxfId="3047">
      <pivotArea dataOnly="0" labelOnly="1" outline="0" fieldPosition="0">
        <references count="7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 selected="0">
            <x v="442"/>
          </reference>
          <reference field="8" count="1">
            <x v="113"/>
          </reference>
          <reference field="22" count="1" selected="0">
            <x v="0"/>
          </reference>
        </references>
      </pivotArea>
    </format>
    <format dxfId="3046">
      <pivotArea dataOnly="0" labelOnly="1" outline="0" fieldPosition="0">
        <references count="7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 selected="0">
            <x v="564"/>
          </reference>
          <reference field="8" count="1">
            <x v="510"/>
          </reference>
          <reference field="22" count="1" selected="0">
            <x v="0"/>
          </reference>
        </references>
      </pivotArea>
    </format>
    <format dxfId="3045">
      <pivotArea dataOnly="0" labelOnly="1" outline="0" fieldPosition="0">
        <references count="7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 selected="0">
            <x v="209"/>
          </reference>
          <reference field="8" count="1">
            <x v="129"/>
          </reference>
          <reference field="22" count="1" selected="0">
            <x v="0"/>
          </reference>
        </references>
      </pivotArea>
    </format>
    <format dxfId="3044">
      <pivotArea dataOnly="0" labelOnly="1" outline="0" fieldPosition="0">
        <references count="7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3043">
      <pivotArea dataOnly="0" labelOnly="1" outline="0" fieldPosition="0">
        <references count="7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 selected="0">
            <x v="372"/>
          </reference>
          <reference field="8" count="1">
            <x v="479"/>
          </reference>
          <reference field="22" count="1" selected="0">
            <x v="0"/>
          </reference>
        </references>
      </pivotArea>
    </format>
    <format dxfId="3042">
      <pivotArea dataOnly="0" labelOnly="1" outline="0" fieldPosition="0">
        <references count="7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>
            <x v="575"/>
          </reference>
          <reference field="22" count="1" selected="0">
            <x v="0"/>
          </reference>
        </references>
      </pivotArea>
    </format>
    <format dxfId="3041">
      <pivotArea dataOnly="0" labelOnly="1" outline="0" fieldPosition="0">
        <references count="7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3040">
      <pivotArea dataOnly="0" labelOnly="1" outline="0" fieldPosition="0">
        <references count="7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>
            <x v="487"/>
          </reference>
          <reference field="22" count="1" selected="0">
            <x v="0"/>
          </reference>
        </references>
      </pivotArea>
    </format>
    <format dxfId="3039">
      <pivotArea dataOnly="0" labelOnly="1" outline="0" fieldPosition="0">
        <references count="7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>
            <x v="519"/>
          </reference>
          <reference field="22" count="1" selected="0">
            <x v="0"/>
          </reference>
        </references>
      </pivotArea>
    </format>
    <format dxfId="3038">
      <pivotArea dataOnly="0" labelOnly="1" outline="0" fieldPosition="0">
        <references count="7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3037">
      <pivotArea dataOnly="0" labelOnly="1" outline="0" fieldPosition="0">
        <references count="7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3036">
      <pivotArea dataOnly="0" labelOnly="1" outline="0" fieldPosition="0">
        <references count="7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>
            <x v="543"/>
          </reference>
          <reference field="22" count="1" selected="0">
            <x v="0"/>
          </reference>
        </references>
      </pivotArea>
    </format>
    <format dxfId="3035">
      <pivotArea dataOnly="0" labelOnly="1" outline="0" fieldPosition="0">
        <references count="7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 selected="0">
            <x v="409"/>
          </reference>
          <reference field="8" count="1">
            <x v="85"/>
          </reference>
          <reference field="22" count="1" selected="0">
            <x v="0"/>
          </reference>
        </references>
      </pivotArea>
    </format>
    <format dxfId="3034">
      <pivotArea dataOnly="0" labelOnly="1" outline="0" fieldPosition="0">
        <references count="7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>
            <x v="106"/>
          </reference>
          <reference field="22" count="1" selected="0">
            <x v="0"/>
          </reference>
        </references>
      </pivotArea>
    </format>
    <format dxfId="3033">
      <pivotArea dataOnly="0" labelOnly="1" outline="0" fieldPosition="0">
        <references count="7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0"/>
          </reference>
        </references>
      </pivotArea>
    </format>
    <format dxfId="3032">
      <pivotArea dataOnly="0" labelOnly="1" outline="0" fieldPosition="0">
        <references count="7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0"/>
          </reference>
        </references>
      </pivotArea>
    </format>
    <format dxfId="3031">
      <pivotArea dataOnly="0" labelOnly="1" outline="0" fieldPosition="0">
        <references count="7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3030">
      <pivotArea dataOnly="0" labelOnly="1" outline="0" fieldPosition="0">
        <references count="7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6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3029">
      <pivotArea dataOnly="0" labelOnly="1" outline="0" fieldPosition="0">
        <references count="7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9"/>
          </reference>
          <reference field="8" count="1">
            <x v="509"/>
          </reference>
          <reference field="22" count="1" selected="0">
            <x v="0"/>
          </reference>
        </references>
      </pivotArea>
    </format>
    <format dxfId="3028">
      <pivotArea dataOnly="0" labelOnly="1" outline="0" fieldPosition="0">
        <references count="7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 selected="0">
            <x v="388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3027">
      <pivotArea dataOnly="0" labelOnly="1" outline="0" fieldPosition="0">
        <references count="7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 selected="0">
            <x v="442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3026">
      <pivotArea dataOnly="0" labelOnly="1" outline="0" fieldPosition="0">
        <references count="7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0"/>
          </reference>
        </references>
      </pivotArea>
    </format>
    <format dxfId="3025">
      <pivotArea dataOnly="0" labelOnly="1" outline="0" fieldPosition="0">
        <references count="7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3024">
      <pivotArea dataOnly="0" labelOnly="1" outline="0" fieldPosition="0">
        <references count="7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3023">
      <pivotArea dataOnly="0" labelOnly="1" outline="0" fieldPosition="0">
        <references count="7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0"/>
          </reference>
        </references>
      </pivotArea>
    </format>
    <format dxfId="3022">
      <pivotArea dataOnly="0" labelOnly="1" outline="0" fieldPosition="0">
        <references count="7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 selected="0">
            <x v="559"/>
          </reference>
          <reference field="8" count="1">
            <x v="607"/>
          </reference>
          <reference field="22" count="1" selected="0">
            <x v="0"/>
          </reference>
        </references>
      </pivotArea>
    </format>
    <format dxfId="3021">
      <pivotArea dataOnly="0" labelOnly="1" outline="0" fieldPosition="0">
        <references count="7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 selected="0">
            <x v="44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3020">
      <pivotArea dataOnly="0" labelOnly="1" outline="0" fieldPosition="0">
        <references count="7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 selected="0">
            <x v="405"/>
          </reference>
          <reference field="8" count="1">
            <x v="516"/>
          </reference>
          <reference field="22" count="1" selected="0">
            <x v="0"/>
          </reference>
        </references>
      </pivotArea>
    </format>
    <format dxfId="3019">
      <pivotArea dataOnly="0" labelOnly="1" outline="0" fieldPosition="0">
        <references count="7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>
            <x v="502"/>
          </reference>
          <reference field="22" count="1" selected="0">
            <x v="0"/>
          </reference>
        </references>
      </pivotArea>
    </format>
    <format dxfId="3018">
      <pivotArea dataOnly="0" labelOnly="1" outline="0" fieldPosition="0">
        <references count="7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3017">
      <pivotArea dataOnly="0" labelOnly="1" outline="0" fieldPosition="0">
        <references count="7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>
            <x v="590"/>
          </reference>
          <reference field="22" count="1" selected="0">
            <x v="0"/>
          </reference>
        </references>
      </pivotArea>
    </format>
    <format dxfId="3016">
      <pivotArea dataOnly="0" labelOnly="1" outline="0" fieldPosition="0">
        <references count="7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 selected="0">
            <x v="510"/>
          </reference>
          <reference field="8" count="1">
            <x v="481"/>
          </reference>
          <reference field="22" count="1" selected="0">
            <x v="0"/>
          </reference>
        </references>
      </pivotArea>
    </format>
    <format dxfId="3015">
      <pivotArea dataOnly="0" labelOnly="1" outline="0" fieldPosition="0">
        <references count="7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 selected="0">
            <x v="485"/>
          </reference>
          <reference field="8" count="1">
            <x v="133"/>
          </reference>
          <reference field="22" count="1" selected="0">
            <x v="0"/>
          </reference>
        </references>
      </pivotArea>
    </format>
    <format dxfId="3014">
      <pivotArea dataOnly="0" labelOnly="1" outline="0" fieldPosition="0">
        <references count="7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3013">
      <pivotArea dataOnly="0" labelOnly="1" outline="0" fieldPosition="0">
        <references count="7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 selected="0">
            <x v="570"/>
          </reference>
          <reference field="8" count="1">
            <x v="578"/>
          </reference>
          <reference field="22" count="1" selected="0">
            <x v="0"/>
          </reference>
        </references>
      </pivotArea>
    </format>
    <format dxfId="3012">
      <pivotArea dataOnly="0" labelOnly="1" outline="0" fieldPosition="0">
        <references count="7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 selected="0">
            <x v="562"/>
          </reference>
          <reference field="8" count="1">
            <x v="606"/>
          </reference>
          <reference field="22" count="1" selected="0">
            <x v="0"/>
          </reference>
        </references>
      </pivotArea>
    </format>
    <format dxfId="3011">
      <pivotArea dataOnly="0" labelOnly="1" outline="0" fieldPosition="0">
        <references count="7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 selected="0">
            <x v="373"/>
          </reference>
          <reference field="8" count="1">
            <x v="483"/>
          </reference>
          <reference field="22" count="1" selected="0">
            <x v="1"/>
          </reference>
        </references>
      </pivotArea>
    </format>
    <format dxfId="3010">
      <pivotArea dataOnly="0" labelOnly="1" outline="0" fieldPosition="0">
        <references count="7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>
            <x v="57"/>
          </reference>
          <reference field="22" count="1" selected="0">
            <x v="1"/>
          </reference>
        </references>
      </pivotArea>
    </format>
    <format dxfId="3009">
      <pivotArea dataOnly="0" labelOnly="1" outline="0" fieldPosition="0">
        <references count="7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>
            <x v="499"/>
          </reference>
          <reference field="22" count="1" selected="0">
            <x v="1"/>
          </reference>
        </references>
      </pivotArea>
    </format>
    <format dxfId="3008">
      <pivotArea dataOnly="0" labelOnly="1" outline="0" fieldPosition="0">
        <references count="7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 selected="0">
            <x v="354"/>
          </reference>
          <reference field="8" count="1">
            <x v="76"/>
          </reference>
          <reference field="22" count="1" selected="0">
            <x v="1"/>
          </reference>
        </references>
      </pivotArea>
    </format>
    <format dxfId="3007">
      <pivotArea dataOnly="0" labelOnly="1" outline="0" fieldPosition="0">
        <references count="7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>
            <x v="60"/>
          </reference>
          <reference field="22" count="1" selected="0">
            <x v="1"/>
          </reference>
        </references>
      </pivotArea>
    </format>
    <format dxfId="3006">
      <pivotArea dataOnly="0" labelOnly="1" outline="0" fieldPosition="0">
        <references count="7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 selected="0">
            <x v="362"/>
          </reference>
          <reference field="8" count="1">
            <x v="520"/>
          </reference>
          <reference field="22" count="1" selected="0">
            <x v="1"/>
          </reference>
        </references>
      </pivotArea>
    </format>
    <format dxfId="3005">
      <pivotArea dataOnly="0" labelOnly="1" outline="0" fieldPosition="0">
        <references count="7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3004">
      <pivotArea dataOnly="0" labelOnly="1" outline="0" fieldPosition="0">
        <references count="7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 selected="0">
            <x v="309"/>
          </reference>
          <reference field="8" count="1">
            <x v="511"/>
          </reference>
          <reference field="22" count="1" selected="0">
            <x v="1"/>
          </reference>
        </references>
      </pivotArea>
    </format>
    <format dxfId="3003">
      <pivotArea dataOnly="0" labelOnly="1" outline="0" fieldPosition="0">
        <references count="7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 selected="0">
            <x v="319"/>
          </reference>
          <reference field="8" count="1">
            <x v="68"/>
          </reference>
          <reference field="22" count="1" selected="0">
            <x v="1"/>
          </reference>
        </references>
      </pivotArea>
    </format>
    <format dxfId="3002">
      <pivotArea dataOnly="0" labelOnly="1" outline="0" fieldPosition="0">
        <references count="7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 selected="0">
            <x v="275"/>
          </reference>
          <reference field="8" count="1">
            <x v="531"/>
          </reference>
          <reference field="22" count="1" selected="0">
            <x v="1"/>
          </reference>
        </references>
      </pivotArea>
    </format>
    <format dxfId="3001">
      <pivotArea dataOnly="0" labelOnly="1" outline="0" fieldPosition="0">
        <references count="7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>
            <x v="479"/>
          </reference>
          <reference field="22" count="1" selected="0">
            <x v="1"/>
          </reference>
        </references>
      </pivotArea>
    </format>
    <format dxfId="3000">
      <pivotArea dataOnly="0" labelOnly="1" outline="0" fieldPosition="0">
        <references count="7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 selected="0">
            <x v="374"/>
          </reference>
          <reference field="8" count="1">
            <x v="90"/>
          </reference>
          <reference field="22" count="1" selected="0">
            <x v="1"/>
          </reference>
        </references>
      </pivotArea>
    </format>
    <format dxfId="2999">
      <pivotArea dataOnly="0" labelOnly="1" outline="0" fieldPosition="0">
        <references count="7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 selected="0">
            <x v="376"/>
          </reference>
          <reference field="8" count="1">
            <x v="503"/>
          </reference>
          <reference field="22" count="1" selected="0">
            <x v="1"/>
          </reference>
        </references>
      </pivotArea>
    </format>
    <format dxfId="2998">
      <pivotArea dataOnly="0" labelOnly="1" outline="0" fieldPosition="0">
        <references count="7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>
            <x v="59"/>
          </reference>
          <reference field="22" count="1" selected="0">
            <x v="1"/>
          </reference>
        </references>
      </pivotArea>
    </format>
    <format dxfId="2997">
      <pivotArea dataOnly="0" labelOnly="1" outline="0" fieldPosition="0">
        <references count="7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>
            <x v="111"/>
          </reference>
          <reference field="22" count="1" selected="0">
            <x v="1"/>
          </reference>
        </references>
      </pivotArea>
    </format>
    <format dxfId="2996">
      <pivotArea dataOnly="0" labelOnly="1" outline="0" fieldPosition="0">
        <references count="7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 selected="0">
            <x v="412"/>
          </reference>
          <reference field="8" count="1">
            <x v="482"/>
          </reference>
          <reference field="22" count="1" selected="0">
            <x v="1"/>
          </reference>
        </references>
      </pivotArea>
    </format>
    <format dxfId="2995">
      <pivotArea dataOnly="0" labelOnly="1" outline="0" fieldPosition="0">
        <references count="7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2994">
      <pivotArea dataOnly="0" labelOnly="1" outline="0" fieldPosition="0">
        <references count="7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>
            <x v="521"/>
          </reference>
          <reference field="22" count="1" selected="0">
            <x v="1"/>
          </reference>
        </references>
      </pivotArea>
    </format>
    <format dxfId="2993">
      <pivotArea dataOnly="0" labelOnly="1" outline="0" fieldPosition="0">
        <references count="7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 selected="0">
            <x v="320"/>
          </reference>
          <reference field="8" count="1">
            <x v="504"/>
          </reference>
          <reference field="22" count="1" selected="0">
            <x v="1"/>
          </reference>
        </references>
      </pivotArea>
    </format>
    <format dxfId="2992">
      <pivotArea dataOnly="0" labelOnly="1" outline="0" fieldPosition="0">
        <references count="7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2"/>
          </reference>
        </references>
      </pivotArea>
    </format>
    <format dxfId="2991">
      <pivotArea dataOnly="0" labelOnly="1" outline="0" fieldPosition="0">
        <references count="7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>
            <x v="523"/>
          </reference>
          <reference field="22" count="1" selected="0">
            <x v="2"/>
          </reference>
        </references>
      </pivotArea>
    </format>
    <format dxfId="2990">
      <pivotArea dataOnly="0" labelOnly="1" outline="0" fieldPosition="0">
        <references count="7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>
            <x v="498"/>
          </reference>
          <reference field="22" count="1" selected="0">
            <x v="2"/>
          </reference>
        </references>
      </pivotArea>
    </format>
    <format dxfId="2989">
      <pivotArea dataOnly="0" labelOnly="1" outline="0" fieldPosition="0">
        <references count="7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>
            <x v="95"/>
          </reference>
          <reference field="22" count="1" selected="0">
            <x v="2"/>
          </reference>
        </references>
      </pivotArea>
    </format>
    <format dxfId="2988">
      <pivotArea dataOnly="0" labelOnly="1" outline="0" fieldPosition="0">
        <references count="7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>
            <x v="549"/>
          </reference>
          <reference field="22" count="1" selected="0">
            <x v="2"/>
          </reference>
        </references>
      </pivotArea>
    </format>
    <format dxfId="2987">
      <pivotArea dataOnly="0" labelOnly="1" outline="0" fieldPosition="0">
        <references count="7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>
            <x v="491"/>
          </reference>
          <reference field="22" count="1" selected="0">
            <x v="2"/>
          </reference>
        </references>
      </pivotArea>
    </format>
    <format dxfId="2986">
      <pivotArea dataOnly="0" labelOnly="1" outline="0" fieldPosition="0">
        <references count="7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>
            <x v="567"/>
          </reference>
          <reference field="22" count="1" selected="0">
            <x v="2"/>
          </reference>
        </references>
      </pivotArea>
    </format>
    <format dxfId="2985">
      <pivotArea dataOnly="0" labelOnly="1" outline="0" fieldPosition="0">
        <references count="7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2"/>
          </reference>
        </references>
      </pivotArea>
    </format>
    <format dxfId="2984">
      <pivotArea dataOnly="0" labelOnly="1" outline="0" fieldPosition="0">
        <references count="7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 selected="0">
            <x v="430"/>
          </reference>
          <reference field="8" count="1">
            <x v="134"/>
          </reference>
          <reference field="22" count="1" selected="0">
            <x v="2"/>
          </reference>
        </references>
      </pivotArea>
    </format>
    <format dxfId="2983">
      <pivotArea dataOnly="0" labelOnly="1" outline="0" fieldPosition="0">
        <references count="7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>
            <x v="139"/>
          </reference>
          <reference field="22" count="1" selected="0">
            <x v="2"/>
          </reference>
        </references>
      </pivotArea>
    </format>
    <format dxfId="2982">
      <pivotArea dataOnly="0" labelOnly="1" outline="0" fieldPosition="0">
        <references count="7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>
            <x v="558"/>
          </reference>
          <reference field="22" count="1" selected="0">
            <x v="2"/>
          </reference>
        </references>
      </pivotArea>
    </format>
    <format dxfId="2981">
      <pivotArea dataOnly="0" labelOnly="1" outline="0" fieldPosition="0">
        <references count="7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2"/>
          </reference>
        </references>
      </pivotArea>
    </format>
    <format dxfId="2980">
      <pivotArea dataOnly="0" labelOnly="1" outline="0" fieldPosition="0">
        <references count="7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 selected="0">
            <x v="525"/>
          </reference>
          <reference field="8" count="1">
            <x v="128"/>
          </reference>
          <reference field="22" count="1" selected="0">
            <x v="2"/>
          </reference>
        </references>
      </pivotArea>
    </format>
    <format dxfId="2979">
      <pivotArea dataOnly="0" labelOnly="1" outline="0" fieldPosition="0">
        <references count="7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2"/>
          </reference>
        </references>
      </pivotArea>
    </format>
    <format dxfId="2978">
      <pivotArea dataOnly="0" labelOnly="1" outline="0" fieldPosition="0">
        <references count="7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2"/>
          </reference>
        </references>
      </pivotArea>
    </format>
    <format dxfId="2977">
      <pivotArea dataOnly="0" labelOnly="1" outline="0" fieldPosition="0">
        <references count="7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 selected="0">
            <x v="551"/>
          </reference>
          <reference field="8" count="1">
            <x v="609"/>
          </reference>
          <reference field="22" count="1" selected="0">
            <x v="2"/>
          </reference>
        </references>
      </pivotArea>
    </format>
    <format dxfId="2976">
      <pivotArea dataOnly="0" labelOnly="1" outline="0" fieldPosition="0">
        <references count="7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 selected="0">
            <x v="344"/>
          </reference>
          <reference field="8" count="1">
            <x v="103"/>
          </reference>
          <reference field="22" count="1" selected="0">
            <x v="2"/>
          </reference>
        </references>
      </pivotArea>
    </format>
    <format dxfId="2975">
      <pivotArea dataOnly="0" labelOnly="1" outline="0" fieldPosition="0">
        <references count="7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2"/>
          </reference>
        </references>
      </pivotArea>
    </format>
    <format dxfId="2974">
      <pivotArea dataOnly="0" labelOnly="1" outline="0" fieldPosition="0">
        <references count="7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7"/>
          </reference>
          <reference field="8" count="1">
            <x v="477"/>
          </reference>
          <reference field="22" count="1" selected="0">
            <x v="2"/>
          </reference>
        </references>
      </pivotArea>
    </format>
    <format dxfId="2973">
      <pivotArea dataOnly="0" labelOnly="1" outline="0" fieldPosition="0">
        <references count="7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2"/>
          </reference>
        </references>
      </pivotArea>
    </format>
    <format dxfId="2972">
      <pivotArea dataOnly="0" labelOnly="1" outline="0" fieldPosition="0">
        <references count="7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>
            <x v="588"/>
          </reference>
          <reference field="22" count="1" selected="0">
            <x v="2"/>
          </reference>
        </references>
      </pivotArea>
    </format>
    <format dxfId="2971">
      <pivotArea dataOnly="0" labelOnly="1" outline="0" fieldPosition="0">
        <references count="7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>
            <x v="594"/>
          </reference>
          <reference field="22" count="1" selected="0">
            <x v="2"/>
          </reference>
        </references>
      </pivotArea>
    </format>
    <format dxfId="2970">
      <pivotArea dataOnly="0" labelOnly="1" outline="0" fieldPosition="0">
        <references count="7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>
            <x v="125"/>
          </reference>
          <reference field="22" count="1" selected="0">
            <x v="2"/>
          </reference>
        </references>
      </pivotArea>
    </format>
    <format dxfId="2969">
      <pivotArea dataOnly="0" labelOnly="1" outline="0" fieldPosition="0">
        <references count="7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>
            <x v="114"/>
          </reference>
          <reference field="22" count="1" selected="0">
            <x v="2"/>
          </reference>
        </references>
      </pivotArea>
    </format>
    <format dxfId="2968">
      <pivotArea dataOnly="0" labelOnly="1" outline="0" fieldPosition="0">
        <references count="7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>
            <x v="457"/>
          </reference>
          <reference field="22" count="1" selected="0">
            <x v="2"/>
          </reference>
        </references>
      </pivotArea>
    </format>
    <format dxfId="2967">
      <pivotArea dataOnly="0" labelOnly="1" outline="0" fieldPosition="0">
        <references count="7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 selected="0">
            <x v="566"/>
          </reference>
          <reference field="8" count="1">
            <x v="612"/>
          </reference>
          <reference field="22" count="1" selected="0">
            <x v="3"/>
          </reference>
        </references>
      </pivotArea>
    </format>
    <format dxfId="2966">
      <pivotArea dataOnly="0" labelOnly="1" outline="0" fieldPosition="0">
        <references count="7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3"/>
          </reference>
        </references>
      </pivotArea>
    </format>
    <format dxfId="2965">
      <pivotArea dataOnly="0" labelOnly="1" outline="0" fieldPosition="0">
        <references count="7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79"/>
          </reference>
          <reference field="22" count="1" selected="0">
            <x v="3"/>
          </reference>
        </references>
      </pivotArea>
    </format>
    <format dxfId="2964">
      <pivotArea dataOnly="0" labelOnly="1" outline="0" fieldPosition="0">
        <references count="7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 selected="0">
            <x v="346"/>
          </reference>
          <reference field="8" count="1">
            <x v="492"/>
          </reference>
          <reference field="22" count="1" selected="0">
            <x v="3"/>
          </reference>
        </references>
      </pivotArea>
    </format>
    <format dxfId="2963">
      <pivotArea dataOnly="0" labelOnly="1" outline="0" fieldPosition="0">
        <references count="7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>
            <x v="615"/>
          </reference>
          <reference field="22" count="1" selected="0">
            <x v="3"/>
          </reference>
        </references>
      </pivotArea>
    </format>
    <format dxfId="2962">
      <pivotArea dataOnly="0" labelOnly="1" outline="0" fieldPosition="0">
        <references count="7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3"/>
          </reference>
        </references>
      </pivotArea>
    </format>
    <format dxfId="2961">
      <pivotArea dataOnly="0" labelOnly="1" outline="0" fieldPosition="0">
        <references count="7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 selected="0">
            <x v="489"/>
          </reference>
          <reference field="8" count="1">
            <x v="135"/>
          </reference>
          <reference field="22" count="1" selected="0">
            <x v="3"/>
          </reference>
        </references>
      </pivotArea>
    </format>
    <format dxfId="2960">
      <pivotArea dataOnly="0" labelOnly="1" outline="0" fieldPosition="0">
        <references count="7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3"/>
          </reference>
        </references>
      </pivotArea>
    </format>
    <format dxfId="2959">
      <pivotArea dataOnly="0" labelOnly="1" outline="0" fieldPosition="0">
        <references count="7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958">
      <pivotArea dataOnly="0" labelOnly="1" outline="0" fieldPosition="0">
        <references count="7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38"/>
          </reference>
          <reference field="8" count="1">
            <x v="109"/>
          </reference>
          <reference field="22" count="1" selected="0">
            <x v="3"/>
          </reference>
        </references>
      </pivotArea>
    </format>
    <format dxfId="2957">
      <pivotArea dataOnly="0" labelOnly="1" outline="0" fieldPosition="0">
        <references count="7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 selected="0">
            <x v="439"/>
          </reference>
          <reference field="8" count="1">
            <x v="110"/>
          </reference>
          <reference field="22" count="1" selected="0">
            <x v="3"/>
          </reference>
        </references>
      </pivotArea>
    </format>
    <format dxfId="2956">
      <pivotArea dataOnly="0" labelOnly="1" outline="0" fieldPosition="0">
        <references count="7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 selected="0">
            <x v="454"/>
          </reference>
          <reference field="8" count="1">
            <x v="124"/>
          </reference>
          <reference field="22" count="1" selected="0">
            <x v="3"/>
          </reference>
        </references>
      </pivotArea>
    </format>
    <format dxfId="2955">
      <pivotArea dataOnly="0" labelOnly="1" outline="0" fieldPosition="0">
        <references count="7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61"/>
          </reference>
          <reference field="8" count="1">
            <x v="127"/>
          </reference>
          <reference field="22" count="1" selected="0">
            <x v="3"/>
          </reference>
        </references>
      </pivotArea>
    </format>
    <format dxfId="2954">
      <pivotArea dataOnly="0" labelOnly="1" outline="0" fieldPosition="0">
        <references count="7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 selected="0">
            <x v="451"/>
          </reference>
          <reference field="8" count="1">
            <x v="120"/>
          </reference>
          <reference field="22" count="1" selected="0">
            <x v="3"/>
          </reference>
        </references>
      </pivotArea>
    </format>
    <format dxfId="2953">
      <pivotArea dataOnly="0" labelOnly="1" outline="0" fieldPosition="0">
        <references count="7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84"/>
          </reference>
          <reference field="22" count="1" selected="0">
            <x v="3"/>
          </reference>
        </references>
      </pivotArea>
    </format>
    <format dxfId="2952">
      <pivotArea dataOnly="0" labelOnly="1" outline="0" fieldPosition="0">
        <references count="7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 selected="0">
            <x v="441"/>
          </reference>
          <reference field="8" count="1">
            <x v="112"/>
          </reference>
          <reference field="22" count="1" selected="0">
            <x v="3"/>
          </reference>
        </references>
      </pivotArea>
    </format>
    <format dxfId="2951">
      <pivotArea dataOnly="0" labelOnly="1" outline="0" fieldPosition="0">
        <references count="7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 selected="0">
            <x v="389"/>
          </reference>
          <reference field="8" count="1">
            <x v="610"/>
          </reference>
          <reference field="22" count="1" selected="0">
            <x v="3"/>
          </reference>
        </references>
      </pivotArea>
    </format>
    <format dxfId="2950">
      <pivotArea dataOnly="0" labelOnly="1" outline="0" fieldPosition="0">
        <references count="7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>
            <x v="572"/>
          </reference>
          <reference field="22" count="1" selected="0">
            <x v="3"/>
          </reference>
        </references>
      </pivotArea>
    </format>
    <format dxfId="2949">
      <pivotArea dataOnly="0" labelOnly="1" outline="0" fieldPosition="0">
        <references count="7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3"/>
          </reference>
        </references>
      </pivotArea>
    </format>
    <format dxfId="2948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2947">
      <pivotArea dataOnly="0" labelOnly="1" outline="0" fieldPosition="0">
        <references count="7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946">
      <pivotArea dataOnly="0" labelOnly="1" outline="0" fieldPosition="0">
        <references count="7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3"/>
          </reference>
        </references>
      </pivotArea>
    </format>
    <format dxfId="2945">
      <pivotArea dataOnly="0" labelOnly="1" outline="0" fieldPosition="0">
        <references count="7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>
            <x v="151"/>
          </reference>
          <reference field="22" count="1" selected="0">
            <x v="3"/>
          </reference>
        </references>
      </pivotArea>
    </format>
    <format dxfId="2944">
      <pivotArea dataOnly="0" labelOnly="1" outline="0" fieldPosition="0">
        <references count="7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3"/>
          </reference>
        </references>
      </pivotArea>
    </format>
    <format dxfId="2943">
      <pivotArea dataOnly="0" labelOnly="1" outline="0" fieldPosition="0">
        <references count="7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 selected="0">
            <x v="484"/>
          </reference>
          <reference field="8" count="1">
            <x v="544"/>
          </reference>
          <reference field="22" count="1" selected="0">
            <x v="3"/>
          </reference>
        </references>
      </pivotArea>
    </format>
    <format dxfId="2942">
      <pivotArea dataOnly="0" labelOnly="1" outline="0" fieldPosition="0">
        <references count="7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 selected="0">
            <x v="498"/>
          </reference>
          <reference field="8" count="1">
            <x v="484"/>
          </reference>
          <reference field="22" count="1" selected="0">
            <x v="3"/>
          </reference>
        </references>
      </pivotArea>
    </format>
    <format dxfId="2941">
      <pivotArea dataOnly="0" labelOnly="1" outline="0" fieldPosition="0">
        <references count="7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>
            <x v="583"/>
          </reference>
          <reference field="22" count="1" selected="0">
            <x v="3"/>
          </reference>
        </references>
      </pivotArea>
    </format>
    <format dxfId="2940">
      <pivotArea dataOnly="0" labelOnly="1" outline="0" fieldPosition="0">
        <references count="7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3"/>
          </reference>
        </references>
      </pivotArea>
    </format>
    <format dxfId="2939">
      <pivotArea dataOnly="0" labelOnly="1" outline="0" fieldPosition="0">
        <references count="7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3"/>
          </reference>
        </references>
      </pivotArea>
    </format>
    <format dxfId="2938">
      <pivotArea dataOnly="0" labelOnly="1" outline="0" fieldPosition="0">
        <references count="7">
          <reference field="0" count="1" selected="0">
            <x v="1375"/>
          </reference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68"/>
          </reference>
          <reference field="22" count="1" selected="0">
            <x v="3"/>
          </reference>
        </references>
      </pivotArea>
    </format>
    <format dxfId="2937">
      <pivotArea dataOnly="0" labelOnly="1" outline="0" fieldPosition="0">
        <references count="7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 selected="0">
            <x v="569"/>
          </reference>
          <reference field="8" count="1">
            <x v="617"/>
          </reference>
          <reference field="22" count="1" selected="0">
            <x v="3"/>
          </reference>
        </references>
      </pivotArea>
    </format>
    <format dxfId="2936">
      <pivotArea dataOnly="0" labelOnly="1" outline="0" fieldPosition="0">
        <references count="7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 selected="0">
            <x v="534"/>
          </reference>
          <reference field="8" count="1">
            <x v="584"/>
          </reference>
          <reference field="22" count="1" selected="0">
            <x v="3"/>
          </reference>
        </references>
      </pivotArea>
    </format>
    <format dxfId="2935">
      <pivotArea dataOnly="0" labelOnly="1" outline="0" fieldPosition="0">
        <references count="7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 selected="0">
            <x v="548"/>
          </reference>
          <reference field="8" count="1">
            <x v="600"/>
          </reference>
          <reference field="22" count="1" selected="0">
            <x v="3"/>
          </reference>
        </references>
      </pivotArea>
    </format>
    <format dxfId="2934">
      <pivotArea dataOnly="0" labelOnly="1" outline="0" fieldPosition="0">
        <references count="7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3"/>
          </reference>
        </references>
      </pivotArea>
    </format>
    <format dxfId="2933">
      <pivotArea dataOnly="0" labelOnly="1" outline="0" fieldPosition="0">
        <references count="7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 selected="0">
            <x v="465"/>
          </reference>
          <reference field="8" count="1">
            <x v="525"/>
          </reference>
          <reference field="22" count="1" selected="0">
            <x v="3"/>
          </reference>
        </references>
      </pivotArea>
    </format>
    <format dxfId="2932">
      <pivotArea dataOnly="0" labelOnly="1" outline="0" fieldPosition="0">
        <references count="7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 selected="0">
            <x v="337"/>
          </reference>
          <reference field="8" count="1">
            <x v="555"/>
          </reference>
          <reference field="22" count="1" selected="0">
            <x v="3"/>
          </reference>
        </references>
      </pivotArea>
    </format>
    <format dxfId="2931">
      <pivotArea dataOnly="0" labelOnly="1" outline="0" fieldPosition="0">
        <references count="7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930">
      <pivotArea dataOnly="0" labelOnly="1" outline="0" fieldPosition="0">
        <references count="7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3"/>
          </reference>
        </references>
      </pivotArea>
    </format>
    <format dxfId="2929">
      <pivotArea dataOnly="0" labelOnly="1" outline="0" fieldPosition="0">
        <references count="7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>
            <x v="566"/>
          </reference>
          <reference field="22" count="1" selected="0">
            <x v="3"/>
          </reference>
        </references>
      </pivotArea>
    </format>
    <format dxfId="2928">
      <pivotArea dataOnly="0" labelOnly="1" outline="0" fieldPosition="0">
        <references count="7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3"/>
          </reference>
        </references>
      </pivotArea>
    </format>
    <format dxfId="2927">
      <pivotArea dataOnly="0" labelOnly="1" outline="0" fieldPosition="0">
        <references count="7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 selected="0">
            <x v="561"/>
          </reference>
          <reference field="8" count="1">
            <x v="494"/>
          </reference>
          <reference field="22" count="1" selected="0">
            <x v="3"/>
          </reference>
        </references>
      </pivotArea>
    </format>
    <format dxfId="2926">
      <pivotArea dataOnly="0" labelOnly="1" outline="0" fieldPosition="0">
        <references count="7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>
            <x v="527"/>
          </reference>
          <reference field="22" count="1" selected="0">
            <x v="3"/>
          </reference>
        </references>
      </pivotArea>
    </format>
    <format dxfId="2925">
      <pivotArea dataOnly="0" labelOnly="1" outline="0" fieldPosition="0">
        <references count="7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 selected="0">
            <x v="545"/>
          </reference>
          <reference field="8" count="1">
            <x v="148"/>
          </reference>
          <reference field="22" count="1" selected="0">
            <x v="3"/>
          </reference>
        </references>
      </pivotArea>
    </format>
    <format dxfId="2924">
      <pivotArea dataOnly="0" labelOnly="1" outline="0" fieldPosition="0">
        <references count="7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>
            <x v="134"/>
          </reference>
          <reference field="22" count="1" selected="0">
            <x v="3"/>
          </reference>
        </references>
      </pivotArea>
    </format>
    <format dxfId="2923">
      <pivotArea dataOnly="0" labelOnly="1" outline="0" fieldPosition="0">
        <references count="7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 selected="0">
            <x v="447"/>
          </reference>
          <reference field="8" count="1">
            <x v="117"/>
          </reference>
          <reference field="22" count="1" selected="0">
            <x v="3"/>
          </reference>
        </references>
      </pivotArea>
    </format>
    <format dxfId="2922">
      <pivotArea dataOnly="0" labelOnly="1" outline="0" fieldPosition="0">
        <references count="7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>
            <x v="94"/>
          </reference>
          <reference field="22" count="1" selected="0">
            <x v="3"/>
          </reference>
        </references>
      </pivotArea>
    </format>
    <format dxfId="2921">
      <pivotArea dataOnly="0" labelOnly="1" outline="0" fieldPosition="0">
        <references count="7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>
            <x v="96"/>
          </reference>
          <reference field="22" count="1" selected="0">
            <x v="4"/>
          </reference>
        </references>
      </pivotArea>
    </format>
    <format dxfId="2920">
      <pivotArea dataOnly="0" labelOnly="1" outline="0" fieldPosition="0">
        <references count="7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>
            <x v="75"/>
          </reference>
          <reference field="22" count="1" selected="0">
            <x v="4"/>
          </reference>
        </references>
      </pivotArea>
    </format>
    <format dxfId="2919">
      <pivotArea dataOnly="0" labelOnly="1" outline="0" fieldPosition="0">
        <references count="7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82"/>
          </reference>
          <reference field="22" count="1" selected="0">
            <x v="4"/>
          </reference>
        </references>
      </pivotArea>
    </format>
    <format dxfId="2918">
      <pivotArea dataOnly="0" labelOnly="1" outline="0" fieldPosition="0">
        <references count="7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 selected="0">
            <x v="515"/>
          </reference>
          <reference field="8" count="1">
            <x v="573"/>
          </reference>
          <reference field="22" count="1" selected="0">
            <x v="4"/>
          </reference>
        </references>
      </pivotArea>
    </format>
    <format dxfId="2917">
      <pivotArea dataOnly="0" labelOnly="1" outline="0" fieldPosition="0">
        <references count="7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 selected="0">
            <x v="536"/>
          </reference>
          <reference field="8" count="1">
            <x v="507"/>
          </reference>
          <reference field="22" count="1" selected="0">
            <x v="4"/>
          </reference>
        </references>
      </pivotArea>
    </format>
    <format dxfId="2916">
      <pivotArea dataOnly="0" labelOnly="1" outline="0" fieldPosition="0">
        <references count="7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915">
      <pivotArea dataOnly="0" labelOnly="1" outline="0" fieldPosition="0">
        <references count="7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2914">
      <pivotArea dataOnly="0" labelOnly="1" outline="0" fieldPosition="0">
        <references count="7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368"/>
          </reference>
          <reference field="8" count="1">
            <x v="576"/>
          </reference>
          <reference field="22" count="1" selected="0">
            <x v="4"/>
          </reference>
        </references>
      </pivotArea>
    </format>
    <format dxfId="2913">
      <pivotArea dataOnly="0" labelOnly="1" outline="0" fieldPosition="0">
        <references count="7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>
            <x v="99"/>
          </reference>
          <reference field="22" count="1" selected="0">
            <x v="4"/>
          </reference>
        </references>
      </pivotArea>
    </format>
    <format dxfId="2912">
      <pivotArea dataOnly="0" labelOnly="1" outline="0" fieldPosition="0">
        <references count="7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911">
      <pivotArea dataOnly="0" labelOnly="1" outline="0" fieldPosition="0">
        <references count="7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4"/>
          </reference>
        </references>
      </pivotArea>
    </format>
    <format dxfId="2910">
      <pivotArea dataOnly="0" labelOnly="1" outline="0" fieldPosition="0">
        <references count="7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 selected="0">
            <x v="419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909">
      <pivotArea dataOnly="0" labelOnly="1" outline="0" fieldPosition="0">
        <references count="7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4"/>
          </reference>
        </references>
      </pivotArea>
    </format>
    <format dxfId="2908">
      <pivotArea dataOnly="0" labelOnly="1" outline="0" fieldPosition="0">
        <references count="7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>
            <x v="93"/>
          </reference>
          <reference field="22" count="1" selected="0">
            <x v="4"/>
          </reference>
        </references>
      </pivotArea>
    </format>
    <format dxfId="2907">
      <pivotArea dataOnly="0" labelOnly="1" outline="0" fieldPosition="0">
        <references count="7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102"/>
          </reference>
          <reference field="22" count="1" selected="0">
            <x v="4"/>
          </reference>
        </references>
      </pivotArea>
    </format>
    <format dxfId="2906">
      <pivotArea dataOnly="0" labelOnly="1" outline="0" fieldPosition="0">
        <references count="7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>
            <x v="93"/>
          </reference>
          <reference field="22" count="1" selected="0">
            <x v="4"/>
          </reference>
        </references>
      </pivotArea>
    </format>
    <format dxfId="2905">
      <pivotArea dataOnly="0" labelOnly="1" outline="0" fieldPosition="0">
        <references count="7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4"/>
          </reference>
        </references>
      </pivotArea>
    </format>
    <format dxfId="2904">
      <pivotArea dataOnly="0" labelOnly="1" outline="0" fieldPosition="0">
        <references count="7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77"/>
          </reference>
          <reference field="22" count="1" selected="0">
            <x v="4"/>
          </reference>
        </references>
      </pivotArea>
    </format>
    <format dxfId="2903">
      <pivotArea dataOnly="0" labelOnly="1" outline="0" fieldPosition="0">
        <references count="7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 selected="0">
            <x v="379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902">
      <pivotArea dataOnly="0" labelOnly="1" outline="0" fieldPosition="0">
        <references count="7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2901">
      <pivotArea dataOnly="0" labelOnly="1" outline="0" fieldPosition="0">
        <references count="7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 selected="0">
            <x v="506"/>
          </reference>
          <reference field="8" count="1">
            <x v="522"/>
          </reference>
          <reference field="22" count="1" selected="0">
            <x v="4"/>
          </reference>
        </references>
      </pivotArea>
    </format>
    <format dxfId="2900">
      <pivotArea dataOnly="0" labelOnly="1" outline="0" fieldPosition="0">
        <references count="7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>
            <x v="452"/>
          </reference>
          <reference field="22" count="1" selected="0">
            <x v="4"/>
          </reference>
        </references>
      </pivotArea>
    </format>
    <format dxfId="2899">
      <pivotArea dataOnly="0" labelOnly="1" outline="0" fieldPosition="0">
        <references count="7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 selected="0">
            <x v="473"/>
          </reference>
          <reference field="8" count="1">
            <x v="454"/>
          </reference>
          <reference field="22" count="1" selected="0">
            <x v="4"/>
          </reference>
        </references>
      </pivotArea>
    </format>
    <format dxfId="2898">
      <pivotArea dataOnly="0" labelOnly="1" outline="0" fieldPosition="0">
        <references count="7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>
            <x v="493"/>
          </reference>
          <reference field="22" count="1" selected="0">
            <x v="4"/>
          </reference>
        </references>
      </pivotArea>
    </format>
    <format dxfId="2897">
      <pivotArea dataOnly="0" labelOnly="1" outline="0" fieldPosition="0">
        <references count="7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4"/>
          </reference>
        </references>
      </pivotArea>
    </format>
    <format dxfId="2896">
      <pivotArea dataOnly="0" labelOnly="1" outline="0" fieldPosition="0">
        <references count="7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4"/>
          </reference>
        </references>
      </pivotArea>
    </format>
    <format dxfId="2895">
      <pivotArea dataOnly="0" labelOnly="1" outline="0" fieldPosition="0">
        <references count="7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 selected="0">
            <x v="544"/>
          </reference>
          <reference field="8" count="1">
            <x v="485"/>
          </reference>
          <reference field="22" count="1" selected="0">
            <x v="4"/>
          </reference>
        </references>
      </pivotArea>
    </format>
    <format dxfId="2894">
      <pivotArea dataOnly="0" labelOnly="1" outline="0" fieldPosition="0">
        <references count="7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 selected="0">
            <x v="549"/>
          </reference>
          <reference field="8" count="1">
            <x v="450"/>
          </reference>
          <reference field="22" count="1" selected="0">
            <x v="4"/>
          </reference>
        </references>
      </pivotArea>
    </format>
    <format dxfId="2893">
      <pivotArea dataOnly="0" labelOnly="1" outline="0" fieldPosition="0">
        <references count="7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2892">
      <pivotArea dataOnly="0" labelOnly="1" outline="0" fieldPosition="0">
        <references count="7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 selected="0">
            <x v="323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891">
      <pivotArea dataOnly="0" labelOnly="1" outline="0" fieldPosition="0">
        <references count="7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 selected="0">
            <x v="371"/>
          </reference>
          <reference field="8" count="1">
            <x v="85"/>
          </reference>
          <reference field="22" count="1" selected="0">
            <x v="4"/>
          </reference>
        </references>
      </pivotArea>
    </format>
    <format dxfId="2890">
      <pivotArea dataOnly="0" labelOnly="1" outline="0" fieldPosition="0">
        <references count="7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 selected="0">
            <x v="411"/>
          </reference>
          <reference field="8" count="1">
            <x v="130"/>
          </reference>
          <reference field="22" count="1" selected="0">
            <x v="4"/>
          </reference>
        </references>
      </pivotArea>
    </format>
    <format dxfId="2889">
      <pivotArea dataOnly="0" labelOnly="1" outline="0" fieldPosition="0">
        <references count="7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888">
      <pivotArea dataOnly="0" labelOnly="1" outline="0" fieldPosition="0">
        <references count="7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2887">
      <pivotArea dataOnly="0" labelOnly="1" outline="0" fieldPosition="0">
        <references count="7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886">
      <pivotArea dataOnly="0" labelOnly="1" outline="0" fieldPosition="0">
        <references count="7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885">
      <pivotArea dataOnly="0" labelOnly="1" outline="0" fieldPosition="0">
        <references count="7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4"/>
          </reference>
        </references>
      </pivotArea>
    </format>
    <format dxfId="2884">
      <pivotArea dataOnly="0" labelOnly="1" outline="0" fieldPosition="0">
        <references count="7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883">
      <pivotArea dataOnly="0" labelOnly="1" outline="0" fieldPosition="0">
        <references count="7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 selected="0">
            <x v="530"/>
          </reference>
          <reference field="8" count="1">
            <x v="538"/>
          </reference>
          <reference field="22" count="1" selected="0">
            <x v="4"/>
          </reference>
        </references>
      </pivotArea>
    </format>
    <format dxfId="2882">
      <pivotArea dataOnly="0" labelOnly="1" outline="0" fieldPosition="0">
        <references count="7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351"/>
          </reference>
          <reference field="8" count="1">
            <x v="74"/>
          </reference>
          <reference field="22" count="1" selected="0">
            <x v="4"/>
          </reference>
        </references>
      </pivotArea>
    </format>
    <format dxfId="2881">
      <pivotArea dataOnly="0" labelOnly="1" outline="0" fieldPosition="0">
        <references count="7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 selected="0">
            <x v="404"/>
          </reference>
          <reference field="8" count="1">
            <x v="126"/>
          </reference>
          <reference field="22" count="1" selected="0">
            <x v="4"/>
          </reference>
        </references>
      </pivotArea>
    </format>
    <format dxfId="2880">
      <pivotArea dataOnly="0" labelOnly="1" outline="0" fieldPosition="0">
        <references count="7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879">
      <pivotArea dataOnly="0" labelOnly="1" outline="0" fieldPosition="0">
        <references count="7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 selected="0">
            <x v="361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878">
      <pivotArea dataOnly="0" labelOnly="1" outline="0" fieldPosition="0">
        <references count="7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 selected="0">
            <x v="380"/>
          </reference>
          <reference field="8" count="1">
            <x v="542"/>
          </reference>
          <reference field="22" count="1" selected="0">
            <x v="5"/>
          </reference>
        </references>
      </pivotArea>
    </format>
    <format dxfId="2877">
      <pivotArea dataOnly="0" labelOnly="1" outline="0" fieldPosition="0">
        <references count="7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2876">
      <pivotArea dataOnly="0" labelOnly="1" outline="0" fieldPosition="0">
        <references count="7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2875">
      <pivotArea dataOnly="0" labelOnly="1" outline="0" fieldPosition="0">
        <references count="7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>
            <x v="83"/>
          </reference>
          <reference field="22" count="1" selected="0">
            <x v="5"/>
          </reference>
        </references>
      </pivotArea>
    </format>
    <format dxfId="2874">
      <pivotArea dataOnly="0" labelOnly="1" outline="0" fieldPosition="0">
        <references count="7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 selected="0">
            <x v="537"/>
          </reference>
          <reference field="8" count="1">
            <x v="552"/>
          </reference>
          <reference field="22" count="1" selected="0">
            <x v="5"/>
          </reference>
        </references>
      </pivotArea>
    </format>
    <format dxfId="2873">
      <pivotArea dataOnly="0" labelOnly="1" outline="0" fieldPosition="0">
        <references count="7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>
            <x v="108"/>
          </reference>
          <reference field="22" count="1" selected="0">
            <x v="5"/>
          </reference>
        </references>
      </pivotArea>
    </format>
    <format dxfId="2872">
      <pivotArea dataOnly="0" labelOnly="1" outline="0" fieldPosition="0">
        <references count="7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 selected="0">
            <x v="366"/>
          </reference>
          <reference field="8" count="1">
            <x v="122"/>
          </reference>
          <reference field="22" count="1" selected="0">
            <x v="5"/>
          </reference>
        </references>
      </pivotArea>
    </format>
    <format dxfId="2871">
      <pivotArea dataOnly="0" labelOnly="1" outline="0" fieldPosition="0">
        <references count="7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5"/>
          </reference>
        </references>
      </pivotArea>
    </format>
    <format dxfId="2870">
      <pivotArea dataOnly="0" labelOnly="1" outline="0" fieldPosition="0">
        <references count="7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2869">
      <pivotArea dataOnly="0" labelOnly="1" outline="0" fieldPosition="0">
        <references count="7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2868">
      <pivotArea dataOnly="0" labelOnly="1" outline="0" fieldPosition="0">
        <references count="7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5"/>
          </reference>
        </references>
      </pivotArea>
    </format>
    <format dxfId="2867">
      <pivotArea dataOnly="0" labelOnly="1" outline="0" fieldPosition="0">
        <references count="7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 selected="0">
            <x v="469"/>
          </reference>
          <reference field="8" count="1">
            <x v="159"/>
          </reference>
          <reference field="22" count="1" selected="0">
            <x v="5"/>
          </reference>
        </references>
      </pivotArea>
    </format>
    <format dxfId="2866">
      <pivotArea dataOnly="0" labelOnly="1" outline="0" fieldPosition="0">
        <references count="7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>
            <x v="472"/>
          </reference>
          <reference field="22" count="1" selected="0">
            <x v="5"/>
          </reference>
        </references>
      </pivotArea>
    </format>
    <format dxfId="2865">
      <pivotArea dataOnly="0" labelOnly="1" outline="0" fieldPosition="0">
        <references count="7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 selected="0">
            <x v="364"/>
          </reference>
          <reference field="8" count="1">
            <x v="593"/>
          </reference>
          <reference field="22" count="1" selected="0">
            <x v="6"/>
          </reference>
        </references>
      </pivotArea>
    </format>
    <format dxfId="2864">
      <pivotArea dataOnly="0" labelOnly="1" outline="0" fieldPosition="0">
        <references count="7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863">
      <pivotArea dataOnly="0" labelOnly="1" outline="0" fieldPosition="0">
        <references count="7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73"/>
          </reference>
          <reference field="22" count="1" selected="0">
            <x v="6"/>
          </reference>
        </references>
      </pivotArea>
    </format>
    <format dxfId="2862">
      <pivotArea dataOnly="0" labelOnly="1" outline="0" fieldPosition="0">
        <references count="7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861">
      <pivotArea dataOnly="0" labelOnly="1" outline="0" fieldPosition="0">
        <references count="7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>
            <x v="539"/>
          </reference>
          <reference field="22" count="1" selected="0">
            <x v="6"/>
          </reference>
        </references>
      </pivotArea>
    </format>
    <format dxfId="2860">
      <pivotArea dataOnly="0" labelOnly="1" outline="0" fieldPosition="0">
        <references count="7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>
            <x v="479"/>
          </reference>
          <reference field="22" count="1" selected="0">
            <x v="6"/>
          </reference>
        </references>
      </pivotArea>
    </format>
    <format dxfId="2859">
      <pivotArea dataOnly="0" labelOnly="1" outline="0" fieldPosition="0">
        <references count="7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>
            <x v="73"/>
          </reference>
          <reference field="22" count="1" selected="0">
            <x v="6"/>
          </reference>
        </references>
      </pivotArea>
    </format>
    <format dxfId="2858">
      <pivotArea dataOnly="0" labelOnly="1" outline="0" fieldPosition="0">
        <references count="7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6"/>
          </reference>
        </references>
      </pivotArea>
    </format>
    <format dxfId="2857">
      <pivotArea dataOnly="0" labelOnly="1" outline="0" fieldPosition="0">
        <references count="7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516"/>
          </reference>
          <reference field="22" count="1" selected="0">
            <x v="6"/>
          </reference>
        </references>
      </pivotArea>
    </format>
    <format dxfId="2856">
      <pivotArea dataOnly="0" labelOnly="1" outline="0" fieldPosition="0">
        <references count="7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79"/>
          </reference>
          <reference field="22" count="1" selected="0">
            <x v="6"/>
          </reference>
        </references>
      </pivotArea>
    </format>
    <format dxfId="2855">
      <pivotArea dataOnly="0" labelOnly="1" outline="0" fieldPosition="0">
        <references count="7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118"/>
          </reference>
          <reference field="22" count="1" selected="0">
            <x v="6"/>
          </reference>
        </references>
      </pivotArea>
    </format>
    <format dxfId="2854">
      <pivotArea dataOnly="0" labelOnly="1" outline="0" fieldPosition="0">
        <references count="7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853">
      <pivotArea dataOnly="0" labelOnly="1" outline="0" fieldPosition="0">
        <references count="7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>
            <x v="100"/>
          </reference>
          <reference field="22" count="1" selected="0">
            <x v="6"/>
          </reference>
        </references>
      </pivotArea>
    </format>
    <format dxfId="2852">
      <pivotArea dataOnly="0" labelOnly="1" outline="0" fieldPosition="0">
        <references count="7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550"/>
          </reference>
          <reference field="22" count="1" selected="0">
            <x v="6"/>
          </reference>
        </references>
      </pivotArea>
    </format>
    <format dxfId="2851">
      <pivotArea dataOnly="0" labelOnly="1" outline="0" fieldPosition="0">
        <references count="7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>
            <x v="137"/>
          </reference>
          <reference field="22" count="1" selected="0">
            <x v="6"/>
          </reference>
        </references>
      </pivotArea>
    </format>
    <format dxfId="2850">
      <pivotArea dataOnly="0" labelOnly="1" outline="0" fieldPosition="0">
        <references count="7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>
            <x v="551"/>
          </reference>
          <reference field="22" count="1" selected="0">
            <x v="6"/>
          </reference>
        </references>
      </pivotArea>
    </format>
    <format dxfId="2849">
      <pivotArea dataOnly="0" labelOnly="1" outline="0" fieldPosition="0">
        <references count="7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>
            <x v="536"/>
          </reference>
          <reference field="22" count="1" selected="0">
            <x v="6"/>
          </reference>
        </references>
      </pivotArea>
    </format>
    <format dxfId="2848">
      <pivotArea dataOnly="0" labelOnly="1" outline="0" fieldPosition="0">
        <references count="7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>
            <x v="571"/>
          </reference>
          <reference field="22" count="1" selected="0">
            <x v="6"/>
          </reference>
        </references>
      </pivotArea>
    </format>
    <format dxfId="2847">
      <pivotArea dataOnly="0" labelOnly="1" outline="0" fieldPosition="0">
        <references count="7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>
            <x v="490"/>
          </reference>
          <reference field="22" count="1" selected="0">
            <x v="6"/>
          </reference>
        </references>
      </pivotArea>
    </format>
    <format dxfId="2846">
      <pivotArea dataOnly="0" labelOnly="1" outline="0" fieldPosition="0">
        <references count="7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 selected="0">
            <x v="349"/>
          </reference>
          <reference field="8" count="1">
            <x v="79"/>
          </reference>
          <reference field="22" count="1" selected="0">
            <x v="6"/>
          </reference>
        </references>
      </pivotArea>
    </format>
    <format dxfId="2845">
      <pivotArea dataOnly="0" labelOnly="1" outline="0" fieldPosition="0">
        <references count="7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6"/>
          </reference>
        </references>
      </pivotArea>
    </format>
    <format dxfId="2844">
      <pivotArea dataOnly="0" labelOnly="1" outline="0" fieldPosition="0">
        <references count="8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 selected="0">
            <x v="56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43">
      <pivotArea dataOnly="0" labelOnly="1" outline="0" fieldPosition="0">
        <references count="8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 selected="0">
            <x v="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42">
      <pivotArea dataOnly="0" labelOnly="1" outline="0" fieldPosition="0">
        <references count="8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 selected="0">
            <x v="50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41">
      <pivotArea dataOnly="0" labelOnly="1" outline="0" fieldPosition="0">
        <references count="8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 selected="0">
            <x v="9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40">
      <pivotArea dataOnly="0" labelOnly="1" outline="0" fieldPosition="0">
        <references count="8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39">
      <pivotArea dataOnly="0" labelOnly="1" outline="0" fieldPosition="0">
        <references count="8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8">
      <pivotArea dataOnly="0" labelOnly="1" outline="0" fieldPosition="0">
        <references count="8">
          <reference field="0" count="1" selected="0">
            <x v="1483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7">
      <pivotArea dataOnly="0" labelOnly="1" outline="0" fieldPosition="0">
        <references count="8">
          <reference field="0" count="1" selected="0">
            <x v="1487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6">
      <pivotArea dataOnly="0" labelOnly="1" outline="0" fieldPosition="0">
        <references count="8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5">
      <pivotArea dataOnly="0" labelOnly="1" outline="0" fieldPosition="0">
        <references count="8">
          <reference field="0" count="1" selected="0">
            <x v="651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4">
      <pivotArea dataOnly="0" labelOnly="1" outline="0" fieldPosition="0">
        <references count="8">
          <reference field="0" count="1" selected="0">
            <x v="986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3">
      <pivotArea dataOnly="0" labelOnly="1" outline="0" fieldPosition="0">
        <references count="8">
          <reference field="0" count="1" selected="0">
            <x v="98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2">
      <pivotArea dataOnly="0" labelOnly="1" outline="0" fieldPosition="0">
        <references count="8">
          <reference field="0" count="1" selected="0">
            <x v="992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1">
      <pivotArea dataOnly="0" labelOnly="1" outline="0" fieldPosition="0">
        <references count="8">
          <reference field="0" count="1" selected="0">
            <x v="1010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 selected="0">
            <x v="48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30">
      <pivotArea dataOnly="0" labelOnly="1" outline="0" fieldPosition="0">
        <references count="8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 selected="0">
            <x v="382"/>
          </reference>
          <reference field="8" count="1" selected="0">
            <x v="61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9">
      <pivotArea dataOnly="0" labelOnly="1" outline="0" fieldPosition="0">
        <references count="8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 selected="0">
            <x v="366"/>
          </reference>
          <reference field="8" count="1" selected="0">
            <x v="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8">
      <pivotArea dataOnly="0" labelOnly="1" outline="0" fieldPosition="0">
        <references count="8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7">
      <pivotArea dataOnly="0" labelOnly="1" outline="0" fieldPosition="0">
        <references count="8">
          <reference field="0" count="1" selected="0">
            <x v="1324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6">
      <pivotArea dataOnly="0" labelOnly="1" outline="0" fieldPosition="0">
        <references count="8">
          <reference field="0" count="1" selected="0">
            <x v="1325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5">
      <pivotArea dataOnly="0" labelOnly="1" outline="0" fieldPosition="0">
        <references count="8">
          <reference field="0" count="1" selected="0">
            <x v="1326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4">
      <pivotArea dataOnly="0" labelOnly="1" outline="0" fieldPosition="0">
        <references count="8">
          <reference field="0" count="1" selected="0">
            <x v="1327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3">
      <pivotArea dataOnly="0" labelOnly="1" outline="0" fieldPosition="0">
        <references count="8">
          <reference field="0" count="1" selected="0">
            <x v="1008"/>
          </reference>
          <reference field="2" count="1" selected="0">
            <x v="76"/>
          </reference>
          <reference field="3" count="1" selected="0">
            <x v="1292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2">
      <pivotArea dataOnly="0" labelOnly="1" outline="0" fieldPosition="0">
        <references count="8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1">
      <pivotArea dataOnly="0" labelOnly="1" outline="0" fieldPosition="0">
        <references count="8">
          <reference field="0" count="1" selected="0">
            <x v="1372"/>
          </reference>
          <reference field="2" count="1" selected="0">
            <x v="77"/>
          </reference>
          <reference field="3" count="1" selected="0">
            <x v="472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20">
      <pivotArea dataOnly="0" labelOnly="1" outline="0" fieldPosition="0">
        <references count="8">
          <reference field="0" count="1" selected="0">
            <x v="1110"/>
          </reference>
          <reference field="2" count="1" selected="0">
            <x v="77"/>
          </reference>
          <reference field="3" count="1" selected="0">
            <x v="473"/>
          </reference>
          <reference field="4" count="1" selected="0">
            <x v="1"/>
          </reference>
          <reference field="7" count="1" selected="0">
            <x v="395"/>
          </reference>
          <reference field="8" count="1" selected="0">
            <x v="6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19">
      <pivotArea dataOnly="0" labelOnly="1" outline="0" fieldPosition="0">
        <references count="8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18">
      <pivotArea dataOnly="0" labelOnly="1" outline="0" fieldPosition="0">
        <references count="8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 selected="0">
            <x v="532"/>
          </reference>
          <reference field="8" count="1" selected="0">
            <x v="54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17">
      <pivotArea dataOnly="0" labelOnly="1" outline="0" fieldPosition="0">
        <references count="8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 selected="0">
            <x v="500"/>
          </reference>
          <reference field="8" count="1" selected="0">
            <x v="47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16">
      <pivotArea dataOnly="0" labelOnly="1" outline="0" fieldPosition="0">
        <references count="8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 selected="0">
            <x v="9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15">
      <pivotArea dataOnly="0" labelOnly="1" outline="0" fieldPosition="0">
        <references count="8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 selected="0">
            <x v="8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14">
      <pivotArea dataOnly="0" labelOnly="1" outline="0" fieldPosition="0">
        <references count="8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 selected="0">
            <x v="11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13">
      <pivotArea dataOnly="0" labelOnly="1" outline="0" fieldPosition="0">
        <references count="8">
          <reference field="0" count="1" selected="0">
            <x v="1414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 selected="0">
            <x v="11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12">
      <pivotArea dataOnly="0" labelOnly="1" outline="0" fieldPosition="0">
        <references count="8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 selected="0">
            <x v="10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11">
      <pivotArea dataOnly="0" labelOnly="1" outline="0" fieldPosition="0">
        <references count="8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 selected="0">
            <x v="493"/>
          </reference>
          <reference field="8" count="1" selected="0">
            <x v="47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10">
      <pivotArea dataOnly="0" labelOnly="1" outline="0" fieldPosition="0">
        <references count="8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09">
      <pivotArea dataOnly="0" labelOnly="1" outline="0" fieldPosition="0">
        <references count="8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 selected="0">
            <x v="58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08">
      <pivotArea dataOnly="0" labelOnly="1" outline="0" fieldPosition="0">
        <references count="8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 selected="0">
            <x v="516"/>
          </reference>
          <reference field="8" count="1" selected="0">
            <x v="55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07">
      <pivotArea dataOnly="0" labelOnly="1" outline="0" fieldPosition="0">
        <references count="8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 selected="0">
            <x v="517"/>
          </reference>
          <reference field="8" count="1" selected="0">
            <x v="121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06">
      <pivotArea dataOnly="0" labelOnly="1" outline="0" fieldPosition="0">
        <references count="8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450"/>
          </reference>
          <reference field="8" count="1" selected="0">
            <x v="50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05">
      <pivotArea dataOnly="0" labelOnly="1" outline="0" fieldPosition="0">
        <references count="8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 selected="0">
            <x v="366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04">
      <pivotArea dataOnly="0" labelOnly="1" outline="0" fieldPosition="0">
        <references count="8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 selected="0">
            <x v="8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03">
      <pivotArea dataOnly="0" labelOnly="1" outline="0" fieldPosition="0">
        <references count="8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 selected="0">
            <x v="9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802">
      <pivotArea dataOnly="0" labelOnly="1" outline="0" fieldPosition="0">
        <references count="8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 selected="0">
            <x v="54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801">
      <pivotArea dataOnly="0" labelOnly="1" outline="0" fieldPosition="0">
        <references count="8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51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800">
      <pivotArea dataOnly="0" labelOnly="1" outline="0" fieldPosition="0">
        <references count="8">
          <reference field="0" count="1" selected="0">
            <x v="1569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51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99">
      <pivotArea dataOnly="0" labelOnly="1" outline="0" fieldPosition="0">
        <references count="8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 selected="0">
            <x v="556"/>
          </reference>
          <reference field="8" count="1" selected="0">
            <x v="59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98">
      <pivotArea dataOnly="0" labelOnly="1" outline="0" fieldPosition="0">
        <references count="8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 selected="0">
            <x v="437"/>
          </reference>
          <reference field="8" count="1" selected="0">
            <x v="13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97">
      <pivotArea dataOnly="0" labelOnly="1" outline="0" fieldPosition="0">
        <references count="8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96">
      <pivotArea dataOnly="0" labelOnly="1" outline="0" fieldPosition="0">
        <references count="8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95">
      <pivotArea dataOnly="0" labelOnly="1" outline="0" fieldPosition="0">
        <references count="8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132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2794">
      <pivotArea dataOnly="0" labelOnly="1" outline="0" fieldPosition="0">
        <references count="8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4"/>
          </reference>
          <reference field="22" count="1" selected="0">
            <x v="0"/>
          </reference>
        </references>
      </pivotArea>
    </format>
    <format dxfId="2793">
      <pivotArea dataOnly="0" labelOnly="1" outline="0" fieldPosition="0">
        <references count="8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 selected="0">
            <x v="12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92">
      <pivotArea dataOnly="0" labelOnly="1" outline="0" fieldPosition="0">
        <references count="8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91">
      <pivotArea dataOnly="0" labelOnly="1" outline="0" fieldPosition="0">
        <references count="8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 selected="0">
            <x v="463"/>
          </reference>
          <reference field="8" count="1" selected="0">
            <x v="128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90">
      <pivotArea dataOnly="0" labelOnly="1" outline="0" fieldPosition="0">
        <references count="8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89">
      <pivotArea dataOnly="0" labelOnly="1" outline="0" fieldPosition="0">
        <references count="8">
          <reference field="0" count="1" selected="0">
            <x v="1609"/>
          </reference>
          <reference field="2" count="1" selected="0">
            <x v="1065"/>
          </reference>
          <reference field="3" count="1" selected="0">
            <x v="1134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88">
      <pivotArea dataOnly="0" labelOnly="1" outline="0" fieldPosition="0">
        <references count="8">
          <reference field="0" count="1" selected="0">
            <x v="1650"/>
          </reference>
          <reference field="2" count="1" selected="0">
            <x v="1065"/>
          </reference>
          <reference field="3" count="1" selected="0">
            <x v="1138"/>
          </reference>
          <reference field="4" count="1" selected="0">
            <x v="1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87">
      <pivotArea dataOnly="0" labelOnly="1" outline="0" fieldPosition="0">
        <references count="8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 selected="0">
            <x v="490"/>
          </reference>
          <reference field="8" count="1" selected="0">
            <x v="13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86">
      <pivotArea dataOnly="0" labelOnly="1" outline="0" fieldPosition="0">
        <references count="8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 selected="0">
            <x v="522"/>
          </reference>
          <reference field="8" count="1" selected="0">
            <x v="5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85">
      <pivotArea dataOnly="0" labelOnly="1" outline="0" fieldPosition="0">
        <references count="8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84">
      <pivotArea dataOnly="0" labelOnly="1" outline="0" fieldPosition="0">
        <references count="8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 selected="0">
            <x v="555"/>
          </reference>
          <reference field="8" count="1" selected="0">
            <x v="60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83">
      <pivotArea dataOnly="0" labelOnly="1" outline="0" fieldPosition="0">
        <references count="8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 selected="0">
            <x v="565"/>
          </reference>
          <reference field="8" count="1" selected="0">
            <x v="486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82">
      <pivotArea dataOnly="0" labelOnly="1" outline="0" fieldPosition="0">
        <references count="8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 selected="0">
            <x v="8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81">
      <pivotArea dataOnly="0" labelOnly="1" outline="0" fieldPosition="0">
        <references count="8">
          <reference field="0" count="1" selected="0">
            <x v="1580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2"/>
          </reference>
          <reference field="7" count="1" selected="0">
            <x v="456"/>
          </reference>
          <reference field="8" count="1" selected="0">
            <x v="8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80">
      <pivotArea dataOnly="0" labelOnly="1" outline="0" fieldPosition="0">
        <references count="8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 selected="0">
            <x v="8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79">
      <pivotArea dataOnly="0" labelOnly="1" outline="0" fieldPosition="0">
        <references count="8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78">
      <pivotArea dataOnly="0" labelOnly="1" outline="0" fieldPosition="0">
        <references count="8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 selected="0">
            <x v="378"/>
          </reference>
          <reference field="8" count="1" selected="0">
            <x v="58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77">
      <pivotArea dataOnly="0" labelOnly="1" outline="0" fieldPosition="0">
        <references count="8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76">
      <pivotArea dataOnly="0" labelOnly="1" outline="0" fieldPosition="0">
        <references count="8">
          <reference field="0" count="1" selected="0">
            <x v="1504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 selected="0">
            <x v="61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75">
      <pivotArea dataOnly="0" labelOnly="1" outline="0" fieldPosition="0">
        <references count="8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 selected="0">
            <x v="446"/>
          </reference>
          <reference field="8" count="1" selected="0">
            <x v="11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74">
      <pivotArea dataOnly="0" labelOnly="1" outline="0" fieldPosition="0">
        <references count="8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 selected="0">
            <x v="392"/>
          </reference>
          <reference field="8" count="1" selected="0">
            <x v="53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73">
      <pivotArea dataOnly="0" labelOnly="1" outline="0" fieldPosition="0">
        <references count="8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3"/>
          </reference>
          <reference field="8" count="1" selected="0">
            <x v="8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72">
      <pivotArea dataOnly="0" labelOnly="1" outline="0" fieldPosition="0">
        <references count="8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 selected="0">
            <x v="59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71">
      <pivotArea dataOnly="0" labelOnly="1" outline="0" fieldPosition="0">
        <references count="8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 selected="0">
            <x v="497"/>
          </reference>
          <reference field="8" count="1" selected="0">
            <x v="473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70">
      <pivotArea dataOnly="0" labelOnly="1" outline="0" fieldPosition="0">
        <references count="8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 selected="0">
            <x v="457"/>
          </reference>
          <reference field="8" count="1" selected="0">
            <x v="155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69">
      <pivotArea dataOnly="0" labelOnly="1" outline="0" fieldPosition="0">
        <references count="8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 selected="0">
            <x v="49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68">
      <pivotArea dataOnly="0" labelOnly="1" outline="0" fieldPosition="0">
        <references count="8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 selected="0">
            <x v="435"/>
          </reference>
          <reference field="8" count="1" selected="0">
            <x v="60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7">
      <pivotArea dataOnly="0" labelOnly="1" outline="0" fieldPosition="0">
        <references count="8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6">
      <pivotArea dataOnly="0" labelOnly="1" outline="0" fieldPosition="0">
        <references count="8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 selected="0">
            <x v="317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5">
      <pivotArea dataOnly="0" labelOnly="1" outline="0" fieldPosition="0">
        <references count="8">
          <reference field="0" count="1" selected="0">
            <x v="951"/>
          </reference>
          <reference field="2" count="1" selected="0">
            <x v="376"/>
          </reference>
          <reference field="3" count="1" selected="0">
            <x v="297"/>
          </reference>
          <reference field="4" count="1" selected="0">
            <x v="2"/>
          </reference>
          <reference field="7" count="1" selected="0">
            <x v="336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4">
      <pivotArea dataOnly="0" labelOnly="1" outline="0" fieldPosition="0">
        <references count="8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3">
      <pivotArea dataOnly="0" labelOnly="1" outline="0" fieldPosition="0">
        <references count="8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 selected="0">
            <x v="52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62">
      <pivotArea dataOnly="0" labelOnly="1" outline="0" fieldPosition="0">
        <references count="8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 selected="0">
            <x v="595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2761">
      <pivotArea dataOnly="0" labelOnly="1" outline="0" fieldPosition="0">
        <references count="8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2"/>
          </reference>
          <reference field="8" count="1" selected="0">
            <x v="475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60">
      <pivotArea dataOnly="0" labelOnly="1" outline="0" fieldPosition="0">
        <references count="8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05"/>
          </reference>
          <reference field="8" count="1" selected="0">
            <x v="51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59">
      <pivotArea dataOnly="0" labelOnly="1" outline="0" fieldPosition="0">
        <references count="8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2758">
      <pivotArea dataOnly="0" labelOnly="1" outline="0" fieldPosition="0">
        <references count="8">
          <reference field="0" count="1" selected="0">
            <x v="1628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57">
      <pivotArea dataOnly="0" labelOnly="1" outline="0" fieldPosition="0">
        <references count="8">
          <reference field="0" count="1" selected="0">
            <x v="1629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 selected="0">
            <x v="92"/>
          </reference>
          <reference field="21" count="1">
            <x v="6"/>
          </reference>
          <reference field="22" count="1" selected="0">
            <x v="0"/>
          </reference>
        </references>
      </pivotArea>
    </format>
    <format dxfId="2756">
      <pivotArea dataOnly="0" labelOnly="1" outline="0" fieldPosition="0">
        <references count="8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 selected="0">
            <x v="452"/>
          </reference>
          <reference field="8" count="1" selected="0">
            <x v="5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55">
      <pivotArea dataOnly="0" labelOnly="1" outline="0" fieldPosition="0">
        <references count="8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 selected="0">
            <x v="466"/>
          </reference>
          <reference field="8" count="1" selected="0">
            <x v="46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54">
      <pivotArea dataOnly="0" labelOnly="1" outline="0" fieldPosition="0">
        <references count="8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 selected="0">
            <x v="524"/>
          </reference>
          <reference field="8" count="1" selected="0">
            <x v="57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53">
      <pivotArea dataOnly="0" labelOnly="1" outline="0" fieldPosition="0">
        <references count="8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 selected="0">
            <x v="530"/>
          </reference>
          <reference field="8" count="1" selected="0">
            <x v="13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52">
      <pivotArea dataOnly="0" labelOnly="1" outline="0" fieldPosition="0">
        <references count="8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 selected="0">
            <x v="546"/>
          </reference>
          <reference field="8" count="1" selected="0">
            <x v="58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51">
      <pivotArea dataOnly="0" labelOnly="1" outline="0" fieldPosition="0">
        <references count="8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 selected="0">
            <x v="504"/>
          </reference>
          <reference field="8" count="1" selected="0">
            <x v="54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50">
      <pivotArea dataOnly="0" labelOnly="1" outline="0" fieldPosition="0">
        <references count="8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49">
      <pivotArea dataOnly="0" labelOnly="1" outline="0" fieldPosition="0">
        <references count="8">
          <reference field="0" count="1" selected="0">
            <x v="1785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48">
      <pivotArea dataOnly="0" labelOnly="1" outline="0" fieldPosition="0">
        <references count="8">
          <reference field="0" count="1" selected="0">
            <x v="1786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 selected="0">
            <x v="586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47">
      <pivotArea dataOnly="0" labelOnly="1" outline="0" fieldPosition="0">
        <references count="8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46">
      <pivotArea dataOnly="0" labelOnly="1" outline="0" fieldPosition="0">
        <references count="8">
          <reference field="0" count="1" selected="0">
            <x v="1502"/>
          </reference>
          <reference field="2" count="1" selected="0">
            <x v="1140"/>
          </reference>
          <reference field="3" count="1" selected="0">
            <x v="1275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45">
      <pivotArea dataOnly="0" labelOnly="1" outline="0" fieldPosition="0">
        <references count="8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 selected="0">
            <x v="53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44">
      <pivotArea dataOnly="0" labelOnly="1" outline="0" fieldPosition="0">
        <references count="8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 selected="0">
            <x v="377"/>
          </reference>
          <reference field="8" count="1" selected="0">
            <x v="53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43">
      <pivotArea dataOnly="0" labelOnly="1" outline="0" fieldPosition="0">
        <references count="8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 selected="0">
            <x v="10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42">
      <pivotArea dataOnly="0" labelOnly="1" outline="0" fieldPosition="0">
        <references count="8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 selected="0">
            <x v="396"/>
          </reference>
          <reference field="8" count="1" selected="0">
            <x v="114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41">
      <pivotArea dataOnly="0" labelOnly="1" outline="0" fieldPosition="0">
        <references count="8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 selected="0">
            <x v="431"/>
          </reference>
          <reference field="8" count="1" selected="0">
            <x v="10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40">
      <pivotArea dataOnly="0" labelOnly="1" outline="0" fieldPosition="0">
        <references count="8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39">
      <pivotArea dataOnly="0" labelOnly="1" outline="0" fieldPosition="0">
        <references count="8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 selected="0">
            <x v="402"/>
          </reference>
          <reference field="8" count="1" selected="0">
            <x v="6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38">
      <pivotArea dataOnly="0" labelOnly="1" outline="0" fieldPosition="0">
        <references count="8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 selected="0">
            <x v="538"/>
          </reference>
          <reference field="8" count="1" selected="0">
            <x v="5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37">
      <pivotArea dataOnly="0" labelOnly="1" outline="0" fieldPosition="0">
        <references count="8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 selected="0">
            <x v="472"/>
          </reference>
          <reference field="8" count="1" selected="0">
            <x v="145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36">
      <pivotArea dataOnly="0" labelOnly="1" outline="0" fieldPosition="0">
        <references count="8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 selected="0">
            <x v="521"/>
          </reference>
          <reference field="8" count="1" selected="0">
            <x v="56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35">
      <pivotArea dataOnly="0" labelOnly="1" outline="0" fieldPosition="0">
        <references count="8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 selected="0">
            <x v="442"/>
          </reference>
          <reference field="8" count="1" selected="0">
            <x v="11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34">
      <pivotArea dataOnly="0" labelOnly="1" outline="0" fieldPosition="0">
        <references count="8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 selected="0">
            <x v="564"/>
          </reference>
          <reference field="8" count="1" selected="0">
            <x v="510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33">
      <pivotArea dataOnly="0" labelOnly="1" outline="0" fieldPosition="0">
        <references count="8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 selected="0">
            <x v="209"/>
          </reference>
          <reference field="8" count="1" selected="0">
            <x v="12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32">
      <pivotArea dataOnly="0" labelOnly="1" outline="0" fieldPosition="0">
        <references count="8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31">
      <pivotArea dataOnly="0" labelOnly="1" outline="0" fieldPosition="0">
        <references count="8">
          <reference field="0" count="1" selected="0">
            <x v="1485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30">
      <pivotArea dataOnly="0" labelOnly="1" outline="0" fieldPosition="0">
        <references count="8">
          <reference field="0" count="1" selected="0">
            <x v="1488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9">
      <pivotArea dataOnly="0" labelOnly="1" outline="0" fieldPosition="0">
        <references count="8">
          <reference field="0" count="1" selected="0">
            <x v="1489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8">
      <pivotArea dataOnly="0" labelOnly="1" outline="0" fieldPosition="0">
        <references count="8">
          <reference field="0" count="1" selected="0">
            <x v="1490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7">
      <pivotArea dataOnly="0" labelOnly="1" outline="0" fieldPosition="0">
        <references count="8">
          <reference field="0" count="1" selected="0">
            <x v="1491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6">
      <pivotArea dataOnly="0" labelOnly="1" outline="0" fieldPosition="0">
        <references count="8">
          <reference field="0" count="1" selected="0">
            <x v="1492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5">
      <pivotArea dataOnly="0" labelOnly="1" outline="0" fieldPosition="0">
        <references count="8">
          <reference field="0" count="1" selected="0">
            <x v="1493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4">
      <pivotArea dataOnly="0" labelOnly="1" outline="0" fieldPosition="0">
        <references count="8">
          <reference field="0" count="1" selected="0">
            <x v="149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3">
      <pivotArea dataOnly="0" labelOnly="1" outline="0" fieldPosition="0">
        <references count="8">
          <reference field="0" count="1" selected="0">
            <x v="1646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2">
      <pivotArea dataOnly="0" labelOnly="1" outline="0" fieldPosition="0">
        <references count="8">
          <reference field="0" count="1" selected="0">
            <x v="1647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21">
      <pivotArea dataOnly="0" labelOnly="1" outline="0" fieldPosition="0">
        <references count="8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 selected="0">
            <x v="372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20">
      <pivotArea dataOnly="0" labelOnly="1" outline="0" fieldPosition="0">
        <references count="8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9">
      <pivotArea dataOnly="0" labelOnly="1" outline="0" fieldPosition="0">
        <references count="8">
          <reference field="0" count="1" selected="0">
            <x v="142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8">
      <pivotArea dataOnly="0" labelOnly="1" outline="0" fieldPosition="0">
        <references count="8">
          <reference field="0" count="1" selected="0">
            <x v="1425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7">
      <pivotArea dataOnly="0" labelOnly="1" outline="0" fieldPosition="0">
        <references count="8">
          <reference field="0" count="1" selected="0">
            <x v="1426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 selected="0">
            <x v="57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6">
      <pivotArea dataOnly="0" labelOnly="1" outline="0" fieldPosition="0">
        <references count="8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 selected="0">
            <x v="49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5">
      <pivotArea dataOnly="0" labelOnly="1" outline="0" fieldPosition="0">
        <references count="8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 selected="0">
            <x v="48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4">
      <pivotArea dataOnly="0" labelOnly="1" outline="0" fieldPosition="0">
        <references count="8">
          <reference field="0" count="1" selected="0">
            <x v="1420"/>
          </reference>
          <reference field="2" count="1" selected="0">
            <x v="276"/>
          </reference>
          <reference field="3" count="1" selected="0">
            <x v="1251"/>
          </reference>
          <reference field="4" count="1" selected="0">
            <x v="4"/>
          </reference>
          <reference field="7" count="1" selected="0">
            <x v="445"/>
          </reference>
          <reference field="8" count="1" selected="0">
            <x v="48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13">
      <pivotArea dataOnly="0" labelOnly="1" outline="0" fieldPosition="0">
        <references count="8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 selected="0">
            <x v="519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12">
      <pivotArea dataOnly="0" labelOnly="1" outline="0" fieldPosition="0">
        <references count="8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11">
      <pivotArea dataOnly="0" labelOnly="1" outline="0" fieldPosition="0">
        <references count="8">
          <reference field="0" count="1" selected="0">
            <x v="1787"/>
          </reference>
          <reference field="2" count="1" selected="0">
            <x v="150"/>
          </reference>
          <reference field="3" count="1" selected="0">
            <x v="1304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10">
      <pivotArea dataOnly="0" labelOnly="1" outline="0" fieldPosition="0">
        <references count="8">
          <reference field="0" count="1" selected="0">
            <x v="1788"/>
          </reference>
          <reference field="2" count="1" selected="0">
            <x v="150"/>
          </reference>
          <reference field="3" count="1" selected="0">
            <x v="1305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9">
      <pivotArea dataOnly="0" labelOnly="1" outline="0" fieldPosition="0">
        <references count="8">
          <reference field="0" count="1" selected="0">
            <x v="1789"/>
          </reference>
          <reference field="2" count="1" selected="0">
            <x v="150"/>
          </reference>
          <reference field="3" count="1" selected="0">
            <x v="1306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8">
      <pivotArea dataOnly="0" labelOnly="1" outline="0" fieldPosition="0">
        <references count="8">
          <reference field="0" count="1" selected="0">
            <x v="1790"/>
          </reference>
          <reference field="2" count="1" selected="0">
            <x v="150"/>
          </reference>
          <reference field="3" count="1" selected="0">
            <x v="1307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7">
      <pivotArea dataOnly="0" labelOnly="1" outline="0" fieldPosition="0">
        <references count="8">
          <reference field="0" count="1" selected="0">
            <x v="1791"/>
          </reference>
          <reference field="2" count="1" selected="0">
            <x v="150"/>
          </reference>
          <reference field="3" count="1" selected="0">
            <x v="1308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6">
      <pivotArea dataOnly="0" labelOnly="1" outline="0" fieldPosition="0">
        <references count="8">
          <reference field="0" count="1" selected="0">
            <x v="1792"/>
          </reference>
          <reference field="2" count="1" selected="0">
            <x v="150"/>
          </reference>
          <reference field="3" count="1" selected="0">
            <x v="1309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5">
      <pivotArea dataOnly="0" labelOnly="1" outline="0" fieldPosition="0">
        <references count="8">
          <reference field="0" count="1" selected="0">
            <x v="1793"/>
          </reference>
          <reference field="2" count="1" selected="0">
            <x v="150"/>
          </reference>
          <reference field="3" count="1" selected="0">
            <x v="1310"/>
          </reference>
          <reference field="4" count="1" selected="0">
            <x v="5"/>
          </reference>
          <reference field="7" count="1" selected="0">
            <x v="539"/>
          </reference>
          <reference field="8" count="1" selected="0">
            <x v="53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704">
      <pivotArea dataOnly="0" labelOnly="1" outline="0" fieldPosition="0">
        <references count="8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703">
      <pivotArea dataOnly="0" labelOnly="1" outline="0" fieldPosition="0">
        <references count="8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02">
      <pivotArea dataOnly="0" labelOnly="1" outline="0" fieldPosition="0">
        <references count="8">
          <reference field="0" count="1" selected="0">
            <x v="1218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01">
      <pivotArea dataOnly="0" labelOnly="1" outline="0" fieldPosition="0">
        <references count="8">
          <reference field="0" count="1" selected="0">
            <x v="1219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700">
      <pivotArea dataOnly="0" labelOnly="1" outline="0" fieldPosition="0">
        <references count="8">
          <reference field="0" count="1" selected="0">
            <x v="1221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9">
      <pivotArea dataOnly="0" labelOnly="1" outline="0" fieldPosition="0">
        <references count="8">
          <reference field="0" count="1" selected="0">
            <x v="1222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8">
      <pivotArea dataOnly="0" labelOnly="1" outline="0" fieldPosition="0">
        <references count="8">
          <reference field="0" count="1" selected="0">
            <x v="1223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7">
      <pivotArea dataOnly="0" labelOnly="1" outline="0" fieldPosition="0">
        <references count="8">
          <reference field="0" count="1" selected="0">
            <x v="1224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6">
      <pivotArea dataOnly="0" labelOnly="1" outline="0" fieldPosition="0">
        <references count="8">
          <reference field="0" count="1" selected="0">
            <x v="1225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5">
      <pivotArea dataOnly="0" labelOnly="1" outline="0" fieldPosition="0">
        <references count="8">
          <reference field="0" count="1" selected="0">
            <x v="1226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4">
      <pivotArea dataOnly="0" labelOnly="1" outline="0" fieldPosition="0">
        <references count="8">
          <reference field="0" count="1" selected="0">
            <x v="1227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 selected="0">
            <x v="543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93">
      <pivotArea dataOnly="0" labelOnly="1" outline="0" fieldPosition="0">
        <references count="8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92">
      <pivotArea dataOnly="0" labelOnly="1" outline="0" fieldPosition="0">
        <references count="8">
          <reference field="0" count="1" selected="0">
            <x v="1149"/>
          </reference>
          <reference field="2" count="1" selected="0">
            <x v="306"/>
          </reference>
          <reference field="3" count="1" selected="0">
            <x v="1293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91">
      <pivotArea dataOnly="0" labelOnly="1" outline="0" fieldPosition="0">
        <references count="8">
          <reference field="0" count="1" selected="0">
            <x v="1429"/>
          </reference>
          <reference field="2" count="1" selected="0">
            <x v="306"/>
          </reference>
          <reference field="3" count="1" selected="0">
            <x v="1298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90">
      <pivotArea dataOnly="0" labelOnly="1" outline="0" fieldPosition="0">
        <references count="8">
          <reference field="0" count="1" selected="0">
            <x v="1432"/>
          </reference>
          <reference field="2" count="1" selected="0">
            <x v="306"/>
          </reference>
          <reference field="3" count="1" selected="0">
            <x v="1299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9">
      <pivotArea dataOnly="0" labelOnly="1" outline="0" fieldPosition="0">
        <references count="8">
          <reference field="0" count="1" selected="0">
            <x v="1433"/>
          </reference>
          <reference field="2" count="1" selected="0">
            <x v="306"/>
          </reference>
          <reference field="3" count="1" selected="0">
            <x v="1300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8">
      <pivotArea dataOnly="0" labelOnly="1" outline="0" fieldPosition="0">
        <references count="8">
          <reference field="0" count="1" selected="0">
            <x v="1434"/>
          </reference>
          <reference field="2" count="1" selected="0">
            <x v="306"/>
          </reference>
          <reference field="3" count="1" selected="0">
            <x v="1301"/>
          </reference>
          <reference field="4" count="1" selected="0">
            <x v="5"/>
          </reference>
          <reference field="7" count="1" selected="0">
            <x v="409"/>
          </reference>
          <reference field="8" count="1" selected="0">
            <x v="8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7">
      <pivotArea dataOnly="0" labelOnly="1" outline="0" fieldPosition="0">
        <references count="8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6">
      <pivotArea dataOnly="0" labelOnly="1" outline="0" fieldPosition="0">
        <references count="8">
          <reference field="0" count="1" selected="0">
            <x v="1518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5">
      <pivotArea dataOnly="0" labelOnly="1" outline="0" fieldPosition="0">
        <references count="8">
          <reference field="0" count="1" selected="0">
            <x v="1519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4">
      <pivotArea dataOnly="0" labelOnly="1" outline="0" fieldPosition="0">
        <references count="8">
          <reference field="0" count="1" selected="0">
            <x v="1520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 selected="0">
            <x v="1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3">
      <pivotArea dataOnly="0" labelOnly="1" outline="0" fieldPosition="0">
        <references count="8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2">
      <pivotArea dataOnly="0" labelOnly="1" outline="0" fieldPosition="0">
        <references count="8">
          <reference field="0" count="1" selected="0">
            <x v="1527"/>
          </reference>
          <reference field="2" count="1" selected="0">
            <x v="308"/>
          </reference>
          <reference field="3" count="1" selected="0">
            <x v="1316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1">
      <pivotArea dataOnly="0" labelOnly="1" outline="0" fieldPosition="0">
        <references count="8">
          <reference field="0" count="1" selected="0">
            <x v="1530"/>
          </reference>
          <reference field="2" count="1" selected="0">
            <x v="308"/>
          </reference>
          <reference field="3" count="1" selected="0">
            <x v="1317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80">
      <pivotArea dataOnly="0" labelOnly="1" outline="0" fieldPosition="0">
        <references count="8">
          <reference field="0" count="1" selected="0">
            <x v="1532"/>
          </reference>
          <reference field="2" count="1" selected="0">
            <x v="308"/>
          </reference>
          <reference field="3" count="1" selected="0">
            <x v="1318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79">
      <pivotArea dataOnly="0" labelOnly="1" outline="0" fieldPosition="0">
        <references count="8">
          <reference field="0" count="1" selected="0">
            <x v="1533"/>
          </reference>
          <reference field="2" count="1" selected="0">
            <x v="308"/>
          </reference>
          <reference field="3" count="1" selected="0">
            <x v="1319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78">
      <pivotArea dataOnly="0" labelOnly="1" outline="0" fieldPosition="0">
        <references count="8">
          <reference field="0" count="1" selected="0">
            <x v="1534"/>
          </reference>
          <reference field="2" count="1" selected="0">
            <x v="308"/>
          </reference>
          <reference field="3" count="1" selected="0">
            <x v="1320"/>
          </reference>
          <reference field="4" count="1" selected="0">
            <x v="5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77">
      <pivotArea dataOnly="0" labelOnly="1" outline="0" fieldPosition="0">
        <references count="8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76">
      <pivotArea dataOnly="0" labelOnly="1" outline="0" fieldPosition="0">
        <references count="8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 selected="0">
            <x v="399"/>
          </reference>
          <reference field="8" count="1" selected="0">
            <x v="11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75">
      <pivotArea dataOnly="0" labelOnly="1" outline="0" fieldPosition="0">
        <references count="8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6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74">
      <pivotArea dataOnly="0" labelOnly="1" outline="0" fieldPosition="0">
        <references count="8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9"/>
          </reference>
          <reference field="8" count="1" selected="0">
            <x v="509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73">
      <pivotArea dataOnly="0" labelOnly="1" outline="0" fieldPosition="0">
        <references count="8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2672">
      <pivotArea dataOnly="0" labelOnly="1" outline="0" fieldPosition="0">
        <references count="8">
          <reference field="0" count="1" selected="0">
            <x v="1352"/>
          </reference>
          <reference field="2" count="1" selected="0">
            <x v="381"/>
          </reference>
          <reference field="3" count="1" selected="0">
            <x v="355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2671">
      <pivotArea dataOnly="0" labelOnly="1" outline="0" fieldPosition="0">
        <references count="8">
          <reference field="0" count="1" selected="0">
            <x v="1353"/>
          </reference>
          <reference field="2" count="1" selected="0">
            <x v="382"/>
          </reference>
          <reference field="3" count="1" selected="0">
            <x v="107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2670">
      <pivotArea dataOnly="0" labelOnly="1" outline="0" fieldPosition="0">
        <references count="8">
          <reference field="0" count="1" selected="0">
            <x v="1354"/>
          </reference>
          <reference field="2" count="1" selected="0">
            <x v="383"/>
          </reference>
          <reference field="3" count="1" selected="0">
            <x v="272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2669">
      <pivotArea dataOnly="0" labelOnly="1" outline="0" fieldPosition="0">
        <references count="8">
          <reference field="0" count="1" selected="0">
            <x v="1355"/>
          </reference>
          <reference field="2" count="1" selected="0">
            <x v="384"/>
          </reference>
          <reference field="3" count="1" selected="0">
            <x v="138"/>
          </reference>
          <reference field="4" count="1" selected="0">
            <x v="5"/>
          </reference>
          <reference field="7" count="1" selected="0">
            <x v="388"/>
          </reference>
          <reference field="8" count="1" selected="0">
            <x v="137"/>
          </reference>
          <reference field="21" count="1">
            <x v="0"/>
          </reference>
          <reference field="22" count="1" selected="0">
            <x v="0"/>
          </reference>
        </references>
      </pivotArea>
    </format>
    <format dxfId="2668">
      <pivotArea dataOnly="0" labelOnly="1" outline="0" fieldPosition="0">
        <references count="8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 selected="0">
            <x v="442"/>
          </reference>
          <reference field="8" count="1" selected="0">
            <x v="14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67">
      <pivotArea dataOnly="0" labelOnly="1" outline="0" fieldPosition="0">
        <references count="8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666">
      <pivotArea dataOnly="0" labelOnly="1" outline="0" fieldPosition="0">
        <references count="8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665">
      <pivotArea dataOnly="0" labelOnly="1" outline="0" fieldPosition="0">
        <references count="8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64">
      <pivotArea dataOnly="0" labelOnly="1" outline="0" fieldPosition="0">
        <references count="8">
          <reference field="0" count="1" selected="0">
            <x v="1716"/>
          </reference>
          <reference field="2" count="1" selected="0">
            <x v="497"/>
          </reference>
          <reference field="3" count="1" selected="0">
            <x v="1166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63">
      <pivotArea dataOnly="0" labelOnly="1" outline="0" fieldPosition="0">
        <references count="8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 selected="0">
            <x v="525"/>
          </reference>
          <reference field="8" count="1" selected="0">
            <x v="505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62">
      <pivotArea dataOnly="0" labelOnly="1" outline="0" fieldPosition="0">
        <references count="8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 selected="0">
            <x v="559"/>
          </reference>
          <reference field="8" count="1" selected="0">
            <x v="607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661">
      <pivotArea dataOnly="0" labelOnly="1" outline="0" fieldPosition="0">
        <references count="8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 selected="0">
            <x v="449"/>
          </reference>
          <reference field="8" count="1" selected="0">
            <x v="119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60">
      <pivotArea dataOnly="0" labelOnly="1" outline="0" fieldPosition="0">
        <references count="8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 selected="0">
            <x v="405"/>
          </reference>
          <reference field="8" count="1" selected="0">
            <x v="516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9">
      <pivotArea dataOnly="0" labelOnly="1" outline="0" fieldPosition="0">
        <references count="8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 selected="0">
            <x v="502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58">
      <pivotArea dataOnly="0" labelOnly="1" outline="0" fieldPosition="0">
        <references count="8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 selected="0">
            <x v="511"/>
          </reference>
          <reference field="8" count="1" selected="0">
            <x v="47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7">
      <pivotArea dataOnly="0" labelOnly="1" outline="0" fieldPosition="0">
        <references count="8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6">
      <pivotArea dataOnly="0" labelOnly="1" outline="0" fieldPosition="0">
        <references count="8">
          <reference field="0" count="1" selected="0">
            <x v="1314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5">
      <pivotArea dataOnly="0" labelOnly="1" outline="0" fieldPosition="0">
        <references count="8">
          <reference field="0" count="1" selected="0">
            <x v="1316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4">
      <pivotArea dataOnly="0" labelOnly="1" outline="0" fieldPosition="0">
        <references count="8">
          <reference field="0" count="1" selected="0">
            <x v="1318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3">
      <pivotArea dataOnly="0" labelOnly="1" outline="0" fieldPosition="0">
        <references count="8">
          <reference field="0" count="1" selected="0">
            <x v="1320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2">
      <pivotArea dataOnly="0" labelOnly="1" outline="0" fieldPosition="0">
        <references count="8">
          <reference field="0" count="1" selected="0">
            <x v="968"/>
          </reference>
          <reference field="2" count="1" selected="0">
            <x v="305"/>
          </reference>
          <reference field="3" count="1" selected="0">
            <x v="1291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1">
      <pivotArea dataOnly="0" labelOnly="1" outline="0" fieldPosition="0">
        <references count="8">
          <reference field="0" count="1" selected="0">
            <x v="1313"/>
          </reference>
          <reference field="2" count="1" selected="0">
            <x v="305"/>
          </reference>
          <reference field="3" count="1" selected="0">
            <x v="1294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50">
      <pivotArea dataOnly="0" labelOnly="1" outline="0" fieldPosition="0">
        <references count="8">
          <reference field="0" count="1" selected="0">
            <x v="1315"/>
          </reference>
          <reference field="2" count="1" selected="0">
            <x v="305"/>
          </reference>
          <reference field="3" count="1" selected="0">
            <x v="1295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49">
      <pivotArea dataOnly="0" labelOnly="1" outline="0" fieldPosition="0">
        <references count="8">
          <reference field="0" count="1" selected="0">
            <x v="1317"/>
          </reference>
          <reference field="2" count="1" selected="0">
            <x v="305"/>
          </reference>
          <reference field="3" count="1" selected="0">
            <x v="1296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48">
      <pivotArea dataOnly="0" labelOnly="1" outline="0" fieldPosition="0">
        <references count="8">
          <reference field="0" count="1" selected="0">
            <x v="1319"/>
          </reference>
          <reference field="2" count="1" selected="0">
            <x v="305"/>
          </reference>
          <reference field="3" count="1" selected="0">
            <x v="1297"/>
          </reference>
          <reference field="4" count="1" selected="0">
            <x v="6"/>
          </reference>
          <reference field="7" count="1" selected="0">
            <x v="381"/>
          </reference>
          <reference field="8" count="1" selected="0">
            <x v="590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47">
      <pivotArea dataOnly="0" labelOnly="1" outline="0" fieldPosition="0">
        <references count="8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 selected="0">
            <x v="510"/>
          </reference>
          <reference field="8" count="1" selected="0">
            <x v="481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46">
      <pivotArea dataOnly="0" labelOnly="1" outline="0" fieldPosition="0">
        <references count="8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45">
      <pivotArea dataOnly="0" labelOnly="1" outline="0" fieldPosition="0">
        <references count="8">
          <reference field="0" count="1" selected="0">
            <x v="1596"/>
          </reference>
          <reference field="2" count="1" selected="0">
            <x v="391"/>
          </reference>
          <reference field="3" count="1" selected="0">
            <x v="6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44">
      <pivotArea dataOnly="0" labelOnly="1" outline="0" fieldPosition="0">
        <references count="8">
          <reference field="0" count="1" selected="0">
            <x v="1601"/>
          </reference>
          <reference field="2" count="1" selected="0">
            <x v="392"/>
          </reference>
          <reference field="3" count="1" selected="0">
            <x v="224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43">
      <pivotArea dataOnly="0" labelOnly="1" outline="0" fieldPosition="0">
        <references count="8">
          <reference field="0" count="1" selected="0">
            <x v="1386"/>
          </reference>
          <reference field="2" count="1" selected="0">
            <x v="393"/>
          </reference>
          <reference field="3" count="1" selected="0">
            <x v="223"/>
          </reference>
          <reference field="4" count="1" selected="0">
            <x v="6"/>
          </reference>
          <reference field="7" count="1" selected="0">
            <x v="485"/>
          </reference>
          <reference field="8" count="1" selected="0">
            <x v="13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42">
      <pivotArea dataOnly="0" labelOnly="1" outline="0" fieldPosition="0">
        <references count="8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 selected="0">
            <x v="51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641">
      <pivotArea dataOnly="0" labelOnly="1" outline="0" fieldPosition="0">
        <references count="8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 selected="0">
            <x v="570"/>
          </reference>
          <reference field="8" count="1" selected="0">
            <x v="578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640">
      <pivotArea dataOnly="0" labelOnly="1" outline="0" fieldPosition="0">
        <references count="8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 selected="0">
            <x v="562"/>
          </reference>
          <reference field="8" count="1" selected="0">
            <x v="606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639">
      <pivotArea dataOnly="0" labelOnly="1" outline="0" fieldPosition="0">
        <references count="8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 selected="0">
            <x v="373"/>
          </reference>
          <reference field="8" count="1" selected="0">
            <x v="483"/>
          </reference>
          <reference field="21" count="1">
            <x v="2"/>
          </reference>
          <reference field="22" count="1" selected="0">
            <x v="1"/>
          </reference>
        </references>
      </pivotArea>
    </format>
    <format dxfId="2638">
      <pivotArea dataOnly="0" labelOnly="1" outline="0" fieldPosition="0">
        <references count="8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 selected="0">
            <x v="5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37">
      <pivotArea dataOnly="0" labelOnly="1" outline="0" fieldPosition="0">
        <references count="8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 selected="0">
            <x v="49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36">
      <pivotArea dataOnly="0" labelOnly="1" outline="0" fieldPosition="0">
        <references count="8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 selected="0">
            <x v="354"/>
          </reference>
          <reference field="8" count="1" selected="0">
            <x v="76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35">
      <pivotArea dataOnly="0" labelOnly="1" outline="0" fieldPosition="0">
        <references count="8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 selected="0">
            <x v="60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34">
      <pivotArea dataOnly="0" labelOnly="1" outline="0" fieldPosition="0">
        <references count="8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 selected="0">
            <x v="362"/>
          </reference>
          <reference field="8" count="1" selected="0">
            <x v="520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33">
      <pivotArea dataOnly="0" labelOnly="1" outline="0" fieldPosition="0">
        <references count="8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32">
      <pivotArea dataOnly="0" labelOnly="1" outline="0" fieldPosition="0">
        <references count="8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 selected="0">
            <x v="309"/>
          </reference>
          <reference field="8" count="1" selected="0">
            <x v="51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31">
      <pivotArea dataOnly="0" labelOnly="1" outline="0" fieldPosition="0">
        <references count="8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 selected="0">
            <x v="319"/>
          </reference>
          <reference field="8" count="1" selected="0">
            <x v="68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30">
      <pivotArea dataOnly="0" labelOnly="1" outline="0" fieldPosition="0">
        <references count="8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9">
      <pivotArea dataOnly="0" labelOnly="1" outline="0" fieldPosition="0">
        <references count="8">
          <reference field="0" count="1" selected="0">
            <x v="908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8">
      <pivotArea dataOnly="0" labelOnly="1" outline="0" fieldPosition="0">
        <references count="8">
          <reference field="0" count="1" selected="0">
            <x v="907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2"/>
          </reference>
          <reference field="7" count="1" selected="0">
            <x v="275"/>
          </reference>
          <reference field="8" count="1" selected="0">
            <x v="531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7">
      <pivotArea dataOnly="0" labelOnly="1" outline="0" fieldPosition="0">
        <references count="8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6">
      <pivotArea dataOnly="0" labelOnly="1" outline="0" fieldPosition="0">
        <references count="8">
          <reference field="0" count="1" selected="0">
            <x v="1125"/>
          </reference>
          <reference field="2" count="1" selected="0">
            <x v="207"/>
          </reference>
          <reference field="3" count="1" selected="0">
            <x v="15"/>
          </reference>
          <reference field="4" count="1" selected="0">
            <x v="2"/>
          </reference>
          <reference field="7" count="1" selected="0">
            <x v="339"/>
          </reference>
          <reference field="8" count="1" selected="0">
            <x v="479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5">
      <pivotArea dataOnly="0" labelOnly="1" outline="0" fieldPosition="0">
        <references count="8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 selected="0">
            <x v="374"/>
          </reference>
          <reference field="8" count="1" selected="0">
            <x v="90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4">
      <pivotArea dataOnly="0" labelOnly="1" outline="0" fieldPosition="0">
        <references count="8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 selected="0">
            <x v="376"/>
          </reference>
          <reference field="8" count="1" selected="0">
            <x v="503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3">
      <pivotArea dataOnly="0" labelOnly="1" outline="0" fieldPosition="0">
        <references count="8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 selected="0">
            <x v="59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22">
      <pivotArea dataOnly="0" labelOnly="1" outline="0" fieldPosition="0">
        <references count="8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 selected="0">
            <x v="11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21">
      <pivotArea dataOnly="0" labelOnly="1" outline="0" fieldPosition="0">
        <references count="8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 selected="0">
            <x v="412"/>
          </reference>
          <reference field="8" count="1" selected="0">
            <x v="482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20">
      <pivotArea dataOnly="0" labelOnly="1" outline="0" fieldPosition="0">
        <references count="8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77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19">
      <pivotArea dataOnly="0" labelOnly="1" outline="0" fieldPosition="0">
        <references count="8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 selected="0">
            <x v="521"/>
          </reference>
          <reference field="21" count="1">
            <x v="6"/>
          </reference>
          <reference field="22" count="1" selected="0">
            <x v="1"/>
          </reference>
        </references>
      </pivotArea>
    </format>
    <format dxfId="2618">
      <pivotArea dataOnly="0" labelOnly="1" outline="0" fieldPosition="0">
        <references count="8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 selected="0">
            <x v="320"/>
          </reference>
          <reference field="8" count="1" selected="0">
            <x v="504"/>
          </reference>
          <reference field="21" count="1">
            <x v="1"/>
          </reference>
          <reference field="22" count="1" selected="0">
            <x v="1"/>
          </reference>
        </references>
      </pivotArea>
    </format>
    <format dxfId="2617">
      <pivotArea dataOnly="0" labelOnly="1" outline="0" fieldPosition="0">
        <references count="8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 selected="0">
            <x v="399"/>
          </reference>
          <reference field="8" count="1" selected="0">
            <x v="119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16">
      <pivotArea dataOnly="0" labelOnly="1" outline="0" fieldPosition="0">
        <references count="8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 selected="0">
            <x v="523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615">
      <pivotArea dataOnly="0" labelOnly="1" outline="0" fieldPosition="0">
        <references count="8">
          <reference field="0" count="1" selected="0">
            <x v="1500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 selected="0">
            <x v="523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614">
      <pivotArea dataOnly="0" labelOnly="1" outline="0" fieldPosition="0">
        <references count="8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13">
      <pivotArea dataOnly="0" labelOnly="1" outline="0" fieldPosition="0">
        <references count="8">
          <reference field="0" count="1" selected="0">
            <x v="1067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12">
      <pivotArea dataOnly="0" labelOnly="1" outline="0" fieldPosition="0">
        <references count="8">
          <reference field="0" count="1" selected="0">
            <x v="1068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11">
      <pivotArea dataOnly="0" labelOnly="1" outline="0" fieldPosition="0">
        <references count="8">
          <reference field="0" count="1" selected="0">
            <x v="1069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10">
      <pivotArea dataOnly="0" labelOnly="1" outline="0" fieldPosition="0">
        <references count="8">
          <reference field="0" count="1" selected="0">
            <x v="1070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09">
      <pivotArea dataOnly="0" labelOnly="1" outline="0" fieldPosition="0">
        <references count="8">
          <reference field="0" count="1" selected="0">
            <x v="107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 selected="0">
            <x v="49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08">
      <pivotArea dataOnly="0" labelOnly="1" outline="0" fieldPosition="0">
        <references count="8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607">
      <pivotArea dataOnly="0" labelOnly="1" outline="0" fieldPosition="0">
        <references count="8">
          <reference field="0" count="1" selected="0">
            <x v="1616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606">
      <pivotArea dataOnly="0" labelOnly="1" outline="0" fieldPosition="0">
        <references count="8">
          <reference field="0" count="1" selected="0">
            <x v="1617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605">
      <pivotArea dataOnly="0" labelOnly="1" outline="0" fieldPosition="0">
        <references count="8">
          <reference field="0" count="1" selected="0">
            <x v="1618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604">
      <pivotArea dataOnly="0" labelOnly="1" outline="0" fieldPosition="0">
        <references count="8">
          <reference field="0" count="1" selected="0">
            <x v="1619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 selected="0">
            <x v="9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603">
      <pivotArea dataOnly="0" labelOnly="1" outline="0" fieldPosition="0">
        <references count="8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02">
      <pivotArea dataOnly="0" labelOnly="1" outline="0" fieldPosition="0">
        <references count="8">
          <reference field="0" count="1" selected="0">
            <x v="1054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01">
      <pivotArea dataOnly="0" labelOnly="1" outline="0" fieldPosition="0">
        <references count="8">
          <reference field="0" count="1" selected="0">
            <x v="1077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 selected="0">
            <x v="549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600">
      <pivotArea dataOnly="0" labelOnly="1" outline="0" fieldPosition="0">
        <references count="8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 selected="0">
            <x v="491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9">
      <pivotArea dataOnly="0" labelOnly="1" outline="0" fieldPosition="0">
        <references count="8">
          <reference field="0" count="1" selected="0">
            <x v="1229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 selected="0">
            <x v="491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8">
      <pivotArea dataOnly="0" labelOnly="1" outline="0" fieldPosition="0">
        <references count="8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 selected="0">
            <x v="567"/>
          </reference>
          <reference field="21" count="1">
            <x v="21"/>
          </reference>
          <reference field="22" count="1" selected="0">
            <x v="2"/>
          </reference>
        </references>
      </pivotArea>
    </format>
    <format dxfId="2597">
      <pivotArea dataOnly="0" labelOnly="1" outline="0" fieldPosition="0">
        <references count="8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6">
      <pivotArea dataOnly="0" labelOnly="1" outline="0" fieldPosition="0">
        <references count="8">
          <reference field="0" count="1" selected="0">
            <x v="1234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5">
      <pivotArea dataOnly="0" labelOnly="1" outline="0" fieldPosition="0">
        <references count="8">
          <reference field="0" count="1" selected="0">
            <x v="1235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4">
      <pivotArea dataOnly="0" labelOnly="1" outline="0" fieldPosition="0">
        <references count="8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 selected="0">
            <x v="430"/>
          </reference>
          <reference field="8" count="1" selected="0">
            <x v="13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3">
      <pivotArea dataOnly="0" labelOnly="1" outline="0" fieldPosition="0">
        <references count="8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92">
      <pivotArea dataOnly="0" labelOnly="1" outline="0" fieldPosition="0">
        <references count="8">
          <reference field="0" count="1" selected="0">
            <x v="1542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 selected="0">
            <x v="139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2591">
      <pivotArea dataOnly="0" labelOnly="1" outline="0" fieldPosition="0">
        <references count="8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 selected="0">
            <x v="558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90">
      <pivotArea dataOnly="0" labelOnly="1" outline="0" fieldPosition="0">
        <references count="8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9">
      <pivotArea dataOnly="0" labelOnly="1" outline="0" fieldPosition="0">
        <references count="8">
          <reference field="0" count="1" selected="0">
            <x v="1709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8">
      <pivotArea dataOnly="0" labelOnly="1" outline="0" fieldPosition="0">
        <references count="8">
          <reference field="0" count="1" selected="0">
            <x v="1710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7">
      <pivotArea dataOnly="0" labelOnly="1" outline="0" fieldPosition="0">
        <references count="8">
          <reference field="0" count="1" selected="0">
            <x v="171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6">
      <pivotArea dataOnly="0" labelOnly="1" outline="0" fieldPosition="0">
        <references count="8">
          <reference field="0" count="1" selected="0">
            <x v="1712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5">
      <pivotArea dataOnly="0" labelOnly="1" outline="0" fieldPosition="0">
        <references count="8">
          <reference field="0" count="1" selected="0">
            <x v="1713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4">
      <pivotArea dataOnly="0" labelOnly="1" outline="0" fieldPosition="0">
        <references count="8">
          <reference field="0" count="1" selected="0">
            <x v="1714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3">
      <pivotArea dataOnly="0" labelOnly="1" outline="0" fieldPosition="0">
        <references count="8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 selected="0">
            <x v="525"/>
          </reference>
          <reference field="8" count="1" selected="0">
            <x v="128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2">
      <pivotArea dataOnly="0" labelOnly="1" outline="0" fieldPosition="0">
        <references count="8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 selected="0">
            <x v="540"/>
          </reference>
          <reference field="8" count="1" selected="0">
            <x v="585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1">
      <pivotArea dataOnly="0" labelOnly="1" outline="0" fieldPosition="0">
        <references count="8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80">
      <pivotArea dataOnly="0" labelOnly="1" outline="0" fieldPosition="0">
        <references count="8">
          <reference field="0" count="1" selected="0">
            <x v="1809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79">
      <pivotArea dataOnly="0" labelOnly="1" outline="0" fieldPosition="0">
        <references count="8">
          <reference field="0" count="1" selected="0">
            <x v="1810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78">
      <pivotArea dataOnly="0" labelOnly="1" outline="0" fieldPosition="0">
        <references count="8">
          <reference field="0" count="1" selected="0">
            <x v="1811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 selected="0">
            <x v="579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77">
      <pivotArea dataOnly="0" labelOnly="1" outline="0" fieldPosition="0">
        <references count="8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 selected="0">
            <x v="551"/>
          </reference>
          <reference field="8" count="1" selected="0">
            <x v="609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76">
      <pivotArea dataOnly="0" labelOnly="1" outline="0" fieldPosition="0">
        <references count="8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 selected="0">
            <x v="344"/>
          </reference>
          <reference field="8" count="1" selected="0">
            <x v="103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75">
      <pivotArea dataOnly="0" labelOnly="1" outline="0" fieldPosition="0">
        <references count="8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74">
      <pivotArea dataOnly="0" labelOnly="1" outline="0" fieldPosition="0">
        <references count="8">
          <reference field="0" count="1" selected="0">
            <x v="1667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73">
      <pivotArea dataOnly="0" labelOnly="1" outline="0" fieldPosition="0">
        <references count="8">
          <reference field="0" count="1" selected="0">
            <x v="1668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72">
      <pivotArea dataOnly="0" labelOnly="1" outline="0" fieldPosition="0">
        <references count="8">
          <reference field="0" count="1" selected="0">
            <x v="166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71">
      <pivotArea dataOnly="0" labelOnly="1" outline="0" fieldPosition="0">
        <references count="8">
          <reference field="0" count="1" selected="0">
            <x v="1670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70">
      <pivotArea dataOnly="0" labelOnly="1" outline="0" fieldPosition="0">
        <references count="8">
          <reference field="0" count="1" selected="0">
            <x v="1671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 selected="0">
            <x v="13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69">
      <pivotArea dataOnly="0" labelOnly="1" outline="0" fieldPosition="0">
        <references count="8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7"/>
          </reference>
          <reference field="8" count="1" selected="0">
            <x v="477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68">
      <pivotArea dataOnly="0" labelOnly="1" outline="0" fieldPosition="0">
        <references count="8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 selected="0">
            <x v="355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7">
      <pivotArea dataOnly="0" labelOnly="1" outline="0" fieldPosition="0">
        <references count="8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6">
      <pivotArea dataOnly="0" labelOnly="1" outline="0" fieldPosition="0">
        <references count="8">
          <reference field="0" count="1" selected="0">
            <x v="1479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5">
      <pivotArea dataOnly="0" labelOnly="1" outline="0" fieldPosition="0">
        <references count="8">
          <reference field="0" count="1" selected="0">
            <x v="1480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4">
      <pivotArea dataOnly="0" labelOnly="1" outline="0" fieldPosition="0">
        <references count="8">
          <reference field="0" count="1" selected="0">
            <x v="1481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 selected="0">
            <x v="588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3">
      <pivotArea dataOnly="0" labelOnly="1" outline="0" fieldPosition="0">
        <references count="8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2">
      <pivotArea dataOnly="0" labelOnly="1" outline="0" fieldPosition="0">
        <references count="8">
          <reference field="0" count="1" selected="0">
            <x v="132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1">
      <pivotArea dataOnly="0" labelOnly="1" outline="0" fieldPosition="0">
        <references count="8">
          <reference field="0" count="1" selected="0">
            <x v="133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60">
      <pivotArea dataOnly="0" labelOnly="1" outline="0" fieldPosition="0">
        <references count="8">
          <reference field="0" count="1" selected="0">
            <x v="1340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59">
      <pivotArea dataOnly="0" labelOnly="1" outline="0" fieldPosition="0">
        <references count="8">
          <reference field="0" count="1" selected="0">
            <x v="1341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58">
      <pivotArea dataOnly="0" labelOnly="1" outline="0" fieldPosition="0">
        <references count="8">
          <reference field="0" count="1" selected="0">
            <x v="1342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57">
      <pivotArea dataOnly="0" labelOnly="1" outline="0" fieldPosition="0">
        <references count="8">
          <reference field="0" count="1" selected="0">
            <x v="1343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 selected="0">
            <x v="594"/>
          </reference>
          <reference field="21" count="1">
            <x v="1"/>
          </reference>
          <reference field="22" count="1" selected="0">
            <x v="2"/>
          </reference>
        </references>
      </pivotArea>
    </format>
    <format dxfId="2556">
      <pivotArea dataOnly="0" labelOnly="1" outline="0" fieldPosition="0">
        <references count="8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 selected="0">
            <x v="125"/>
          </reference>
          <reference field="21" count="1">
            <x v="2"/>
          </reference>
          <reference field="22" count="1" selected="0">
            <x v="2"/>
          </reference>
        </references>
      </pivotArea>
    </format>
    <format dxfId="2555">
      <pivotArea dataOnly="0" labelOnly="1" outline="0" fieldPosition="0">
        <references count="8">
          <reference field="0" count="1" selected="0">
            <x v="1577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 selected="0">
            <x v="125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2554">
      <pivotArea dataOnly="0" labelOnly="1" outline="0" fieldPosition="0">
        <references count="8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 selected="0">
            <x v="114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53">
      <pivotArea dataOnly="0" labelOnly="1" outline="0" fieldPosition="0">
        <references count="8">
          <reference field="0" count="1" selected="0">
            <x v="1674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 selected="0">
            <x v="114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2552">
      <pivotArea dataOnly="0" labelOnly="1" outline="0" fieldPosition="0">
        <references count="8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51">
      <pivotArea dataOnly="0" labelOnly="1" outline="0" fieldPosition="0">
        <references count="8">
          <reference field="0" count="1" selected="0">
            <x v="1643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3"/>
          </reference>
          <reference field="22" count="1" selected="0">
            <x v="2"/>
          </reference>
        </references>
      </pivotArea>
    </format>
    <format dxfId="2550">
      <pivotArea dataOnly="0" labelOnly="1" outline="0" fieldPosition="0">
        <references count="8">
          <reference field="0" count="1" selected="0">
            <x v="1644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 selected="0">
            <x v="457"/>
          </reference>
          <reference field="21" count="1">
            <x v="6"/>
          </reference>
          <reference field="22" count="1" selected="0">
            <x v="2"/>
          </reference>
        </references>
      </pivotArea>
    </format>
    <format dxfId="2549">
      <pivotArea dataOnly="0" labelOnly="1" outline="0" fieldPosition="0">
        <references count="8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 selected="0">
            <x v="566"/>
          </reference>
          <reference field="8" count="1" selected="0">
            <x v="61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48">
      <pivotArea dataOnly="0" labelOnly="1" outline="0" fieldPosition="0">
        <references count="8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 selected="0">
            <x v="10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547">
      <pivotArea dataOnly="0" labelOnly="1" outline="0" fieldPosition="0">
        <references count="8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46">
      <pivotArea dataOnly="0" labelOnly="1" outline="0" fieldPosition="0">
        <references count="8">
          <reference field="0" count="1" selected="0">
            <x v="1292"/>
          </reference>
          <reference field="2" count="1" selected="0">
            <x v="102"/>
          </reference>
          <reference field="3" count="1" selected="0">
            <x v="261"/>
          </reference>
          <reference field="4" count="1" selected="0">
            <x v="1"/>
          </reference>
          <reference field="7" count="1" selected="0">
            <x v="361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45">
      <pivotArea dataOnly="0" labelOnly="1" outline="0" fieldPosition="0">
        <references count="8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 selected="0">
            <x v="346"/>
          </reference>
          <reference field="8" count="1" selected="0">
            <x v="492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44">
      <pivotArea dataOnly="0" labelOnly="1" outline="0" fieldPosition="0">
        <references count="8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 selected="0">
            <x v="615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543">
      <pivotArea dataOnly="0" labelOnly="1" outline="0" fieldPosition="0">
        <references count="8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42">
      <pivotArea dataOnly="0" labelOnly="1" outline="0" fieldPosition="0">
        <references count="8">
          <reference field="0" count="1" selected="0">
            <x v="1509"/>
          </reference>
          <reference field="2" count="1" selected="0">
            <x v="110"/>
          </reference>
          <reference field="3" count="1" selected="0">
            <x v="87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41">
      <pivotArea dataOnly="0" labelOnly="1" outline="0" fieldPosition="0">
        <references count="8">
          <reference field="0" count="1" selected="0">
            <x v="1511"/>
          </reference>
          <reference field="2" count="1" selected="0">
            <x v="110"/>
          </reference>
          <reference field="3" count="1" selected="0">
            <x v="8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40">
      <pivotArea dataOnly="0" labelOnly="1" outline="0" fieldPosition="0">
        <references count="8">
          <reference field="0" count="1" selected="0">
            <x v="1508"/>
          </reference>
          <reference field="2" count="1" selected="0">
            <x v="110"/>
          </reference>
          <reference field="3" count="1" selected="0">
            <x v="89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5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39">
      <pivotArea dataOnly="0" labelOnly="1" outline="0" fieldPosition="0">
        <references count="8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 selected="0">
            <x v="489"/>
          </reference>
          <reference field="8" count="1" selected="0">
            <x v="13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38">
      <pivotArea dataOnly="0" labelOnly="1" outline="0" fieldPosition="0">
        <references count="8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40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37">
      <pivotArea dataOnly="0" labelOnly="1" outline="0" fieldPosition="0">
        <references count="8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36">
      <pivotArea dataOnly="0" labelOnly="1" outline="0" fieldPosition="0">
        <references count="8">
          <reference field="0" count="1" selected="0">
            <x v="1335"/>
          </reference>
          <reference field="2" count="1" selected="0">
            <x v="154"/>
          </reference>
          <reference field="3" count="1" selected="0">
            <x v="368"/>
          </reference>
          <reference field="4" count="1" selected="0">
            <x v="1"/>
          </reference>
          <reference field="7" count="1" selected="0">
            <x v="383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35">
      <pivotArea dataOnly="0" labelOnly="1" outline="0" fieldPosition="0">
        <references count="8">
          <reference field="0" count="1" selected="0">
            <x v="1305"/>
          </reference>
          <reference field="2" count="1" selected="0">
            <x v="154"/>
          </reference>
          <reference field="3" count="1" selected="0">
            <x v="36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34">
      <pivotArea dataOnly="0" labelOnly="1" outline="0" fieldPosition="0">
        <references count="8">
          <reference field="0" count="1" selected="0">
            <x v="1306"/>
          </reference>
          <reference field="2" count="1" selected="0">
            <x v="154"/>
          </reference>
          <reference field="3" count="1" selected="0">
            <x v="370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33">
      <pivotArea dataOnly="0" labelOnly="1" outline="0" fieldPosition="0">
        <references count="8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38"/>
          </reference>
          <reference field="8" count="1" selected="0">
            <x v="109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32">
      <pivotArea dataOnly="0" labelOnly="1" outline="0" fieldPosition="0">
        <references count="8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 selected="0">
            <x v="439"/>
          </reference>
          <reference field="8" count="1" selected="0">
            <x v="110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31">
      <pivotArea dataOnly="0" labelOnly="1" outline="0" fieldPosition="0">
        <references count="8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 selected="0">
            <x v="454"/>
          </reference>
          <reference field="8" count="1" selected="0">
            <x v="124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30">
      <pivotArea dataOnly="0" labelOnly="1" outline="0" fieldPosition="0">
        <references count="8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61"/>
          </reference>
          <reference field="8" count="1" selected="0">
            <x v="12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9">
      <pivotArea dataOnly="0" labelOnly="1" outline="0" fieldPosition="0">
        <references count="8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 selected="0">
            <x v="451"/>
          </reference>
          <reference field="8" count="1" selected="0">
            <x v="120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8">
      <pivotArea dataOnly="0" labelOnly="1" outline="0" fieldPosition="0">
        <references count="8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 selected="0">
            <x v="84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7">
      <pivotArea dataOnly="0" labelOnly="1" outline="0" fieldPosition="0">
        <references count="8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 selected="0">
            <x v="441"/>
          </reference>
          <reference field="8" count="1" selected="0">
            <x v="11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6">
      <pivotArea dataOnly="0" labelOnly="1" outline="0" fieldPosition="0">
        <references count="8">
          <reference field="0" count="1" selected="0">
            <x v="1286"/>
          </reference>
          <reference field="2" count="1" selected="0">
            <x v="155"/>
          </reference>
          <reference field="3" count="1" selected="0">
            <x v="177"/>
          </reference>
          <reference field="4" count="1" selected="0">
            <x v="1"/>
          </reference>
          <reference field="7" count="1" selected="0">
            <x v="441"/>
          </reference>
          <reference field="8" count="1" selected="0">
            <x v="11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5">
      <pivotArea dataOnly="0" labelOnly="1" outline="0" fieldPosition="0">
        <references count="8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 selected="0">
            <x v="389"/>
          </reference>
          <reference field="8" count="1" selected="0">
            <x v="61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24">
      <pivotArea dataOnly="0" labelOnly="1" outline="0" fieldPosition="0">
        <references count="8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523">
      <pivotArea dataOnly="0" labelOnly="1" outline="0" fieldPosition="0">
        <references count="8">
          <reference field="0" count="1" selected="0">
            <x v="1625"/>
          </reference>
          <reference field="2" count="1" selected="0">
            <x v="340"/>
          </reference>
          <reference field="3" count="1" selected="0">
            <x v="156"/>
          </reference>
          <reference field="4" count="1" selected="0">
            <x v="1"/>
          </reference>
          <reference field="7" count="1" selected="0">
            <x v="482"/>
          </reference>
          <reference field="8" count="1" selected="0">
            <x v="572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522">
      <pivotArea dataOnly="0" labelOnly="1" outline="0" fieldPosition="0">
        <references count="8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1">
      <pivotArea dataOnly="0" labelOnly="1" outline="0" fieldPosition="0">
        <references count="8">
          <reference field="0" count="1" selected="0">
            <x v="1686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20">
      <pivotArea dataOnly="0" labelOnly="1" outline="0" fieldPosition="0">
        <references count="8">
          <reference field="0" count="1" selected="0">
            <x v="1687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19">
      <pivotArea dataOnly="0" labelOnly="1" outline="0" fieldPosition="0">
        <references count="8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 selected="0">
            <x v="16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18">
      <pivotArea dataOnly="0" labelOnly="1" outline="0" fieldPosition="0">
        <references count="8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17">
      <pivotArea dataOnly="0" labelOnly="1" outline="0" fieldPosition="0">
        <references count="8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 selected="0">
            <x v="138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16">
      <pivotArea dataOnly="0" labelOnly="1" outline="0" fieldPosition="0">
        <references count="8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 selected="0">
            <x v="151"/>
          </reference>
          <reference field="21" count="1">
            <x v="5"/>
          </reference>
          <reference field="22" count="1" selected="0">
            <x v="3"/>
          </reference>
        </references>
      </pivotArea>
    </format>
    <format dxfId="2515">
      <pivotArea dataOnly="0" labelOnly="1" outline="0" fieldPosition="0">
        <references count="8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 selected="0">
            <x v="525"/>
          </reference>
          <reference field="8" count="1" selected="0">
            <x v="50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14">
      <pivotArea dataOnly="0" labelOnly="1" outline="0" fieldPosition="0">
        <references count="8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 selected="0">
            <x v="484"/>
          </reference>
          <reference field="8" count="1" selected="0">
            <x v="54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13">
      <pivotArea dataOnly="0" labelOnly="1" outline="0" fieldPosition="0">
        <references count="8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 selected="0">
            <x v="498"/>
          </reference>
          <reference field="8" count="1" selected="0">
            <x v="48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12">
      <pivotArea dataOnly="0" labelOnly="1" outline="0" fieldPosition="0">
        <references count="8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 selected="0">
            <x v="583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11">
      <pivotArea dataOnly="0" labelOnly="1" outline="0" fieldPosition="0">
        <references count="8">
          <reference field="0" count="1" selected="0">
            <x v="1814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 selected="0">
            <x v="583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510">
      <pivotArea dataOnly="0" labelOnly="1" outline="0" fieldPosition="0">
        <references count="8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09">
      <pivotArea dataOnly="0" labelOnly="1" outline="0" fieldPosition="0">
        <references count="8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98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508">
      <pivotArea dataOnly="0" labelOnly="1" outline="0" fieldPosition="0">
        <references count="8">
          <reference field="0" count="1" selected="0">
            <x v="1375"/>
          </reference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68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507">
      <pivotArea dataOnly="0" labelOnly="1" outline="0" fieldPosition="0">
        <references count="8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 selected="0">
            <x v="569"/>
          </reference>
          <reference field="8" count="1" selected="0">
            <x v="617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6">
      <pivotArea dataOnly="0" labelOnly="1" outline="0" fieldPosition="0">
        <references count="8">
          <reference field="0" count="1" selected="0">
            <x v="1833"/>
          </reference>
          <reference field="2" count="1" selected="0">
            <x v="1111"/>
          </reference>
          <reference field="3" count="1" selected="0">
            <x v="1323"/>
          </reference>
          <reference field="4" count="1" selected="0">
            <x v="1"/>
          </reference>
          <reference field="7" count="1" selected="0">
            <x v="569"/>
          </reference>
          <reference field="8" count="1" selected="0">
            <x v="617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5">
      <pivotArea dataOnly="0" labelOnly="1" outline="0" fieldPosition="0">
        <references count="8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 selected="0">
            <x v="534"/>
          </reference>
          <reference field="8" count="1" selected="0">
            <x v="584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4">
      <pivotArea dataOnly="0" labelOnly="1" outline="0" fieldPosition="0">
        <references count="8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 selected="0">
            <x v="548"/>
          </reference>
          <reference field="8" count="1" selected="0">
            <x v="60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3">
      <pivotArea dataOnly="0" labelOnly="1" outline="0" fieldPosition="0">
        <references count="8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 selected="0">
            <x v="555"/>
          </reference>
          <reference field="8" count="1" selected="0">
            <x v="601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2">
      <pivotArea dataOnly="0" labelOnly="1" outline="0" fieldPosition="0">
        <references count="8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 selected="0">
            <x v="465"/>
          </reference>
          <reference field="8" count="1" selected="0">
            <x v="52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1">
      <pivotArea dataOnly="0" labelOnly="1" outline="0" fieldPosition="0">
        <references count="8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 selected="0">
            <x v="337"/>
          </reference>
          <reference field="8" count="1" selected="0">
            <x v="555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500">
      <pivotArea dataOnly="0" labelOnly="1" outline="0" fieldPosition="0">
        <references count="8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499">
      <pivotArea dataOnly="0" labelOnly="1" outline="0" fieldPosition="0">
        <references count="8">
          <reference field="0" count="1" selected="0">
            <x v="1174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498">
      <pivotArea dataOnly="0" labelOnly="1" outline="0" fieldPosition="0">
        <references count="8">
          <reference field="0" count="1" selected="0">
            <x v="1175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497">
      <pivotArea dataOnly="0" labelOnly="1" outline="0" fieldPosition="0">
        <references count="8">
          <reference field="0" count="1" selected="0">
            <x v="117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496">
      <pivotArea dataOnly="0" labelOnly="1" outline="0" fieldPosition="0">
        <references count="8">
          <reference field="0" count="1" selected="0">
            <x v="1177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 selected="0">
            <x v="480"/>
          </reference>
          <reference field="21" count="1">
            <x v="1"/>
          </reference>
          <reference field="22" count="1" selected="0">
            <x v="3"/>
          </reference>
        </references>
      </pivotArea>
    </format>
    <format dxfId="2495">
      <pivotArea dataOnly="0" labelOnly="1" outline="0" fieldPosition="0">
        <references count="8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94">
      <pivotArea dataOnly="0" labelOnly="1" outline="0" fieldPosition="0">
        <references count="8">
          <reference field="0" count="1" selected="0">
            <x v="1570"/>
          </reference>
          <reference field="2" count="1" selected="0">
            <x v="191"/>
          </reference>
          <reference field="3" count="1" selected="0">
            <x v="1241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93">
      <pivotArea dataOnly="0" labelOnly="1" outline="0" fieldPosition="0">
        <references count="8">
          <reference field="0" count="1" selected="0">
            <x v="1571"/>
          </reference>
          <reference field="2" count="1" selected="0">
            <x v="191"/>
          </reference>
          <reference field="3" count="1" selected="0">
            <x v="1242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92">
      <pivotArea dataOnly="0" labelOnly="1" outline="0" fieldPosition="0">
        <references count="8">
          <reference field="0" count="1" selected="0">
            <x v="1572"/>
          </reference>
          <reference field="2" count="1" selected="0">
            <x v="191"/>
          </reference>
          <reference field="3" count="1" selected="0">
            <x v="1243"/>
          </reference>
          <reference field="4" count="1" selected="0">
            <x v="2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91">
      <pivotArea dataOnly="0" labelOnly="1" outline="0" fieldPosition="0">
        <references count="8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90">
      <pivotArea dataOnly="0" labelOnly="1" outline="0" fieldPosition="0">
        <references count="8">
          <reference field="0" count="1" selected="0">
            <x v="1732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89">
      <pivotArea dataOnly="0" labelOnly="1" outline="0" fieldPosition="0">
        <references count="8">
          <reference field="0" count="1" selected="0">
            <x v="1733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488">
      <pivotArea dataOnly="0" labelOnly="1" outline="0" fieldPosition="0">
        <references count="8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 selected="0">
            <x v="532"/>
          </reference>
          <reference field="8" count="1" selected="0">
            <x v="548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87">
      <pivotArea dataOnly="0" labelOnly="1" outline="0" fieldPosition="0">
        <references count="8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 selected="0">
            <x v="561"/>
          </reference>
          <reference field="8" count="1" selected="0">
            <x v="49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86">
      <pivotArea dataOnly="0" labelOnly="1" outline="0" fieldPosition="0">
        <references count="8">
          <reference field="0" count="1" selected="0">
            <x v="1819"/>
          </reference>
          <reference field="2" count="1" selected="0">
            <x v="1156"/>
          </reference>
          <reference field="3" count="1" selected="0">
            <x v="1287"/>
          </reference>
          <reference field="4" count="1" selected="0">
            <x v="2"/>
          </reference>
          <reference field="7" count="1" selected="0">
            <x v="561"/>
          </reference>
          <reference field="8" count="1" selected="0">
            <x v="49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85">
      <pivotArea dataOnly="0" labelOnly="1" outline="0" fieldPosition="0">
        <references count="8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484">
      <pivotArea dataOnly="0" labelOnly="1" outline="0" fieldPosition="0">
        <references count="8">
          <reference field="0" count="1" selected="0">
            <x v="1554"/>
          </reference>
          <reference field="2" count="1" selected="0">
            <x v="250"/>
          </reference>
          <reference field="3" count="1" selected="0">
            <x v="288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483">
      <pivotArea dataOnly="0" labelOnly="1" outline="0" fieldPosition="0">
        <references count="8">
          <reference field="0" count="1" selected="0">
            <x v="1552"/>
          </reference>
          <reference field="2" count="1" selected="0">
            <x v="250"/>
          </reference>
          <reference field="3" count="1" selected="0">
            <x v="289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82">
      <pivotArea dataOnly="0" labelOnly="1" outline="0" fieldPosition="0">
        <references count="8">
          <reference field="0" count="1" selected="0">
            <x v="1556"/>
          </reference>
          <reference field="2" count="1" selected="0">
            <x v="250"/>
          </reference>
          <reference field="3" count="1" selected="0">
            <x v="290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481">
      <pivotArea dataOnly="0" labelOnly="1" outline="0" fieldPosition="0">
        <references count="8">
          <reference field="0" count="1" selected="0">
            <x v="1553"/>
          </reference>
          <reference field="2" count="1" selected="0">
            <x v="250"/>
          </reference>
          <reference field="3" count="1" selected="0">
            <x v="291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527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480">
      <pivotArea dataOnly="0" labelOnly="1" outline="0" fieldPosition="0">
        <references count="8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 selected="0">
            <x v="545"/>
          </reference>
          <reference field="8" count="1" selected="0">
            <x v="148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9">
      <pivotArea dataOnly="0" labelOnly="1" outline="0" fieldPosition="0">
        <references count="8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 selected="0">
            <x v="13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78">
      <pivotArea dataOnly="0" labelOnly="1" outline="0" fieldPosition="0">
        <references count="8">
          <reference field="0" count="1" selected="0">
            <x v="1813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 selected="0">
            <x v="134"/>
          </reference>
          <reference field="21" count="1">
            <x v="3"/>
          </reference>
          <reference field="22" count="1" selected="0">
            <x v="3"/>
          </reference>
        </references>
      </pivotArea>
    </format>
    <format dxfId="2477">
      <pivotArea dataOnly="0" labelOnly="1" outline="0" fieldPosition="0">
        <references count="8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6">
      <pivotArea dataOnly="0" labelOnly="1" outline="0" fieldPosition="0">
        <references count="8">
          <reference field="0" count="1" selected="0">
            <x v="1564"/>
          </reference>
          <reference field="2" count="1" selected="0">
            <x v="313"/>
          </reference>
          <reference field="3" count="1" selected="0">
            <x v="218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5">
      <pivotArea dataOnly="0" labelOnly="1" outline="0" fieldPosition="0">
        <references count="8">
          <reference field="0" count="1" selected="0">
            <x v="1565"/>
          </reference>
          <reference field="2" count="1" selected="0">
            <x v="313"/>
          </reference>
          <reference field="3" count="1" selected="0">
            <x v="219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4">
      <pivotArea dataOnly="0" labelOnly="1" outline="0" fieldPosition="0">
        <references count="8">
          <reference field="0" count="1" selected="0">
            <x v="1567"/>
          </reference>
          <reference field="2" count="1" selected="0">
            <x v="313"/>
          </reference>
          <reference field="3" count="1" selected="0">
            <x v="220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3">
      <pivotArea dataOnly="0" labelOnly="1" outline="0" fieldPosition="0">
        <references count="8">
          <reference field="0" count="1" selected="0">
            <x v="1568"/>
          </reference>
          <reference field="2" count="1" selected="0">
            <x v="313"/>
          </reference>
          <reference field="3" count="1" selected="0">
            <x v="221"/>
          </reference>
          <reference field="4" count="1" selected="0">
            <x v="5"/>
          </reference>
          <reference field="7" count="1" selected="0">
            <x v="447"/>
          </reference>
          <reference field="8" count="1" selected="0">
            <x v="117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2">
      <pivotArea dataOnly="0" labelOnly="1" outline="0" fieldPosition="0">
        <references count="8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 selected="0">
            <x v="94"/>
          </reference>
          <reference field="21" count="1">
            <x v="2"/>
          </reference>
          <reference field="22" count="1" selected="0">
            <x v="3"/>
          </reference>
        </references>
      </pivotArea>
    </format>
    <format dxfId="2471">
      <pivotArea dataOnly="0" labelOnly="1" outline="0" fieldPosition="0">
        <references count="8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 selected="0">
            <x v="96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70">
      <pivotArea dataOnly="0" labelOnly="1" outline="0" fieldPosition="0">
        <references count="8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 selected="0">
            <x v="7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69">
      <pivotArea dataOnly="0" labelOnly="1" outline="0" fieldPosition="0">
        <references count="8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8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68">
      <pivotArea dataOnly="0" labelOnly="1" outline="0" fieldPosition="0">
        <references count="8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 selected="0">
            <x v="515"/>
          </reference>
          <reference field="8" count="1" selected="0">
            <x v="57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67">
      <pivotArea dataOnly="0" labelOnly="1" outline="0" fieldPosition="0">
        <references count="8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 selected="0">
            <x v="536"/>
          </reference>
          <reference field="8" count="1" selected="0">
            <x v="507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66">
      <pivotArea dataOnly="0" labelOnly="1" outline="0" fieldPosition="0">
        <references count="8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65">
      <pivotArea dataOnly="0" labelOnly="1" outline="0" fieldPosition="0">
        <references count="8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64">
      <pivotArea dataOnly="0" labelOnly="1" outline="0" fieldPosition="0">
        <references count="8">
          <reference field="0" count="1" selected="0">
            <x v="1359"/>
          </reference>
          <reference field="2" count="1" selected="0">
            <x v="125"/>
          </reference>
          <reference field="3" count="1" selected="0">
            <x v="9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63">
      <pivotArea dataOnly="0" labelOnly="1" outline="0" fieldPosition="0">
        <references count="8">
          <reference field="0" count="1" selected="0">
            <x v="1360"/>
          </reference>
          <reference field="2" count="1" selected="0">
            <x v="125"/>
          </reference>
          <reference field="3" count="1" selected="0">
            <x v="10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62">
      <pivotArea dataOnly="0" labelOnly="1" outline="0" fieldPosition="0">
        <references count="8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368"/>
          </reference>
          <reference field="8" count="1" selected="0">
            <x v="576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61">
      <pivotArea dataOnly="0" labelOnly="1" outline="0" fieldPosition="0">
        <references count="8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 selected="0">
            <x v="9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60">
      <pivotArea dataOnly="0" labelOnly="1" outline="0" fieldPosition="0">
        <references count="8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9">
      <pivotArea dataOnly="0" labelOnly="1" outline="0" fieldPosition="0">
        <references count="8">
          <reference field="0" count="1" selected="0">
            <x v="616"/>
          </reference>
          <reference field="2" count="1" selected="0">
            <x v="128"/>
          </reference>
          <reference field="3" count="1" selected="0">
            <x v="114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8">
      <pivotArea dataOnly="0" labelOnly="1" outline="0" fieldPosition="0">
        <references count="8">
          <reference field="0" count="1" selected="0">
            <x v="687"/>
          </reference>
          <reference field="2" count="1" selected="0">
            <x v="128"/>
          </reference>
          <reference field="3" count="1" selected="0">
            <x v="114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7">
      <pivotArea dataOnly="0" labelOnly="1" outline="0" fieldPosition="0">
        <references count="8">
          <reference field="0" count="1" selected="0">
            <x v="997"/>
          </reference>
          <reference field="2" count="1" selected="0">
            <x v="128"/>
          </reference>
          <reference field="3" count="1" selected="0">
            <x v="115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6">
      <pivotArea dataOnly="0" labelOnly="1" outline="0" fieldPosition="0">
        <references count="8">
          <reference field="0" count="1" selected="0">
            <x v="998"/>
          </reference>
          <reference field="2" count="1" selected="0">
            <x v="128"/>
          </reference>
          <reference field="3" count="1" selected="0">
            <x v="115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5">
      <pivotArea dataOnly="0" labelOnly="1" outline="0" fieldPosition="0">
        <references count="8">
          <reference field="0" count="1" selected="0">
            <x v="999"/>
          </reference>
          <reference field="2" count="1" selected="0">
            <x v="128"/>
          </reference>
          <reference field="3" count="1" selected="0">
            <x v="115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4">
      <pivotArea dataOnly="0" labelOnly="1" outline="0" fieldPosition="0">
        <references count="8">
          <reference field="0" count="1" selected="0">
            <x v="1000"/>
          </reference>
          <reference field="2" count="1" selected="0">
            <x v="128"/>
          </reference>
          <reference field="3" count="1" selected="0">
            <x v="1158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3">
      <pivotArea dataOnly="0" labelOnly="1" outline="0" fieldPosition="0">
        <references count="8">
          <reference field="0" count="1" selected="0">
            <x v="1065"/>
          </reference>
          <reference field="2" count="1" selected="0">
            <x v="128"/>
          </reference>
          <reference field="3" count="1" selected="0">
            <x v="116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2">
      <pivotArea dataOnly="0" labelOnly="1" outline="0" fieldPosition="0">
        <references count="8">
          <reference field="0" count="1" selected="0">
            <x v="881"/>
          </reference>
          <reference field="2" count="1" selected="0">
            <x v="128"/>
          </reference>
          <reference field="3" count="1" selected="0">
            <x v="1194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1">
      <pivotArea dataOnly="0" labelOnly="1" outline="0" fieldPosition="0">
        <references count="8">
          <reference field="0" count="1" selected="0">
            <x v="889"/>
          </reference>
          <reference field="2" count="1" selected="0">
            <x v="128"/>
          </reference>
          <reference field="3" count="1" selected="0">
            <x v="1195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50">
      <pivotArea dataOnly="0" labelOnly="1" outline="0" fieldPosition="0">
        <references count="8">
          <reference field="0" count="1" selected="0">
            <x v="916"/>
          </reference>
          <reference field="2" count="1" selected="0">
            <x v="128"/>
          </reference>
          <reference field="3" count="1" selected="0">
            <x v="1196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49">
      <pivotArea dataOnly="0" labelOnly="1" outline="0" fieldPosition="0">
        <references count="8">
          <reference field="0" count="1" selected="0">
            <x v="995"/>
          </reference>
          <reference field="2" count="1" selected="0">
            <x v="128"/>
          </reference>
          <reference field="3" count="1" selected="0">
            <x v="119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48">
      <pivotArea dataOnly="0" labelOnly="1" outline="0" fieldPosition="0">
        <references count="8">
          <reference field="0" count="1" selected="0">
            <x v="1418"/>
          </reference>
          <reference field="2" count="1" selected="0">
            <x v="128"/>
          </reference>
          <reference field="3" count="1" selected="0">
            <x v="1200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47">
      <pivotArea dataOnly="0" labelOnly="1" outline="0" fieldPosition="0">
        <references count="8">
          <reference field="0" count="1" selected="0">
            <x v="1594"/>
          </reference>
          <reference field="2" count="1" selected="0">
            <x v="128"/>
          </reference>
          <reference field="3" count="1" selected="0">
            <x v="120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46">
      <pivotArea dataOnly="0" labelOnly="1" outline="0" fieldPosition="0">
        <references count="8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45">
      <pivotArea dataOnly="0" labelOnly="1" outline="0" fieldPosition="0">
        <references count="8">
          <reference field="0" count="1" selected="0">
            <x v="530"/>
          </reference>
          <reference field="2" count="1" selected="0">
            <x v="158"/>
          </reference>
          <reference field="3" count="1" selected="0">
            <x v="173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44">
      <pivotArea dataOnly="0" labelOnly="1" outline="0" fieldPosition="0">
        <references count="8">
          <reference field="0" count="1" selected="0">
            <x v="875"/>
          </reference>
          <reference field="2" count="1" selected="0">
            <x v="158"/>
          </reference>
          <reference field="3" count="1" selected="0">
            <x v="174"/>
          </reference>
          <reference field="4" count="1" selected="0">
            <x v="1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43">
      <pivotArea dataOnly="0" labelOnly="1" outline="0" fieldPosition="0">
        <references count="8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42">
      <pivotArea dataOnly="0" labelOnly="1" outline="0" fieldPosition="0">
        <references count="8">
          <reference field="0" count="1" selected="0">
            <x v="1469"/>
          </reference>
          <reference field="2" count="1" selected="0">
            <x v="159"/>
          </reference>
          <reference field="3" count="1" selected="0">
            <x v="400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41">
      <pivotArea dataOnly="0" labelOnly="1" outline="0" fieldPosition="0">
        <references count="8">
          <reference field="0" count="1" selected="0">
            <x v="1470"/>
          </reference>
          <reference field="2" count="1" selected="0">
            <x v="159"/>
          </reference>
          <reference field="3" count="1" selected="0">
            <x v="401"/>
          </reference>
          <reference field="4" count="1" selected="0">
            <x v="1"/>
          </reference>
          <reference field="7" count="1" selected="0">
            <x v="419"/>
          </reference>
          <reference field="8" count="1" selected="0">
            <x v="131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40">
      <pivotArea dataOnly="0" labelOnly="1" outline="0" fieldPosition="0">
        <references count="8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39">
      <pivotArea dataOnly="0" labelOnly="1" outline="0" fieldPosition="0">
        <references count="8">
          <reference field="0" count="1" selected="0">
            <x v="1417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 selected="0">
            <x v="12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38">
      <pivotArea dataOnly="0" labelOnly="1" outline="0" fieldPosition="0">
        <references count="8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 selected="0">
            <x v="93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37">
      <pivotArea dataOnly="0" labelOnly="1" outline="0" fieldPosition="0">
        <references count="8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375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36">
      <pivotArea dataOnly="0" labelOnly="1" outline="0" fieldPosition="0">
        <references count="8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35">
      <pivotArea dataOnly="0" labelOnly="1" outline="0" fieldPosition="0">
        <references count="8">
          <reference field="0" count="1" selected="0">
            <x v="751"/>
          </reference>
          <reference field="2" count="1" selected="0">
            <x v="224"/>
          </reference>
          <reference field="3" count="1" selected="0">
            <x v="72"/>
          </reference>
          <reference field="4" count="1" selected="0">
            <x v="1"/>
          </reference>
          <reference field="7" count="1" selected="0">
            <x v="475"/>
          </reference>
          <reference field="8" count="1" selected="0">
            <x v="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34">
      <pivotArea dataOnly="0" labelOnly="1" outline="0" fieldPosition="0">
        <references count="8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 selected="0">
            <x v="480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33">
      <pivotArea dataOnly="0" labelOnly="1" outline="0" fieldPosition="0">
        <references count="8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77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32">
      <pivotArea dataOnly="0" labelOnly="1" outline="0" fieldPosition="0">
        <references count="8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31">
      <pivotArea dataOnly="0" labelOnly="1" outline="0" fieldPosition="0">
        <references count="8">
          <reference field="0" count="1" selected="0">
            <x v="1298"/>
          </reference>
          <reference field="2" count="1" selected="0">
            <x v="414"/>
          </reference>
          <reference field="3" count="1" selected="0">
            <x v="451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30">
      <pivotArea dataOnly="0" labelOnly="1" outline="0" fieldPosition="0">
        <references count="8">
          <reference field="0" count="1" selected="0">
            <x v="1299"/>
          </reference>
          <reference field="2" count="1" selected="0">
            <x v="414"/>
          </reference>
          <reference field="3" count="1" selected="0">
            <x v="452"/>
          </reference>
          <reference field="4" count="1" selected="0">
            <x v="1"/>
          </reference>
          <reference field="7" count="1" selected="0">
            <x v="379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29">
      <pivotArea dataOnly="0" labelOnly="1" outline="0" fieldPosition="0">
        <references count="8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8">
      <pivotArea dataOnly="0" labelOnly="1" outline="0" fieldPosition="0">
        <references count="8">
          <reference field="0" count="1" selected="0">
            <x v="1682"/>
          </reference>
          <reference field="2" count="1" selected="0">
            <x v="492"/>
          </reference>
          <reference field="3" count="1" selected="0">
            <x v="1181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7">
      <pivotArea dataOnly="0" labelOnly="1" outline="0" fieldPosition="0">
        <references count="8">
          <reference field="0" count="1" selected="0">
            <x v="1683"/>
          </reference>
          <reference field="2" count="1" selected="0">
            <x v="492"/>
          </reference>
          <reference field="3" count="1" selected="0">
            <x v="1182"/>
          </reference>
          <reference field="4" count="1" selected="0">
            <x v="1"/>
          </reference>
          <reference field="7" count="1" selected="0">
            <x v="503"/>
          </reference>
          <reference field="8" count="1" selected="0">
            <x v="113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6">
      <pivotArea dataOnly="0" labelOnly="1" outline="0" fieldPosition="0">
        <references count="8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 selected="0">
            <x v="506"/>
          </reference>
          <reference field="8" count="1" selected="0">
            <x v="52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5">
      <pivotArea dataOnly="0" labelOnly="1" outline="0" fieldPosition="0">
        <references count="8">
          <reference field="0" count="1" selected="0">
            <x v="1694"/>
          </reference>
          <reference field="2" count="1" selected="0">
            <x v="495"/>
          </reference>
          <reference field="3" count="1" selected="0">
            <x v="1187"/>
          </reference>
          <reference field="4" count="1" selected="0">
            <x v="1"/>
          </reference>
          <reference field="7" count="1" selected="0">
            <x v="506"/>
          </reference>
          <reference field="8" count="1" selected="0">
            <x v="52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4">
      <pivotArea dataOnly="0" labelOnly="1" outline="0" fieldPosition="0">
        <references count="8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 selected="0">
            <x v="452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23">
      <pivotArea dataOnly="0" labelOnly="1" outline="0" fieldPosition="0">
        <references count="8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 selected="0">
            <x v="473"/>
          </reference>
          <reference field="8" count="1" selected="0">
            <x v="454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22">
      <pivotArea dataOnly="0" labelOnly="1" outline="0" fieldPosition="0">
        <references count="8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 selected="0">
            <x v="493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21">
      <pivotArea dataOnly="0" labelOnly="1" outline="0" fieldPosition="0">
        <references count="8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20">
      <pivotArea dataOnly="0" labelOnly="1" outline="0" fieldPosition="0">
        <references count="8">
          <reference field="0" count="1" selected="0">
            <x v="1798"/>
          </reference>
          <reference field="2" count="1" selected="0">
            <x v="1130"/>
          </reference>
          <reference field="3" count="1" selected="0">
            <x v="1267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19">
      <pivotArea dataOnly="0" labelOnly="1" outline="0" fieldPosition="0">
        <references count="8">
          <reference field="0" count="1" selected="0">
            <x v="1799"/>
          </reference>
          <reference field="2" count="1" selected="0">
            <x v="1130"/>
          </reference>
          <reference field="3" count="1" selected="0">
            <x v="1268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18">
      <pivotArea dataOnly="0" labelOnly="1" outline="0" fieldPosition="0">
        <references count="8">
          <reference field="0" count="1" selected="0">
            <x v="1800"/>
          </reference>
          <reference field="2" count="1" selected="0">
            <x v="1130"/>
          </reference>
          <reference field="3" count="1" selected="0">
            <x v="1269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17">
      <pivotArea dataOnly="0" labelOnly="1" outline="0" fieldPosition="0">
        <references count="8">
          <reference field="0" count="1" selected="0">
            <x v="1801"/>
          </reference>
          <reference field="2" count="1" selected="0">
            <x v="1130"/>
          </reference>
          <reference field="3" count="1" selected="0">
            <x v="1270"/>
          </reference>
          <reference field="4" count="1" selected="0">
            <x v="1"/>
          </reference>
          <reference field="7" count="1" selected="0">
            <x v="547"/>
          </reference>
          <reference field="8" count="1" selected="0">
            <x v="149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16">
      <pivotArea dataOnly="0" labelOnly="1" outline="0" fieldPosition="0">
        <references count="8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 selected="0">
            <x v="540"/>
          </reference>
          <reference field="8" count="1" selected="0">
            <x v="58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15">
      <pivotArea dataOnly="0" labelOnly="1" outline="0" fieldPosition="0">
        <references count="8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 selected="0">
            <x v="544"/>
          </reference>
          <reference field="8" count="1" selected="0">
            <x v="485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414">
      <pivotArea dataOnly="0" labelOnly="1" outline="0" fieldPosition="0">
        <references count="8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 selected="0">
            <x v="549"/>
          </reference>
          <reference field="8" count="1" selected="0">
            <x v="450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13">
      <pivotArea dataOnly="0" labelOnly="1" outline="0" fieldPosition="0">
        <references count="8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12">
      <pivotArea dataOnly="0" labelOnly="1" outline="0" fieldPosition="0">
        <references count="8">
          <reference field="0" count="1" selected="0">
            <x v="882"/>
          </reference>
          <reference field="2" count="1" selected="0">
            <x v="7"/>
          </reference>
          <reference field="3" count="1" selected="0">
            <x v="1125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11">
      <pivotArea dataOnly="0" labelOnly="1" outline="0" fieldPosition="0">
        <references count="8">
          <reference field="0" count="1" selected="0">
            <x v="884"/>
          </reference>
          <reference field="2" count="1" selected="0">
            <x v="7"/>
          </reference>
          <reference field="3" count="1" selected="0">
            <x v="1126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10">
      <pivotArea dataOnly="0" labelOnly="1" outline="0" fieldPosition="0">
        <references count="8">
          <reference field="0" count="1" selected="0">
            <x v="885"/>
          </reference>
          <reference field="2" count="1" selected="0">
            <x v="7"/>
          </reference>
          <reference field="3" count="1" selected="0">
            <x v="1127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09">
      <pivotArea dataOnly="0" labelOnly="1" outline="0" fieldPosition="0">
        <references count="8">
          <reference field="0" count="1" selected="0">
            <x v="886"/>
          </reference>
          <reference field="2" count="1" selected="0">
            <x v="7"/>
          </reference>
          <reference field="3" count="1" selected="0">
            <x v="1128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08">
      <pivotArea dataOnly="0" labelOnly="1" outline="0" fieldPosition="0">
        <references count="8">
          <reference field="0" count="1" selected="0">
            <x v="1416"/>
          </reference>
          <reference field="2" count="1" selected="0">
            <x v="7"/>
          </reference>
          <reference field="3" count="1" selected="0">
            <x v="1130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07">
      <pivotArea dataOnly="0" labelOnly="1" outline="0" fieldPosition="0">
        <references count="8">
          <reference field="0" count="1" selected="0">
            <x v="1495"/>
          </reference>
          <reference field="2" count="1" selected="0">
            <x v="7"/>
          </reference>
          <reference field="3" count="1" selected="0">
            <x v="1131"/>
          </reference>
          <reference field="4" count="1" selected="0">
            <x v="2"/>
          </reference>
          <reference field="7" count="1" selected="0">
            <x v="495"/>
          </reference>
          <reference field="8" count="1" selected="0">
            <x v="10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406">
      <pivotArea dataOnly="0" labelOnly="1" outline="0" fieldPosition="0">
        <references count="8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 selected="0">
            <x v="323"/>
          </reference>
          <reference field="8" count="1" selected="0">
            <x v="98"/>
          </reference>
          <reference field="21" count="1">
            <x v="22"/>
          </reference>
          <reference field="22" count="1" selected="0">
            <x v="4"/>
          </reference>
        </references>
      </pivotArea>
    </format>
    <format dxfId="2405">
      <pivotArea dataOnly="0" labelOnly="1" outline="0" fieldPosition="0">
        <references count="8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 selected="0">
            <x v="371"/>
          </reference>
          <reference field="8" count="1" selected="0">
            <x v="85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04">
      <pivotArea dataOnly="0" labelOnly="1" outline="0" fieldPosition="0">
        <references count="8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 selected="0">
            <x v="411"/>
          </reference>
          <reference field="8" count="1" selected="0">
            <x v="130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403">
      <pivotArea dataOnly="0" labelOnly="1" outline="0" fieldPosition="0">
        <references count="8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02">
      <pivotArea dataOnly="0" labelOnly="1" outline="0" fieldPosition="0">
        <references count="8">
          <reference field="0" count="1" selected="0">
            <x v="1599"/>
          </reference>
          <reference field="2" count="1" selected="0">
            <x v="297"/>
          </reference>
          <reference field="3" count="1" selected="0">
            <x v="347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01">
      <pivotArea dataOnly="0" labelOnly="1" outline="0" fieldPosition="0">
        <references count="8">
          <reference field="0" count="1" selected="0">
            <x v="1600"/>
          </reference>
          <reference field="2" count="1" selected="0">
            <x v="297"/>
          </reference>
          <reference field="3" count="1" selected="0">
            <x v="348"/>
          </reference>
          <reference field="4" count="1" selected="0">
            <x v="2"/>
          </reference>
          <reference field="7" count="1" selected="0">
            <x v="475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400">
      <pivotArea dataOnly="0" labelOnly="1" outline="0" fieldPosition="0">
        <references count="8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 selected="0">
            <x v="437"/>
          </reference>
          <reference field="8" count="1" selected="0">
            <x v="10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99">
      <pivotArea dataOnly="0" labelOnly="1" outline="0" fieldPosition="0">
        <references count="8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8">
      <pivotArea dataOnly="0" labelOnly="1" outline="0" fieldPosition="0">
        <references count="8">
          <reference field="0" count="1" selected="0">
            <x v="959"/>
          </reference>
          <reference field="2" count="1" selected="0">
            <x v="494"/>
          </reference>
          <reference field="3" count="1" selected="0">
            <x v="1153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7">
      <pivotArea dataOnly="0" labelOnly="1" outline="0" fieldPosition="0">
        <references count="8">
          <reference field="0" count="1" selected="0">
            <x v="1163"/>
          </reference>
          <reference field="2" count="1" selected="0">
            <x v="494"/>
          </reference>
          <reference field="3" count="1" selected="0">
            <x v="1162"/>
          </reference>
          <reference field="4" count="1" selected="0">
            <x v="2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6">
      <pivotArea dataOnly="0" labelOnly="1" outline="0" fieldPosition="0">
        <references count="8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95">
      <pivotArea dataOnly="0" labelOnly="1" outline="0" fieldPosition="0">
        <references count="8">
          <reference field="0" count="1" selected="0">
            <x v="1796"/>
          </reference>
          <reference field="2" count="1" selected="0">
            <x v="1086"/>
          </reference>
          <reference field="3" count="1" selected="0">
            <x v="1262"/>
          </reference>
          <reference field="4" count="1" selected="0">
            <x v="2"/>
          </reference>
          <reference field="7" count="1" selected="0">
            <x v="543"/>
          </reference>
          <reference field="8" count="1" selected="0">
            <x v="131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94">
      <pivotArea dataOnly="0" labelOnly="1" outline="0" fieldPosition="0">
        <references count="8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 selected="0">
            <x v="530"/>
          </reference>
          <reference field="8" count="1" selected="0">
            <x v="130"/>
          </reference>
          <reference field="21" count="1">
            <x v="3"/>
          </reference>
          <reference field="22" count="1" selected="0">
            <x v="4"/>
          </reference>
        </references>
      </pivotArea>
    </format>
    <format dxfId="2393">
      <pivotArea dataOnly="0" labelOnly="1" outline="0" fieldPosition="0">
        <references count="8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2">
      <pivotArea dataOnly="0" labelOnly="1" outline="0" fieldPosition="0">
        <references count="8">
          <reference field="0" count="1" selected="0">
            <x v="911"/>
          </reference>
          <reference field="2" count="1" selected="0">
            <x v="263"/>
          </reference>
          <reference field="3" count="1" selected="0">
            <x v="115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1">
      <pivotArea dataOnly="0" labelOnly="1" outline="0" fieldPosition="0">
        <references count="8">
          <reference field="0" count="1" selected="0">
            <x v="1521"/>
          </reference>
          <reference field="2" count="1" selected="0">
            <x v="263"/>
          </reference>
          <reference field="3" count="1" selected="0">
            <x v="116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90">
      <pivotArea dataOnly="0" labelOnly="1" outline="0" fieldPosition="0">
        <references count="8">
          <reference field="0" count="1" selected="0">
            <x v="1523"/>
          </reference>
          <reference field="2" count="1" selected="0">
            <x v="263"/>
          </reference>
          <reference field="3" count="1" selected="0">
            <x v="116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9">
      <pivotArea dataOnly="0" labelOnly="1" outline="0" fieldPosition="0">
        <references count="8">
          <reference field="0" count="1" selected="0">
            <x v="1524"/>
          </reference>
          <reference field="2" count="1" selected="0">
            <x v="263"/>
          </reference>
          <reference field="3" count="1" selected="0">
            <x v="117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8">
      <pivotArea dataOnly="0" labelOnly="1" outline="0" fieldPosition="0">
        <references count="8">
          <reference field="0" count="1" selected="0">
            <x v="1525"/>
          </reference>
          <reference field="2" count="1" selected="0">
            <x v="263"/>
          </reference>
          <reference field="3" count="1" selected="0">
            <x v="117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7">
      <pivotArea dataOnly="0" labelOnly="1" outline="0" fieldPosition="0">
        <references count="8">
          <reference field="0" count="1" selected="0">
            <x v="1526"/>
          </reference>
          <reference field="2" count="1" selected="0">
            <x v="263"/>
          </reference>
          <reference field="3" count="1" selected="0">
            <x v="117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6">
      <pivotArea dataOnly="0" labelOnly="1" outline="0" fieldPosition="0">
        <references count="8">
          <reference field="0" count="1" selected="0">
            <x v="1528"/>
          </reference>
          <reference field="2" count="1" selected="0">
            <x v="263"/>
          </reference>
          <reference field="3" count="1" selected="0">
            <x v="117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5">
      <pivotArea dataOnly="0" labelOnly="1" outline="0" fieldPosition="0">
        <references count="8">
          <reference field="0" count="1" selected="0">
            <x v="1529"/>
          </reference>
          <reference field="2" count="1" selected="0">
            <x v="263"/>
          </reference>
          <reference field="3" count="1" selected="0">
            <x v="117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4">
      <pivotArea dataOnly="0" labelOnly="1" outline="0" fieldPosition="0">
        <references count="8">
          <reference field="0" count="1" selected="0">
            <x v="1679"/>
          </reference>
          <reference field="2" count="1" selected="0">
            <x v="263"/>
          </reference>
          <reference field="3" count="1" selected="0">
            <x v="117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3">
      <pivotArea dataOnly="0" labelOnly="1" outline="0" fieldPosition="0">
        <references count="8">
          <reference field="0" count="1" selected="0">
            <x v="1680"/>
          </reference>
          <reference field="2" count="1" selected="0">
            <x v="263"/>
          </reference>
          <reference field="3" count="1" selected="0">
            <x v="1179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2">
      <pivotArea dataOnly="0" labelOnly="1" outline="0" fieldPosition="0">
        <references count="8">
          <reference field="0" count="1" selected="0">
            <x v="1681"/>
          </reference>
          <reference field="2" count="1" selected="0">
            <x v="263"/>
          </reference>
          <reference field="3" count="1" selected="0">
            <x v="1180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1">
      <pivotArea dataOnly="0" labelOnly="1" outline="0" fieldPosition="0">
        <references count="8">
          <reference field="0" count="1" selected="0">
            <x v="418"/>
          </reference>
          <reference field="2" count="1" selected="0">
            <x v="263"/>
          </reference>
          <reference field="3" count="1" selected="0">
            <x v="119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80">
      <pivotArea dataOnly="0" labelOnly="1" outline="0" fieldPosition="0">
        <references count="8">
          <reference field="0" count="1" selected="0">
            <x v="750"/>
          </reference>
          <reference field="2" count="1" selected="0">
            <x v="263"/>
          </reference>
          <reference field="3" count="1" selected="0">
            <x v="119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9">
      <pivotArea dataOnly="0" labelOnly="1" outline="0" fieldPosition="0">
        <references count="8">
          <reference field="0" count="1" selected="0">
            <x v="1128"/>
          </reference>
          <reference field="2" count="1" selected="0">
            <x v="263"/>
          </reference>
          <reference field="3" count="1" selected="0">
            <x v="1198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8">
      <pivotArea dataOnly="0" labelOnly="1" outline="0" fieldPosition="0">
        <references count="8">
          <reference field="0" count="1" selected="0">
            <x v="1522"/>
          </reference>
          <reference field="2" count="1" selected="0">
            <x v="263"/>
          </reference>
          <reference field="3" count="1" selected="0">
            <x v="1201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7">
      <pivotArea dataOnly="0" labelOnly="1" outline="0" fieldPosition="0">
        <references count="8">
          <reference field="0" count="1" selected="0">
            <x v="1531"/>
          </reference>
          <reference field="2" count="1" selected="0">
            <x v="263"/>
          </reference>
          <reference field="3" count="1" selected="0">
            <x v="1202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6">
      <pivotArea dataOnly="0" labelOnly="1" outline="0" fieldPosition="0">
        <references count="8">
          <reference field="0" count="1" selected="0">
            <x v="1538"/>
          </reference>
          <reference field="2" count="1" selected="0">
            <x v="263"/>
          </reference>
          <reference field="3" count="1" selected="0">
            <x v="1203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5">
      <pivotArea dataOnly="0" labelOnly="1" outline="0" fieldPosition="0">
        <references count="8">
          <reference field="0" count="1" selected="0">
            <x v="1546"/>
          </reference>
          <reference field="2" count="1" selected="0">
            <x v="263"/>
          </reference>
          <reference field="3" count="1" selected="0">
            <x v="1204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4">
      <pivotArea dataOnly="0" labelOnly="1" outline="0" fieldPosition="0">
        <references count="8">
          <reference field="0" count="1" selected="0">
            <x v="1547"/>
          </reference>
          <reference field="2" count="1" selected="0">
            <x v="263"/>
          </reference>
          <reference field="3" count="1" selected="0">
            <x v="1205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3">
      <pivotArea dataOnly="0" labelOnly="1" outline="0" fieldPosition="0">
        <references count="8">
          <reference field="0" count="1" selected="0">
            <x v="1550"/>
          </reference>
          <reference field="2" count="1" selected="0">
            <x v="263"/>
          </reference>
          <reference field="3" count="1" selected="0">
            <x v="1206"/>
          </reference>
          <reference field="4" count="1" selected="0">
            <x v="3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72">
      <pivotArea dataOnly="0" labelOnly="1" outline="0" fieldPosition="0">
        <references count="8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71">
      <pivotArea dataOnly="0" labelOnly="1" outline="0" fieldPosition="0">
        <references count="8">
          <reference field="0" count="1" selected="0">
            <x v="1773"/>
          </reference>
          <reference field="2" count="1" selected="0">
            <x v="288"/>
          </reference>
          <reference field="3" count="1" selected="0">
            <x v="126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70">
      <pivotArea dataOnly="0" labelOnly="1" outline="0" fieldPosition="0">
        <references count="8">
          <reference field="0" count="1" selected="0">
            <x v="1774"/>
          </reference>
          <reference field="2" count="1" selected="0">
            <x v="288"/>
          </reference>
          <reference field="3" count="1" selected="0">
            <x v="127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69">
      <pivotArea dataOnly="0" labelOnly="1" outline="0" fieldPosition="0">
        <references count="8">
          <reference field="0" count="1" selected="0">
            <x v="1597"/>
          </reference>
          <reference field="2" count="1" selected="0">
            <x v="288"/>
          </reference>
          <reference field="3" count="1" selected="0">
            <x v="1245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68">
      <pivotArea dataOnly="0" labelOnly="1" outline="0" fieldPosition="0">
        <references count="8">
          <reference field="0" count="1" selected="0">
            <x v="1775"/>
          </reference>
          <reference field="2" count="1" selected="0">
            <x v="288"/>
          </reference>
          <reference field="3" count="1" selected="0">
            <x v="1249"/>
          </reference>
          <reference field="4" count="1" selected="0">
            <x v="3"/>
          </reference>
          <reference field="7" count="1" selected="0">
            <x v="530"/>
          </reference>
          <reference field="8" count="1" selected="0">
            <x v="538"/>
          </reference>
          <reference field="21" count="1">
            <x v="2"/>
          </reference>
          <reference field="22" count="1" selected="0">
            <x v="4"/>
          </reference>
        </references>
      </pivotArea>
    </format>
    <format dxfId="2367">
      <pivotArea dataOnly="0" labelOnly="1" outline="0" fieldPosition="0">
        <references count="8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351"/>
          </reference>
          <reference field="8" count="1" selected="0">
            <x v="74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66">
      <pivotArea dataOnly="0" labelOnly="1" outline="0" fieldPosition="0">
        <references count="8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 selected="0">
            <x v="404"/>
          </reference>
          <reference field="8" count="1" selected="0">
            <x v="126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65">
      <pivotArea dataOnly="0" labelOnly="1" outline="0" fieldPosition="0">
        <references count="8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64">
      <pivotArea dataOnly="0" labelOnly="1" outline="0" fieldPosition="0">
        <references count="8">
          <reference field="0" count="1" selected="0">
            <x v="1074"/>
          </reference>
          <reference field="2" count="1" selected="0">
            <x v="317"/>
          </reference>
          <reference field="3" count="1" selected="0">
            <x v="1161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63">
      <pivotArea dataOnly="0" labelOnly="1" outline="0" fieldPosition="0">
        <references count="8">
          <reference field="0" count="1" selected="0">
            <x v="1281"/>
          </reference>
          <reference field="2" count="1" selected="0">
            <x v="317"/>
          </reference>
          <reference field="3" count="1" selected="0">
            <x v="1163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62">
      <pivotArea dataOnly="0" labelOnly="1" outline="0" fieldPosition="0">
        <references count="8">
          <reference field="0" count="1" selected="0">
            <x v="1548"/>
          </reference>
          <reference field="2" count="1" selected="0">
            <x v="317"/>
          </reference>
          <reference field="3" count="1" selected="0">
            <x v="1175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61">
      <pivotArea dataOnly="0" labelOnly="1" outline="0" fieldPosition="0">
        <references count="8">
          <reference field="0" count="1" selected="0">
            <x v="1549"/>
          </reference>
          <reference field="2" count="1" selected="0">
            <x v="317"/>
          </reference>
          <reference field="3" count="1" selected="0">
            <x v="1176"/>
          </reference>
          <reference field="4" count="1" selected="0">
            <x v="5"/>
          </reference>
          <reference field="7" count="1" selected="0">
            <x v="503"/>
          </reference>
          <reference field="8" count="1" selected="0">
            <x v="152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360">
      <pivotArea dataOnly="0" labelOnly="1" outline="0" fieldPosition="0">
        <references count="8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59">
      <pivotArea dataOnly="0" labelOnly="1" outline="0" fieldPosition="0">
        <references count="8">
          <reference field="0" count="1" selected="0">
            <x v="1236"/>
          </reference>
          <reference field="2" count="1" selected="0">
            <x v="315"/>
          </reference>
          <reference field="3" count="1" selected="0">
            <x v="190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58">
      <pivotArea dataOnly="0" labelOnly="1" outline="0" fieldPosition="0">
        <references count="8">
          <reference field="0" count="1" selected="0">
            <x v="1237"/>
          </reference>
          <reference field="2" count="1" selected="0">
            <x v="315"/>
          </reference>
          <reference field="3" count="1" selected="0">
            <x v="191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57">
      <pivotArea dataOnly="0" labelOnly="1" outline="0" fieldPosition="0">
        <references count="8">
          <reference field="0" count="1" selected="0">
            <x v="1238"/>
          </reference>
          <reference field="2" count="1" selected="0">
            <x v="315"/>
          </reference>
          <reference field="3" count="1" selected="0">
            <x v="192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56">
      <pivotArea dataOnly="0" labelOnly="1" outline="0" fieldPosition="0">
        <references count="8">
          <reference field="0" count="1" selected="0">
            <x v="1239"/>
          </reference>
          <reference field="2" count="1" selected="0">
            <x v="315"/>
          </reference>
          <reference field="3" count="1" selected="0">
            <x v="193"/>
          </reference>
          <reference field="4" count="1" selected="0">
            <x v="6"/>
          </reference>
          <reference field="7" count="1" selected="0">
            <x v="361"/>
          </reference>
          <reference field="8" count="1" selected="0">
            <x v="98"/>
          </reference>
          <reference field="21" count="1">
            <x v="1"/>
          </reference>
          <reference field="22" count="1" selected="0">
            <x v="4"/>
          </reference>
        </references>
      </pivotArea>
    </format>
    <format dxfId="2355">
      <pivotArea dataOnly="0" labelOnly="1" outline="0" fieldPosition="0">
        <references count="8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 selected="0">
            <x v="380"/>
          </reference>
          <reference field="8" count="1" selected="0">
            <x v="54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54">
      <pivotArea dataOnly="0" labelOnly="1" outline="0" fieldPosition="0">
        <references count="8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53">
      <pivotArea dataOnly="0" labelOnly="1" outline="0" fieldPosition="0">
        <references count="8">
          <reference field="0" count="1" selected="0">
            <x v="1472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52">
      <pivotArea dataOnly="0" labelOnly="1" outline="0" fieldPosition="0">
        <references count="8">
          <reference field="0" count="1" selected="0">
            <x v="1473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51">
      <pivotArea dataOnly="0" labelOnly="1" outline="0" fieldPosition="0">
        <references count="8">
          <reference field="0" count="1" selected="0">
            <x v="1474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50">
      <pivotArea dataOnly="0" labelOnly="1" outline="0" fieldPosition="0">
        <references count="8">
          <reference field="0" count="1" selected="0">
            <x v="1475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9">
      <pivotArea dataOnly="0" labelOnly="1" outline="0" fieldPosition="0">
        <references count="8">
          <reference field="0" count="1" selected="0">
            <x v="1476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8">
      <pivotArea dataOnly="0" labelOnly="1" outline="0" fieldPosition="0">
        <references count="8">
          <reference field="0" count="1" selected="0">
            <x v="1477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7">
      <pivotArea dataOnly="0" labelOnly="1" outline="0" fieldPosition="0">
        <references count="8">
          <reference field="0" count="1" selected="0">
            <x v="1478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6">
      <pivotArea dataOnly="0" labelOnly="1" outline="0" fieldPosition="0">
        <references count="8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5">
      <pivotArea dataOnly="0" labelOnly="1" outline="0" fieldPosition="0">
        <references count="8">
          <reference field="0" count="1" selected="0">
            <x v="900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4">
      <pivotArea dataOnly="0" labelOnly="1" outline="0" fieldPosition="0">
        <references count="8">
          <reference field="0" count="1" selected="0">
            <x v="127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3">
      <pivotArea dataOnly="0" labelOnly="1" outline="0" fieldPosition="0">
        <references count="8">
          <reference field="0" count="1" selected="0">
            <x v="1277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 selected="0">
            <x v="10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42">
      <pivotArea dataOnly="0" labelOnly="1" outline="0" fieldPosition="0">
        <references count="8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5"/>
          </reference>
        </references>
      </pivotArea>
    </format>
    <format dxfId="2341">
      <pivotArea dataOnly="0" labelOnly="1" outline="0" fieldPosition="0">
        <references count="8">
          <reference field="0" count="1" selected="0">
            <x v="1202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5"/>
          </reference>
        </references>
      </pivotArea>
    </format>
    <format dxfId="2340">
      <pivotArea dataOnly="0" labelOnly="1" outline="0" fieldPosition="0">
        <references count="8">
          <reference field="0" count="1" selected="0">
            <x v="124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5"/>
          </reference>
        </references>
      </pivotArea>
    </format>
    <format dxfId="2339">
      <pivotArea dataOnly="0" labelOnly="1" outline="0" fieldPosition="0">
        <references count="8">
          <reference field="0" count="1" selected="0">
            <x v="1276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5"/>
          </reference>
        </references>
      </pivotArea>
    </format>
    <format dxfId="2338">
      <pivotArea dataOnly="0" labelOnly="1" outline="0" fieldPosition="0">
        <references count="8">
          <reference field="0" count="1" selected="0">
            <x v="1278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 selected="0">
            <x v="83"/>
          </reference>
          <reference field="21" count="1">
            <x v="7"/>
          </reference>
          <reference field="22" count="1" selected="0">
            <x v="5"/>
          </reference>
        </references>
      </pivotArea>
    </format>
    <format dxfId="2337">
      <pivotArea dataOnly="0" labelOnly="1" outline="0" fieldPosition="0">
        <references count="8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 selected="0">
            <x v="537"/>
          </reference>
          <reference field="8" count="1" selected="0">
            <x v="55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36">
      <pivotArea dataOnly="0" labelOnly="1" outline="0" fieldPosition="0">
        <references count="8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35">
      <pivotArea dataOnly="0" labelOnly="1" outline="0" fieldPosition="0">
        <references count="8">
          <reference field="0" count="1" selected="0">
            <x v="1358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 selected="0">
            <x v="108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34">
      <pivotArea dataOnly="0" labelOnly="1" outline="0" fieldPosition="0">
        <references count="8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 selected="0">
            <x v="366"/>
          </reference>
          <reference field="8" count="1" selected="0">
            <x v="122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33">
      <pivotArea dataOnly="0" labelOnly="1" outline="0" fieldPosition="0">
        <references count="8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32">
      <pivotArea dataOnly="0" labelOnly="1" outline="0" fieldPosition="0">
        <references count="8">
          <reference field="0" count="1" selected="0">
            <x v="1742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31">
      <pivotArea dataOnly="0" labelOnly="1" outline="0" fieldPosition="0">
        <references count="8">
          <reference field="0" count="1" selected="0">
            <x v="1743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30">
      <pivotArea dataOnly="0" labelOnly="1" outline="0" fieldPosition="0">
        <references count="8">
          <reference field="0" count="1" selected="0">
            <x v="1744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9">
      <pivotArea dataOnly="0" labelOnly="1" outline="0" fieldPosition="0">
        <references count="8">
          <reference field="0" count="1" selected="0">
            <x v="174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8">
      <pivotArea dataOnly="0" labelOnly="1" outline="0" fieldPosition="0">
        <references count="8">
          <reference field="0" count="1" selected="0">
            <x v="1746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7">
      <pivotArea dataOnly="0" labelOnly="1" outline="0" fieldPosition="0">
        <references count="8">
          <reference field="0" count="1" selected="0">
            <x v="1747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6">
      <pivotArea dataOnly="0" labelOnly="1" outline="0" fieldPosition="0">
        <references count="8">
          <reference field="0" count="1" selected="0">
            <x v="1748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5">
      <pivotArea dataOnly="0" labelOnly="1" outline="0" fieldPosition="0">
        <references count="8">
          <reference field="0" count="1" selected="0">
            <x v="1749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4">
      <pivotArea dataOnly="0" labelOnly="1" outline="0" fieldPosition="0">
        <references count="8">
          <reference field="0" count="1" selected="0">
            <x v="1750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3">
      <pivotArea dataOnly="0" labelOnly="1" outline="0" fieldPosition="0">
        <references count="8">
          <reference field="0" count="1" selected="0">
            <x v="1751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2">
      <pivotArea dataOnly="0" labelOnly="1" outline="0" fieldPosition="0">
        <references count="8">
          <reference field="0" count="1" selected="0">
            <x v="1752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1">
      <pivotArea dataOnly="0" labelOnly="1" outline="0" fieldPosition="0">
        <references count="8">
          <reference field="0" count="1" selected="0">
            <x v="1753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 selected="0">
            <x v="185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20">
      <pivotArea dataOnly="0" labelOnly="1" outline="0" fieldPosition="0">
        <references count="8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9">
      <pivotArea dataOnly="0" labelOnly="1" outline="0" fieldPosition="0">
        <references count="8">
          <reference field="0" count="1" selected="0">
            <x v="1361"/>
          </reference>
          <reference field="2" count="1" selected="0">
            <x v="280"/>
          </reference>
          <reference field="3" count="1" selected="0">
            <x v="43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8">
      <pivotArea dataOnly="0" labelOnly="1" outline="0" fieldPosition="0">
        <references count="8">
          <reference field="0" count="1" selected="0">
            <x v="1362"/>
          </reference>
          <reference field="2" count="1" selected="0">
            <x v="280"/>
          </reference>
          <reference field="3" count="1" selected="0">
            <x v="44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7">
      <pivotArea dataOnly="0" labelOnly="1" outline="0" fieldPosition="0">
        <references count="8">
          <reference field="0" count="1" selected="0">
            <x v="1364"/>
          </reference>
          <reference field="2" count="1" selected="0">
            <x v="280"/>
          </reference>
          <reference field="3" count="1" selected="0">
            <x v="45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6">
      <pivotArea dataOnly="0" labelOnly="1" outline="0" fieldPosition="0">
        <references count="8">
          <reference field="0" count="1" selected="0">
            <x v="1363"/>
          </reference>
          <reference field="2" count="1" selected="0">
            <x v="280"/>
          </reference>
          <reference field="3" count="1" selected="0">
            <x v="46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5">
      <pivotArea dataOnly="0" labelOnly="1" outline="0" fieldPosition="0">
        <references count="8">
          <reference field="0" count="1" selected="0">
            <x v="1365"/>
          </reference>
          <reference field="2" count="1" selected="0">
            <x v="280"/>
          </reference>
          <reference field="3" count="1" selected="0">
            <x v="47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4">
      <pivotArea dataOnly="0" labelOnly="1" outline="0" fieldPosition="0">
        <references count="8">
          <reference field="0" count="1" selected="0">
            <x v="1366"/>
          </reference>
          <reference field="2" count="1" selected="0">
            <x v="280"/>
          </reference>
          <reference field="3" count="1" selected="0">
            <x v="48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3">
      <pivotArea dataOnly="0" labelOnly="1" outline="0" fieldPosition="0">
        <references count="8">
          <reference field="0" count="1" selected="0">
            <x v="1367"/>
          </reference>
          <reference field="2" count="1" selected="0">
            <x v="280"/>
          </reference>
          <reference field="3" count="1" selected="0">
            <x v="49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2">
      <pivotArea dataOnly="0" labelOnly="1" outline="0" fieldPosition="0">
        <references count="8">
          <reference field="0" count="1" selected="0">
            <x v="1368"/>
          </reference>
          <reference field="2" count="1" selected="0">
            <x v="280"/>
          </reference>
          <reference field="3" count="1" selected="0">
            <x v="50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1">
      <pivotArea dataOnly="0" labelOnly="1" outline="0" fieldPosition="0">
        <references count="8">
          <reference field="0" count="1" selected="0">
            <x v="1369"/>
          </reference>
          <reference field="2" count="1" selected="0">
            <x v="280"/>
          </reference>
          <reference field="3" count="1" selected="0">
            <x v="51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10">
      <pivotArea dataOnly="0" labelOnly="1" outline="0" fieldPosition="0">
        <references count="8">
          <reference field="0" count="1" selected="0">
            <x v="1370"/>
          </reference>
          <reference field="2" count="1" selected="0">
            <x v="280"/>
          </reference>
          <reference field="3" count="1" selected="0">
            <x v="52"/>
          </reference>
          <reference field="4" count="1" selected="0">
            <x v="4"/>
          </reference>
          <reference field="7" count="1" selected="0">
            <x v="394"/>
          </reference>
          <reference field="8" count="1" selected="0">
            <x v="113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09">
      <pivotArea dataOnly="0" labelOnly="1" outline="0" fieldPosition="0">
        <references count="8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 selected="0">
            <x v="102"/>
          </reference>
          <reference field="21" count="1">
            <x v="3"/>
          </reference>
          <reference field="22" count="1" selected="0">
            <x v="5"/>
          </reference>
        </references>
      </pivotArea>
    </format>
    <format dxfId="2308">
      <pivotArea dataOnly="0" labelOnly="1" outline="0" fieldPosition="0">
        <references count="8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7">
      <pivotArea dataOnly="0" labelOnly="1" outline="0" fieldPosition="0">
        <references count="8">
          <reference field="0" count="1" selected="0">
            <x v="1660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 selected="0">
            <x v="189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6">
      <pivotArea dataOnly="0" labelOnly="1" outline="0" fieldPosition="0">
        <references count="8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 selected="0">
            <x v="469"/>
          </reference>
          <reference field="8" count="1" selected="0">
            <x v="159"/>
          </reference>
          <reference field="21" count="1">
            <x v="1"/>
          </reference>
          <reference field="22" count="1" selected="0">
            <x v="5"/>
          </reference>
        </references>
      </pivotArea>
    </format>
    <format dxfId="2305">
      <pivotArea dataOnly="0" labelOnly="1" outline="0" fieldPosition="0">
        <references count="8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4">
      <pivotArea dataOnly="0" labelOnly="1" outline="0" fieldPosition="0">
        <references count="8">
          <reference field="0" count="1" selected="0">
            <x v="1653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3">
      <pivotArea dataOnly="0" labelOnly="1" outline="0" fieldPosition="0">
        <references count="8">
          <reference field="0" count="1" selected="0">
            <x v="1654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2">
      <pivotArea dataOnly="0" labelOnly="1" outline="0" fieldPosition="0">
        <references count="8">
          <reference field="0" count="1" selected="0">
            <x v="1655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1">
      <pivotArea dataOnly="0" labelOnly="1" outline="0" fieldPosition="0">
        <references count="8">
          <reference field="0" count="1" selected="0">
            <x v="1656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300">
      <pivotArea dataOnly="0" labelOnly="1" outline="0" fieldPosition="0">
        <references count="8">
          <reference field="0" count="1" selected="0">
            <x v="165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299">
      <pivotArea dataOnly="0" labelOnly="1" outline="0" fieldPosition="0">
        <references count="8">
          <reference field="0" count="1" selected="0">
            <x v="1658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298">
      <pivotArea dataOnly="0" labelOnly="1" outline="0" fieldPosition="0">
        <references count="8">
          <reference field="0" count="1" selected="0">
            <x v="1659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 selected="0">
            <x v="472"/>
          </reference>
          <reference field="21" count="1">
            <x v="2"/>
          </reference>
          <reference field="22" count="1" selected="0">
            <x v="5"/>
          </reference>
        </references>
      </pivotArea>
    </format>
    <format dxfId="2297">
      <pivotArea dataOnly="0" labelOnly="1" outline="0" fieldPosition="0">
        <references count="8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 selected="0">
            <x v="364"/>
          </reference>
          <reference field="8" count="1" selected="0">
            <x v="593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2296">
      <pivotArea dataOnly="0" labelOnly="1" outline="0" fieldPosition="0">
        <references count="8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 selected="0">
            <x v="98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2295">
      <pivotArea dataOnly="0" labelOnly="1" outline="0" fieldPosition="0">
        <references count="8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94">
      <pivotArea dataOnly="0" labelOnly="1" outline="0" fieldPosition="0">
        <references count="8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93">
      <pivotArea dataOnly="0" labelOnly="1" outline="0" fieldPosition="0">
        <references count="8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 selected="0">
            <x v="539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2292">
      <pivotArea dataOnly="0" labelOnly="1" outline="0" fieldPosition="0">
        <references count="8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 selected="0">
            <x v="479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91">
      <pivotArea dataOnly="0" labelOnly="1" outline="0" fieldPosition="0">
        <references count="8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 selected="0">
            <x v="7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90">
      <pivotArea dataOnly="0" labelOnly="1" outline="0" fieldPosition="0">
        <references count="8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 selected="0">
            <x v="437"/>
          </reference>
          <reference field="8" count="1" selected="0">
            <x v="108"/>
          </reference>
          <reference field="21" count="1">
            <x v="2"/>
          </reference>
          <reference field="22" count="1" selected="0">
            <x v="6"/>
          </reference>
        </references>
      </pivotArea>
    </format>
    <format dxfId="2289">
      <pivotArea dataOnly="0" labelOnly="1" outline="0" fieldPosition="0">
        <references count="8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 selected="0">
            <x v="516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8">
      <pivotArea dataOnly="0" labelOnly="1" outline="0" fieldPosition="0">
        <references count="8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79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7">
      <pivotArea dataOnly="0" labelOnly="1" outline="0" fieldPosition="0">
        <references count="8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 selected="0">
            <x v="11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6">
      <pivotArea dataOnly="0" labelOnly="1" outline="0" fieldPosition="0">
        <references count="8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98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5">
      <pivotArea dataOnly="0" labelOnly="1" outline="0" fieldPosition="0">
        <references count="8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 selected="0">
            <x v="10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4">
      <pivotArea dataOnly="0" labelOnly="1" outline="0" fieldPosition="0">
        <references count="8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 selected="0">
            <x v="55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3">
      <pivotArea dataOnly="0" labelOnly="1" outline="0" fieldPosition="0">
        <references count="8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 selected="0">
            <x v="137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2">
      <pivotArea dataOnly="0" labelOnly="1" outline="0" fieldPosition="0">
        <references count="8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 selected="0">
            <x v="551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1">
      <pivotArea dataOnly="0" labelOnly="1" outline="0" fieldPosition="0">
        <references count="8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 selected="0">
            <x v="536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80">
      <pivotArea dataOnly="0" labelOnly="1" outline="0" fieldPosition="0">
        <references count="8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 selected="0">
            <x v="571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79">
      <pivotArea dataOnly="0" labelOnly="1" outline="0" fieldPosition="0">
        <references count="8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 selected="0">
            <x v="490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2278">
      <pivotArea dataOnly="0" labelOnly="1" outline="0" fieldPosition="0">
        <references count="8">
          <reference field="0" count="1" selected="0">
            <x v="637"/>
          </reference>
          <reference field="2" count="1" selected="0">
            <x v="1138"/>
          </reference>
          <reference field="3" count="1" selected="0">
            <x v="456"/>
          </reference>
          <reference field="4" count="1" selected="0">
            <x v="1"/>
          </reference>
          <reference field="7" count="1" selected="0">
            <x v="349"/>
          </reference>
          <reference field="8" count="1" selected="0">
            <x v="79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2277">
      <pivotArea dataOnly="0" labelOnly="1" outline="0" fieldPosition="0">
        <references count="8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 selected="0">
            <x v="355"/>
          </reference>
          <reference field="8" count="1" selected="0">
            <x v="118"/>
          </reference>
          <reference field="21" count="1">
            <x v="1"/>
          </reference>
          <reference field="22" count="1" selected="0">
            <x v="6"/>
          </reference>
        </references>
      </pivotArea>
    </format>
    <format dxfId="2276">
      <pivotArea dataOnly="0" labelOnly="1" outline="0" fieldPosition="0">
        <references count="4">
          <reference field="2" count="1" selected="0">
            <x v="222"/>
          </reference>
          <reference field="3" count="1">
            <x v="475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75">
      <pivotArea dataOnly="0" labelOnly="1" outline="0" fieldPosition="0">
        <references count="4">
          <reference field="2" count="1" selected="0">
            <x v="223"/>
          </reference>
          <reference field="3" count="1">
            <x v="1279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74">
      <pivotArea dataOnly="0" labelOnly="1" outline="0" fieldPosition="0">
        <references count="4">
          <reference field="2" count="1" selected="0">
            <x v="285"/>
          </reference>
          <reference field="3" count="1">
            <x v="120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73">
      <pivotArea dataOnly="0" labelOnly="1" outline="0" fieldPosition="0">
        <references count="4">
          <reference field="2" count="1" selected="0">
            <x v="1086"/>
          </reference>
          <reference field="3" count="2">
            <x v="1261"/>
            <x v="1262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72">
      <pivotArea dataOnly="0" labelOnly="1" outline="0" fieldPosition="0">
        <references count="4">
          <reference field="2" count="1" selected="0">
            <x v="1087"/>
          </reference>
          <reference field="3" count="1">
            <x v="1190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71">
      <pivotArea dataOnly="0" labelOnly="1" outline="0" fieldPosition="0">
        <references count="4">
          <reference field="2" count="1" selected="0">
            <x v="7"/>
          </reference>
          <reference field="3" count="7">
            <x v="1123"/>
            <x v="1125"/>
            <x v="1126"/>
            <x v="1127"/>
            <x v="1128"/>
            <x v="1130"/>
            <x v="1131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70">
      <pivotArea dataOnly="0" labelOnly="1" outline="0" fieldPosition="0">
        <references count="4">
          <reference field="2" count="1" selected="0">
            <x v="494"/>
          </reference>
          <reference field="3" count="3">
            <x v="1149"/>
            <x v="1153"/>
            <x v="1162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69">
      <pivotArea dataOnly="0" labelOnly="1" outline="0" fieldPosition="0">
        <references count="4">
          <reference field="2" count="1" selected="0">
            <x v="296"/>
          </reference>
          <reference field="3" count="1">
            <x v="318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68">
      <pivotArea dataOnly="0" labelOnly="1" outline="0" fieldPosition="0">
        <references count="4">
          <reference field="2" count="1" selected="0">
            <x v="297"/>
          </reference>
          <reference field="3" count="1">
            <x v="346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67">
      <pivotArea dataOnly="0" labelOnly="1" outline="0" fieldPosition="0">
        <references count="4">
          <reference field="2" count="1" selected="0">
            <x v="343"/>
          </reference>
          <reference field="3" count="1">
            <x v="340"/>
          </reference>
          <reference field="4" count="1" selected="0">
            <x v="2"/>
          </reference>
          <reference field="22" count="1" selected="0">
            <x v="4"/>
          </reference>
        </references>
      </pivotArea>
    </format>
    <format dxfId="2266">
      <pivotArea dataOnly="0" labelOnly="1" outline="0" fieldPosition="0">
        <references count="4">
          <reference field="2" count="1" selected="0">
            <x v="263"/>
          </reference>
          <reference field="3" count="21">
            <x v="1150"/>
            <x v="1151"/>
            <x v="1168"/>
            <x v="1169"/>
            <x v="1170"/>
            <x v="1171"/>
            <x v="1172"/>
            <x v="1173"/>
            <x v="1174"/>
            <x v="1178"/>
            <x v="1179"/>
            <x v="1180"/>
            <x v="1192"/>
            <x v="1193"/>
            <x v="1198"/>
            <x v="1201"/>
            <x v="1202"/>
            <x v="1203"/>
            <x v="1204"/>
            <x v="1205"/>
            <x v="1206"/>
          </reference>
          <reference field="4" count="1" selected="0">
            <x v="3"/>
          </reference>
          <reference field="22" count="1" selected="0">
            <x v="4"/>
          </reference>
        </references>
      </pivotArea>
    </format>
    <format dxfId="2265">
      <pivotArea dataOnly="0" labelOnly="1" outline="0" fieldPosition="0">
        <references count="4">
          <reference field="2" count="1" selected="0">
            <x v="158"/>
          </reference>
          <reference field="3" count="3">
            <x v="172"/>
            <x v="173"/>
            <x v="174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64">
      <pivotArea dataOnly="0" labelOnly="1" outline="0" fieldPosition="0">
        <references count="4">
          <reference field="2" count="1" selected="0">
            <x v="414"/>
          </reference>
          <reference field="3" count="1">
            <x v="450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63">
      <pivotArea dataOnly="0" labelOnly="1" outline="0" fieldPosition="0">
        <references count="4">
          <reference field="2" count="1" selected="0">
            <x v="1130"/>
          </reference>
          <reference field="3" count="5">
            <x v="1266"/>
            <x v="1267"/>
            <x v="1268"/>
            <x v="1269"/>
            <x v="1270"/>
          </reference>
          <reference field="4" count="1" selected="0">
            <x v="1"/>
          </reference>
          <reference field="22" count="1" selected="0">
            <x v="4"/>
          </reference>
        </references>
      </pivotArea>
    </format>
    <format dxfId="2262">
      <pivotArea dataOnly="0" labelOnly="1" outline="0" offset="IV2:IV256" fieldPosition="0">
        <references count="6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2261">
      <pivotArea dataOnly="0" labelOnly="1" outline="0" fieldPosition="0">
        <references count="6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>
            <x v="343"/>
          </reference>
          <reference field="22" count="1" selected="0">
            <x v="0"/>
          </reference>
        </references>
      </pivotArea>
    </format>
    <format dxfId="2260">
      <pivotArea dataOnly="0" labelOnly="1" outline="0" fieldPosition="0">
        <references count="6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>
            <x v="382"/>
          </reference>
          <reference field="22" count="1" selected="0">
            <x v="0"/>
          </reference>
        </references>
      </pivotArea>
    </format>
    <format dxfId="2259">
      <pivotArea dataOnly="0" labelOnly="1" outline="0" fieldPosition="0">
        <references count="6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2258">
      <pivotArea dataOnly="0" labelOnly="1" outline="0" fieldPosition="0">
        <references count="6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>
            <x v="384"/>
          </reference>
          <reference field="22" count="1" selected="0">
            <x v="0"/>
          </reference>
        </references>
      </pivotArea>
    </format>
    <format dxfId="2257">
      <pivotArea dataOnly="0" labelOnly="1" outline="0" fieldPosition="0">
        <references count="6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>
            <x v="395"/>
          </reference>
          <reference field="22" count="1" selected="0">
            <x v="0"/>
          </reference>
        </references>
      </pivotArea>
    </format>
    <format dxfId="2256">
      <pivotArea dataOnly="0" labelOnly="1" outline="0" fieldPosition="0">
        <references count="6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2255">
      <pivotArea dataOnly="0" labelOnly="1" outline="0" fieldPosition="0">
        <references count="6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0"/>
          </reference>
        </references>
      </pivotArea>
    </format>
    <format dxfId="2254">
      <pivotArea dataOnly="0" labelOnly="1" outline="0" fieldPosition="0">
        <references count="6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2253">
      <pivotArea dataOnly="0" labelOnly="1" outline="0" fieldPosition="0">
        <references count="6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2252">
      <pivotArea dataOnly="0" labelOnly="1" outline="0" fieldPosition="0">
        <references count="6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>
            <x v="378"/>
          </reference>
          <reference field="22" count="1" selected="0">
            <x v="0"/>
          </reference>
        </references>
      </pivotArea>
    </format>
    <format dxfId="2251">
      <pivotArea dataOnly="0" labelOnly="1" outline="0" fieldPosition="0">
        <references count="6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2250">
      <pivotArea dataOnly="0" labelOnly="1" outline="0" fieldPosition="0">
        <references count="6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>
            <x v="446"/>
          </reference>
          <reference field="22" count="1" selected="0">
            <x v="0"/>
          </reference>
        </references>
      </pivotArea>
    </format>
    <format dxfId="2249">
      <pivotArea dataOnly="0" labelOnly="1" outline="0" fieldPosition="0">
        <references count="6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2248">
      <pivotArea dataOnly="0" labelOnly="1" outline="0" fieldPosition="0">
        <references count="6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>
            <x v="502"/>
          </reference>
          <reference field="22" count="1" selected="0">
            <x v="0"/>
          </reference>
        </references>
      </pivotArea>
    </format>
    <format dxfId="2247">
      <pivotArea dataOnly="0" labelOnly="1" outline="0" fieldPosition="0">
        <references count="6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>
            <x v="505"/>
          </reference>
          <reference field="22" count="1" selected="0">
            <x v="0"/>
          </reference>
        </references>
      </pivotArea>
    </format>
    <format dxfId="2246">
      <pivotArea dataOnly="0" labelOnly="1" outline="0" fieldPosition="0">
        <references count="6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2245">
      <pivotArea dataOnly="0" labelOnly="1" outline="0" fieldPosition="0">
        <references count="6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>
            <x v="546"/>
          </reference>
          <reference field="22" count="1" selected="0">
            <x v="0"/>
          </reference>
        </references>
      </pivotArea>
    </format>
    <format dxfId="2244">
      <pivotArea dataOnly="0" labelOnly="1" outline="0" fieldPosition="0">
        <references count="6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0"/>
          </reference>
        </references>
      </pivotArea>
    </format>
    <format dxfId="2243">
      <pivotArea dataOnly="0" labelOnly="1" outline="0" fieldPosition="0">
        <references count="6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>
            <x v="377"/>
          </reference>
          <reference field="22" count="1" selected="0">
            <x v="0"/>
          </reference>
        </references>
      </pivotArea>
    </format>
    <format dxfId="2242">
      <pivotArea dataOnly="0" labelOnly="1" outline="0" fieldPosition="0">
        <references count="6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>
            <x v="372"/>
          </reference>
          <reference field="22" count="1" selected="0">
            <x v="0"/>
          </reference>
        </references>
      </pivotArea>
    </format>
    <format dxfId="2241">
      <pivotArea dataOnly="0" labelOnly="1" outline="0" fieldPosition="0">
        <references count="6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2240">
      <pivotArea dataOnly="0" labelOnly="1" outline="0" fieldPosition="0">
        <references count="6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>
            <x v="356"/>
          </reference>
          <reference field="22" count="1" selected="0">
            <x v="0"/>
          </reference>
        </references>
      </pivotArea>
    </format>
    <format dxfId="2239">
      <pivotArea dataOnly="0" labelOnly="1" outline="0" fieldPosition="0">
        <references count="6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>
            <x v="409"/>
          </reference>
          <reference field="22" count="1" selected="0">
            <x v="0"/>
          </reference>
        </references>
      </pivotArea>
    </format>
    <format dxfId="2238">
      <pivotArea dataOnly="0" labelOnly="1" outline="0" fieldPosition="0">
        <references count="6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>
            <x v="434"/>
          </reference>
          <reference field="22" count="1" selected="0">
            <x v="0"/>
          </reference>
        </references>
      </pivotArea>
    </format>
    <format dxfId="2237">
      <pivotArea dataOnly="0" labelOnly="1" outline="0" fieldPosition="0">
        <references count="6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>
            <x v="381"/>
          </reference>
          <reference field="22" count="1" selected="0">
            <x v="0"/>
          </reference>
        </references>
      </pivotArea>
    </format>
    <format dxfId="2236">
      <pivotArea dataOnly="0" labelOnly="1" outline="0" fieldPosition="0">
        <references count="6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>
            <x v="373"/>
          </reference>
          <reference field="22" count="1" selected="0">
            <x v="1"/>
          </reference>
        </references>
      </pivotArea>
    </format>
    <format dxfId="2235">
      <pivotArea dataOnly="0" labelOnly="1" outline="0" fieldPosition="0">
        <references count="6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>
            <x v="323"/>
          </reference>
          <reference field="22" count="1" selected="0">
            <x v="1"/>
          </reference>
        </references>
      </pivotArea>
    </format>
    <format dxfId="2234">
      <pivotArea dataOnly="0" labelOnly="1" outline="0" fieldPosition="0">
        <references count="6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>
            <x v="325"/>
          </reference>
          <reference field="22" count="1" selected="0">
            <x v="1"/>
          </reference>
        </references>
      </pivotArea>
    </format>
    <format dxfId="2233">
      <pivotArea dataOnly="0" labelOnly="1" outline="0" fieldPosition="0">
        <references count="6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>
            <x v="354"/>
          </reference>
          <reference field="22" count="1" selected="0">
            <x v="1"/>
          </reference>
        </references>
      </pivotArea>
    </format>
    <format dxfId="2232">
      <pivotArea dataOnly="0" labelOnly="1" outline="0" fieldPosition="0">
        <references count="6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>
            <x v="327"/>
          </reference>
          <reference field="22" count="1" selected="0">
            <x v="1"/>
          </reference>
        </references>
      </pivotArea>
    </format>
    <format dxfId="2231">
      <pivotArea dataOnly="0" labelOnly="1" outline="0" fieldPosition="0">
        <references count="6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>
            <x v="362"/>
          </reference>
          <reference field="22" count="1" selected="0">
            <x v="1"/>
          </reference>
        </references>
      </pivotArea>
    </format>
    <format dxfId="2230">
      <pivotArea dataOnly="0" labelOnly="1" outline="0" fieldPosition="0">
        <references count="6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>
            <x v="398"/>
          </reference>
          <reference field="22" count="1" selected="0">
            <x v="1"/>
          </reference>
        </references>
      </pivotArea>
    </format>
    <format dxfId="2229">
      <pivotArea dataOnly="0" labelOnly="1" outline="0" fieldPosition="0">
        <references count="6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>
            <x v="309"/>
          </reference>
          <reference field="22" count="1" selected="0">
            <x v="1"/>
          </reference>
        </references>
      </pivotArea>
    </format>
    <format dxfId="2228">
      <pivotArea dataOnly="0" labelOnly="1" outline="0" fieldPosition="0">
        <references count="6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>
            <x v="319"/>
          </reference>
          <reference field="22" count="1" selected="0">
            <x v="1"/>
          </reference>
        </references>
      </pivotArea>
    </format>
    <format dxfId="2227">
      <pivotArea dataOnly="0" labelOnly="1" outline="0" fieldPosition="0">
        <references count="6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>
            <x v="275"/>
          </reference>
          <reference field="22" count="1" selected="0">
            <x v="1"/>
          </reference>
        </references>
      </pivotArea>
    </format>
    <format dxfId="2226">
      <pivotArea dataOnly="0" labelOnly="1" outline="0" fieldPosition="0">
        <references count="6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>
            <x v="374"/>
          </reference>
          <reference field="22" count="1" selected="0">
            <x v="1"/>
          </reference>
        </references>
      </pivotArea>
    </format>
    <format dxfId="2225">
      <pivotArea dataOnly="0" labelOnly="1" outline="0" fieldPosition="0">
        <references count="6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>
            <x v="376"/>
          </reference>
          <reference field="22" count="1" selected="0">
            <x v="1"/>
          </reference>
        </references>
      </pivotArea>
    </format>
    <format dxfId="2224">
      <pivotArea dataOnly="0" labelOnly="1" outline="0" fieldPosition="0">
        <references count="6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>
            <x v="326"/>
          </reference>
          <reference field="22" count="1" selected="0">
            <x v="1"/>
          </reference>
        </references>
      </pivotArea>
    </format>
    <format dxfId="2223">
      <pivotArea dataOnly="0" labelOnly="1" outline="0" fieldPosition="0">
        <references count="6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>
            <x v="412"/>
          </reference>
          <reference field="22" count="1" selected="0">
            <x v="1"/>
          </reference>
        </references>
      </pivotArea>
    </format>
    <format dxfId="2222">
      <pivotArea dataOnly="0" labelOnly="1" outline="0" fieldPosition="0">
        <references count="6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1"/>
          </reference>
        </references>
      </pivotArea>
    </format>
    <format dxfId="2221">
      <pivotArea dataOnly="0" labelOnly="1" outline="0" fieldPosition="0">
        <references count="6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>
            <x v="320"/>
          </reference>
          <reference field="22" count="1" selected="0">
            <x v="1"/>
          </reference>
        </references>
      </pivotArea>
    </format>
    <format dxfId="2220">
      <pivotArea dataOnly="0" labelOnly="1" outline="0" fieldPosition="0">
        <references count="6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3"/>
          </reference>
        </references>
      </pivotArea>
    </format>
    <format dxfId="2219">
      <pivotArea dataOnly="0" labelOnly="1" outline="0" fieldPosition="0">
        <references count="6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>
            <x v="346"/>
          </reference>
          <reference field="22" count="1" selected="0">
            <x v="3"/>
          </reference>
        </references>
      </pivotArea>
    </format>
    <format dxfId="2218">
      <pivotArea dataOnly="0" labelOnly="1" outline="0" fieldPosition="0">
        <references count="6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2217">
      <pivotArea dataOnly="0" labelOnly="1" outline="0" fieldPosition="0">
        <references count="6">
          <reference field="0" count="1" selected="0">
            <x v="1335"/>
          </reference>
          <reference field="2" count="1" selected="0">
            <x v="154"/>
          </reference>
          <reference field="3" count="1" selected="0">
            <x v="368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3"/>
          </reference>
        </references>
      </pivotArea>
    </format>
    <format dxfId="2216">
      <pivotArea dataOnly="0" labelOnly="1" outline="0" fieldPosition="0">
        <references count="6">
          <reference field="0" count="1" selected="0">
            <x v="1305"/>
          </reference>
          <reference field="2" count="1" selected="0">
            <x v="154"/>
          </reference>
          <reference field="3" count="1" selected="0">
            <x v="36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2215">
      <pivotArea dataOnly="0" labelOnly="1" outline="0" fieldPosition="0">
        <references count="6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>
            <x v="438"/>
          </reference>
          <reference field="22" count="1" selected="0">
            <x v="3"/>
          </reference>
        </references>
      </pivotArea>
    </format>
    <format dxfId="2214">
      <pivotArea dataOnly="0" labelOnly="1" outline="0" fieldPosition="0">
        <references count="6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>
            <x v="461"/>
          </reference>
          <reference field="22" count="1" selected="0">
            <x v="3"/>
          </reference>
        </references>
      </pivotArea>
    </format>
    <format dxfId="2213">
      <pivotArea dataOnly="0" labelOnly="1" outline="0" fieldPosition="0">
        <references count="6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>
            <x v="441"/>
          </reference>
          <reference field="22" count="1" selected="0">
            <x v="3"/>
          </reference>
        </references>
      </pivotArea>
    </format>
    <format dxfId="2212">
      <pivotArea dataOnly="0" labelOnly="1" outline="0" fieldPosition="0">
        <references count="6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>
            <x v="482"/>
          </reference>
          <reference field="22" count="1" selected="0">
            <x v="3"/>
          </reference>
        </references>
      </pivotArea>
    </format>
    <format dxfId="2211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2210">
      <pivotArea dataOnly="0" labelOnly="1" outline="0" fieldPosition="0">
        <references count="6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>
            <x v="391"/>
          </reference>
          <reference field="22" count="1" selected="0">
            <x v="3"/>
          </reference>
        </references>
      </pivotArea>
    </format>
    <format dxfId="2209">
      <pivotArea dataOnly="0" labelOnly="1" outline="0" fieldPosition="0">
        <references count="6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>
            <x v="569"/>
          </reference>
          <reference field="22" count="1" selected="0">
            <x v="3"/>
          </reference>
        </references>
      </pivotArea>
    </format>
    <format dxfId="2208">
      <pivotArea dataOnly="0" labelOnly="1" outline="0" fieldPosition="0">
        <references count="6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>
            <x v="337"/>
          </reference>
          <reference field="22" count="1" selected="0">
            <x v="3"/>
          </reference>
        </references>
      </pivotArea>
    </format>
    <format dxfId="2207">
      <pivotArea dataOnly="0" labelOnly="1" outline="0" fieldPosition="0">
        <references count="6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>
            <x v="350"/>
          </reference>
          <reference field="22" count="1" selected="0">
            <x v="3"/>
          </reference>
        </references>
      </pivotArea>
    </format>
    <format dxfId="2206">
      <pivotArea dataOnly="0" labelOnly="1" outline="0" fieldPosition="0">
        <references count="6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>
            <x v="515"/>
          </reference>
          <reference field="22" count="1" selected="0">
            <x v="4"/>
          </reference>
        </references>
      </pivotArea>
    </format>
    <format dxfId="2205">
      <pivotArea dataOnly="0" labelOnly="1" outline="0" fieldPosition="0">
        <references count="6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4"/>
          </reference>
        </references>
      </pivotArea>
    </format>
    <format dxfId="2204">
      <pivotArea dataOnly="0" labelOnly="1" outline="0" fieldPosition="0">
        <references count="6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>
            <x v="368"/>
          </reference>
          <reference field="22" count="1" selected="0">
            <x v="4"/>
          </reference>
        </references>
      </pivotArea>
    </format>
    <format dxfId="2203">
      <pivotArea dataOnly="0" labelOnly="1" outline="0" fieldPosition="0">
        <references count="6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2202">
      <pivotArea dataOnly="0" labelOnly="1" outline="0" fieldPosition="0">
        <references count="6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>
            <x v="488"/>
          </reference>
          <reference field="22" count="1" selected="0">
            <x v="4"/>
          </reference>
        </references>
      </pivotArea>
    </format>
    <format dxfId="2201">
      <pivotArea dataOnly="0" labelOnly="1" outline="0" fieldPosition="0">
        <references count="6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>
            <x v="419"/>
          </reference>
          <reference field="22" count="1" selected="0">
            <x v="4"/>
          </reference>
        </references>
      </pivotArea>
    </format>
    <format dxfId="2200">
      <pivotArea dataOnly="0" labelOnly="1" outline="0" fieldPosition="0">
        <references count="6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4"/>
          </reference>
        </references>
      </pivotArea>
    </format>
    <format dxfId="2199">
      <pivotArea dataOnly="0" labelOnly="1" outline="0" fieldPosition="0">
        <references count="6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2198">
      <pivotArea dataOnly="0" labelOnly="1" outline="0" fieldPosition="0">
        <references count="6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>
            <x v="379"/>
          </reference>
          <reference field="22" count="1" selected="0">
            <x v="4"/>
          </reference>
        </references>
      </pivotArea>
    </format>
    <format dxfId="2197">
      <pivotArea dataOnly="0" labelOnly="1" outline="0" fieldPosition="0">
        <references count="6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2196">
      <pivotArea dataOnly="0" labelOnly="1" outline="0" fieldPosition="0">
        <references count="6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>
            <x v="506"/>
          </reference>
          <reference field="22" count="1" selected="0">
            <x v="4"/>
          </reference>
        </references>
      </pivotArea>
    </format>
    <format dxfId="2195">
      <pivotArea dataOnly="0" labelOnly="1" outline="0" fieldPosition="0">
        <references count="6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4"/>
          </reference>
        </references>
      </pivotArea>
    </format>
    <format dxfId="2194">
      <pivotArea dataOnly="0" labelOnly="1" outline="0" fieldPosition="0">
        <references count="6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>
            <x v="495"/>
          </reference>
          <reference field="22" count="1" selected="0">
            <x v="4"/>
          </reference>
        </references>
      </pivotArea>
    </format>
    <format dxfId="2193">
      <pivotArea dataOnly="0" labelOnly="1" outline="0" fieldPosition="0">
        <references count="6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>
            <x v="371"/>
          </reference>
          <reference field="22" count="1" selected="0">
            <x v="4"/>
          </reference>
        </references>
      </pivotArea>
    </format>
    <format dxfId="2192">
      <pivotArea dataOnly="0" labelOnly="1" outline="0" fieldPosition="0">
        <references count="6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2191">
      <pivotArea dataOnly="0" labelOnly="1" outline="0" fieldPosition="0">
        <references count="6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>
            <x v="437"/>
          </reference>
          <reference field="22" count="1" selected="0">
            <x v="4"/>
          </reference>
        </references>
      </pivotArea>
    </format>
    <format dxfId="2190">
      <pivotArea dataOnly="0" labelOnly="1" outline="0" fieldPosition="0">
        <references count="6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2189">
      <pivotArea dataOnly="0" labelOnly="1" outline="0" fieldPosition="0">
        <references count="6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>
            <x v="543"/>
          </reference>
          <reference field="22" count="1" selected="0">
            <x v="4"/>
          </reference>
        </references>
      </pivotArea>
    </format>
    <format dxfId="2188">
      <pivotArea dataOnly="0" labelOnly="1" outline="0" fieldPosition="0">
        <references count="6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2187">
      <pivotArea dataOnly="0" labelOnly="1" outline="0" fieldPosition="0">
        <references count="6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2186">
      <pivotArea dataOnly="0" labelOnly="1" outline="0" fieldPosition="0">
        <references count="6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>
            <x v="351"/>
          </reference>
          <reference field="22" count="1" selected="0">
            <x v="4"/>
          </reference>
        </references>
      </pivotArea>
    </format>
    <format dxfId="2185">
      <pivotArea dataOnly="0" labelOnly="1" outline="0" fieldPosition="0">
        <references count="6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2184">
      <pivotArea dataOnly="0" labelOnly="1" outline="0" fieldPosition="0">
        <references count="6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>
            <x v="361"/>
          </reference>
          <reference field="22" count="1" selected="0">
            <x v="4"/>
          </reference>
        </references>
      </pivotArea>
    </format>
    <format dxfId="2183">
      <pivotArea dataOnly="0" labelOnly="1" outline="0" fieldPosition="0">
        <references count="6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>
            <x v="380"/>
          </reference>
          <reference field="22" count="1" selected="0">
            <x v="5"/>
          </reference>
        </references>
      </pivotArea>
    </format>
    <format dxfId="2182">
      <pivotArea dataOnly="0" labelOnly="1" outline="0" fieldPosition="0">
        <references count="6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>
            <x v="370"/>
          </reference>
          <reference field="22" count="1" selected="0">
            <x v="5"/>
          </reference>
        </references>
      </pivotArea>
    </format>
    <format dxfId="2181">
      <pivotArea dataOnly="0" labelOnly="1" outline="0" fieldPosition="0">
        <references count="6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>
            <x v="388"/>
          </reference>
          <reference field="22" count="1" selected="0">
            <x v="5"/>
          </reference>
        </references>
      </pivotArea>
    </format>
    <format dxfId="2180">
      <pivotArea dataOnly="0" labelOnly="1" outline="0" fieldPosition="0">
        <references count="6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>
            <x v="509"/>
          </reference>
          <reference field="22" count="1" selected="0">
            <x v="5"/>
          </reference>
        </references>
      </pivotArea>
    </format>
    <format dxfId="2179">
      <pivotArea dataOnly="0" labelOnly="1" outline="0" fieldPosition="0">
        <references count="6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>
            <x v="491"/>
          </reference>
          <reference field="22" count="1" selected="0">
            <x v="5"/>
          </reference>
        </references>
      </pivotArea>
    </format>
    <format dxfId="2178">
      <pivotArea dataOnly="0" labelOnly="1" outline="0" fieldPosition="0">
        <references count="6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>
            <x v="364"/>
          </reference>
          <reference field="22" count="1" selected="0">
            <x v="6"/>
          </reference>
        </references>
      </pivotArea>
    </format>
    <format dxfId="2177">
      <pivotArea dataOnly="0" labelOnly="1" outline="0" fieldPosition="0">
        <references count="6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6"/>
          </reference>
        </references>
      </pivotArea>
    </format>
    <format dxfId="2176">
      <pivotArea dataOnly="0" labelOnly="1" outline="0" fieldPosition="0">
        <references count="6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6"/>
          </reference>
        </references>
      </pivotArea>
    </format>
    <format dxfId="2175">
      <pivotArea dataOnly="0" labelOnly="1" outline="0" fieldPosition="0">
        <references count="6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2174">
      <pivotArea dataOnly="0" labelOnly="1" outline="0" fieldPosition="0">
        <references count="6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>
            <x v="417"/>
          </reference>
          <reference field="22" count="1" selected="0">
            <x v="6"/>
          </reference>
        </references>
      </pivotArea>
    </format>
    <format dxfId="2173">
      <pivotArea dataOnly="0" labelOnly="1" outline="0" fieldPosition="0">
        <references count="6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>
            <x v="411"/>
          </reference>
          <reference field="22" count="1" selected="0">
            <x v="6"/>
          </reference>
        </references>
      </pivotArea>
    </format>
    <format dxfId="2172">
      <pivotArea dataOnly="0" labelOnly="1" outline="0" fieldPosition="0">
        <references count="6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>
            <x v="442"/>
          </reference>
          <reference field="22" count="1" selected="0">
            <x v="6"/>
          </reference>
        </references>
      </pivotArea>
    </format>
    <format dxfId="2171">
      <pivotArea dataOnly="0" labelOnly="1" outline="0" fieldPosition="0">
        <references count="6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6"/>
          </reference>
        </references>
      </pivotArea>
    </format>
    <format dxfId="2170">
      <pivotArea dataOnly="0" labelOnly="1" outline="0" fieldPosition="0">
        <references count="6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6"/>
          </reference>
        </references>
      </pivotArea>
    </format>
    <format dxfId="2169">
      <pivotArea dataOnly="0" labelOnly="1" outline="0" fieldPosition="0">
        <references count="6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6"/>
          </reference>
        </references>
      </pivotArea>
    </format>
    <format dxfId="2168">
      <pivotArea dataOnly="0" labelOnly="1" outline="0" fieldPosition="0">
        <references count="6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6"/>
          </reference>
        </references>
      </pivotArea>
    </format>
    <format dxfId="2167">
      <pivotArea dataOnly="0" labelOnly="1" outline="0" fieldPosition="0">
        <references count="6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2166">
      <pivotArea dataOnly="0" labelOnly="1" outline="0" fieldPosition="0">
        <references count="6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>
            <x v="486"/>
          </reference>
          <reference field="22" count="1" selected="0">
            <x v="6"/>
          </reference>
        </references>
      </pivotArea>
    </format>
    <format dxfId="2165">
      <pivotArea dataOnly="0" labelOnly="1" outline="0" fieldPosition="0">
        <references count="6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6"/>
          </reference>
        </references>
      </pivotArea>
    </format>
    <format dxfId="2164">
      <pivotArea dataOnly="0" labelOnly="1" outline="0" fieldPosition="0">
        <references count="6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>
            <x v="560"/>
          </reference>
          <reference field="22" count="1" selected="0">
            <x v="6"/>
          </reference>
        </references>
      </pivotArea>
    </format>
    <format dxfId="2163">
      <pivotArea dataOnly="0" labelOnly="1" outline="0" fieldPosition="0">
        <references count="6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6"/>
          </reference>
        </references>
      </pivotArea>
    </format>
    <format dxfId="2162">
      <pivotArea dataOnly="0" labelOnly="1" outline="0" fieldPosition="0">
        <references count="6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>
            <x v="528"/>
          </reference>
          <reference field="22" count="1" selected="0">
            <x v="6"/>
          </reference>
        </references>
      </pivotArea>
    </format>
    <format dxfId="2161">
      <pivotArea dataOnly="0" labelOnly="1" outline="0" fieldPosition="0">
        <references count="6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>
            <x v="533"/>
          </reference>
          <reference field="22" count="1" selected="0">
            <x v="6"/>
          </reference>
        </references>
      </pivotArea>
    </format>
    <format dxfId="2160">
      <pivotArea dataOnly="0" labelOnly="1" outline="0" fieldPosition="0">
        <references count="6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>
            <x v="553"/>
          </reference>
          <reference field="22" count="1" selected="0">
            <x v="6"/>
          </reference>
        </references>
      </pivotArea>
    </format>
    <format dxfId="2159">
      <pivotArea dataOnly="0" labelOnly="1" outline="0" fieldPosition="0">
        <references count="6">
          <reference field="0" count="1" selected="0">
            <x v="1776"/>
          </reference>
          <reference field="2" count="1" selected="0">
            <x v="1127"/>
          </reference>
          <reference field="3" count="1" selected="0">
            <x v="1250"/>
          </reference>
          <reference field="4" count="1" selected="0">
            <x v="1"/>
          </reference>
          <reference field="7" count="1">
            <x v="572"/>
          </reference>
          <reference field="22" count="1" selected="0">
            <x v="6"/>
          </reference>
        </references>
      </pivotArea>
    </format>
    <format dxfId="2158">
      <pivotArea dataOnly="0" labelOnly="1" outline="0" fieldPosition="0">
        <references count="6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>
            <x v="355"/>
          </reference>
          <reference field="22" count="1" selected="0">
            <x v="6"/>
          </reference>
        </references>
      </pivotArea>
    </format>
    <format dxfId="2157">
      <pivotArea dataOnly="0" labelOnly="1" outline="0" offset="IV2:IV256" fieldPosition="0">
        <references count="7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469"/>
          </reference>
          <reference field="4" count="1" selected="0">
            <x v="1"/>
          </reference>
          <reference field="7" count="1" selected="0">
            <x v="413"/>
          </reference>
          <reference field="8" count="1">
            <x v="517"/>
          </reference>
          <reference field="22" count="1" selected="0">
            <x v="0"/>
          </reference>
        </references>
      </pivotArea>
    </format>
    <format dxfId="2156">
      <pivotArea dataOnly="0" labelOnly="1" outline="0" fieldPosition="0">
        <references count="7">
          <reference field="0" count="1" selected="0">
            <x v="38"/>
          </reference>
          <reference field="2" count="1" selected="0">
            <x v="72"/>
          </reference>
          <reference field="3" count="1" selected="0">
            <x v="112"/>
          </reference>
          <reference field="4" count="1" selected="0">
            <x v="1"/>
          </reference>
          <reference field="7" count="1" selected="0">
            <x v="343"/>
          </reference>
          <reference field="8" count="1">
            <x v="489"/>
          </reference>
          <reference field="22" count="1" selected="0">
            <x v="0"/>
          </reference>
        </references>
      </pivotArea>
    </format>
    <format dxfId="2155">
      <pivotArea dataOnly="0" labelOnly="1" outline="0" fieldPosition="0">
        <references count="7">
          <reference field="0" count="1" selected="0">
            <x v="874"/>
          </reference>
          <reference field="2" count="1" selected="0">
            <x v="73"/>
          </reference>
          <reference field="3" count="1" selected="0">
            <x v="122"/>
          </reference>
          <reference field="4" count="1" selected="0">
            <x v="1"/>
          </reference>
          <reference field="7" count="1" selected="0">
            <x v="382"/>
          </reference>
          <reference field="8" count="1">
            <x v="614"/>
          </reference>
          <reference field="22" count="1" selected="0">
            <x v="0"/>
          </reference>
        </references>
      </pivotArea>
    </format>
    <format dxfId="2154">
      <pivotArea dataOnly="0" labelOnly="1" outline="0" fieldPosition="0">
        <references count="7">
          <reference field="0" count="1" selected="0">
            <x v="873"/>
          </reference>
          <reference field="2" count="1" selected="0">
            <x v="74"/>
          </reference>
          <reference field="3" count="1" selected="0">
            <x v="324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81"/>
          </reference>
          <reference field="22" count="1" selected="0">
            <x v="0"/>
          </reference>
        </references>
      </pivotArea>
    </format>
    <format dxfId="2153">
      <pivotArea dataOnly="0" labelOnly="1" outline="0" fieldPosition="0">
        <references count="7">
          <reference field="0" count="1" selected="0">
            <x v="1323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2152">
      <pivotArea dataOnly="0" labelOnly="1" outline="0" fieldPosition="0">
        <references count="7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1"/>
          </reference>
          <reference field="4" count="1" selected="0">
            <x v="1"/>
          </reference>
          <reference field="7" count="1" selected="0">
            <x v="395"/>
          </reference>
          <reference field="8" count="1">
            <x v="602"/>
          </reference>
          <reference field="22" count="1" selected="0">
            <x v="0"/>
          </reference>
        </references>
      </pivotArea>
    </format>
    <format dxfId="2151">
      <pivotArea dataOnly="0" labelOnly="1" outline="0" fieldPosition="0">
        <references count="7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>
            <x v="91"/>
          </reference>
          <reference field="22" count="1" selected="0">
            <x v="0"/>
          </reference>
        </references>
      </pivotArea>
    </format>
    <format dxfId="2150">
      <pivotArea dataOnly="0" labelOnly="1" outline="0" fieldPosition="0">
        <references count="7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>
            <x v="87"/>
          </reference>
          <reference field="22" count="1" selected="0">
            <x v="0"/>
          </reference>
        </references>
      </pivotArea>
    </format>
    <format dxfId="2149">
      <pivotArea dataOnly="0" labelOnly="1" outline="0" fieldPosition="0">
        <references count="7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>
            <x v="101"/>
          </reference>
          <reference field="22" count="1" selected="0">
            <x v="0"/>
          </reference>
        </references>
      </pivotArea>
    </format>
    <format dxfId="2148">
      <pivotArea dataOnly="0" labelOnly="1" outline="0" fieldPosition="0">
        <references count="7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>
            <x v="582"/>
          </reference>
          <reference field="22" count="1" selected="0">
            <x v="0"/>
          </reference>
        </references>
      </pivotArea>
    </format>
    <format dxfId="2147">
      <pivotArea dataOnly="0" labelOnly="1" outline="0" fieldPosition="0">
        <references count="7">
          <reference field="0" count="1" selected="0">
            <x v="1109"/>
          </reference>
          <reference field="2" count="1" selected="0">
            <x v="147"/>
          </reference>
          <reference field="3" count="1" selected="0">
            <x v="111"/>
          </reference>
          <reference field="4" count="1" selected="0">
            <x v="1"/>
          </reference>
          <reference field="7" count="1" selected="0">
            <x v="36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2146">
      <pivotArea dataOnly="0" labelOnly="1" outline="0" fieldPosition="0">
        <references count="7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>
            <x v="83"/>
          </reference>
          <reference field="22" count="1" selected="0">
            <x v="0"/>
          </reference>
        </references>
      </pivotArea>
    </format>
    <format dxfId="2145">
      <pivotArea dataOnly="0" labelOnly="1" outline="0" fieldPosition="0">
        <references count="7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>
            <x v="97"/>
          </reference>
          <reference field="22" count="1" selected="0">
            <x v="0"/>
          </reference>
        </references>
      </pivotArea>
    </format>
    <format dxfId="2144">
      <pivotArea dataOnly="0" labelOnly="1" outline="0" fieldPosition="0">
        <references count="7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>
            <x v="542"/>
          </reference>
          <reference field="22" count="1" selected="0">
            <x v="0"/>
          </reference>
        </references>
      </pivotArea>
    </format>
    <format dxfId="2143">
      <pivotArea dataOnly="0" labelOnly="1" outline="0" fieldPosition="0">
        <references count="7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2142">
      <pivotArea dataOnly="0" labelOnly="1" outline="0" fieldPosition="0">
        <references count="7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>
            <x v="102"/>
          </reference>
          <reference field="22" count="1" selected="0">
            <x v="0"/>
          </reference>
        </references>
      </pivotArea>
    </format>
    <format dxfId="2141">
      <pivotArea dataOnly="0" labelOnly="1" outline="0" fieldPosition="0">
        <references count="7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0"/>
          </reference>
        </references>
      </pivotArea>
    </format>
    <format dxfId="2140">
      <pivotArea dataOnly="0" labelOnly="1" outline="0" fieldPosition="0">
        <references count="7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2139">
      <pivotArea dataOnly="0" labelOnly="1" outline="0" fieldPosition="0">
        <references count="7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129"/>
          </reference>
          <reference field="4" count="1" selected="0">
            <x v="1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2138">
      <pivotArea dataOnly="0" labelOnly="1" outline="0" fieldPosition="0">
        <references count="7">
          <reference field="0" count="1" selected="0">
            <x v="1632"/>
          </reference>
          <reference field="2" count="1" selected="0">
            <x v="1142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2137">
      <pivotArea dataOnly="0" labelOnly="1" outline="0" fieldPosition="0">
        <references count="7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>
            <x v="80"/>
          </reference>
          <reference field="22" count="1" selected="0">
            <x v="0"/>
          </reference>
        </references>
      </pivotArea>
    </format>
    <format dxfId="2136">
      <pivotArea dataOnly="0" labelOnly="1" outline="0" fieldPosition="0">
        <references count="7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>
            <x v="88"/>
          </reference>
          <reference field="22" count="1" selected="0">
            <x v="0"/>
          </reference>
        </references>
      </pivotArea>
    </format>
    <format dxfId="2135">
      <pivotArea dataOnly="0" labelOnly="1" outline="0" fieldPosition="0">
        <references count="7">
          <reference field="0" count="1" selected="0">
            <x v="985"/>
          </reference>
          <reference field="2" count="1" selected="0">
            <x v="172"/>
          </reference>
          <reference field="3" count="1" selected="0">
            <x v="459"/>
          </reference>
          <reference field="4" count="1" selected="0">
            <x v="2"/>
          </reference>
          <reference field="7" count="1" selected="0">
            <x v="378"/>
          </reference>
          <reference field="8" count="1">
            <x v="587"/>
          </reference>
          <reference field="22" count="1" selected="0">
            <x v="0"/>
          </reference>
        </references>
      </pivotArea>
    </format>
    <format dxfId="2134">
      <pivotArea dataOnly="0" labelOnly="1" outline="0" fieldPosition="0">
        <references count="7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46"/>
          </reference>
          <reference field="4" count="1" selected="0">
            <x v="2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2133">
      <pivotArea dataOnly="0" labelOnly="1" outline="0" fieldPosition="0">
        <references count="7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47"/>
          </reference>
          <reference field="4" count="1" selected="0">
            <x v="2"/>
          </reference>
          <reference field="7" count="1" selected="0">
            <x v="446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2132">
      <pivotArea dataOnly="0" labelOnly="1" outline="0" fieldPosition="0">
        <references count="7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3"/>
          </reference>
          <reference field="8" count="1">
            <x v="89"/>
          </reference>
          <reference field="22" count="1" selected="0">
            <x v="0"/>
          </reference>
        </references>
      </pivotArea>
    </format>
    <format dxfId="2131">
      <pivotArea dataOnly="0" labelOnly="1" outline="0" fieldPosition="0">
        <references count="7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>
            <x v="591"/>
          </reference>
          <reference field="22" count="1" selected="0">
            <x v="0"/>
          </reference>
        </references>
      </pivotArea>
    </format>
    <format dxfId="2130">
      <pivotArea dataOnly="0" labelOnly="1" outline="0" fieldPosition="0">
        <references count="7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2129">
      <pivotArea dataOnly="0" labelOnly="1" outline="0" fieldPosition="0">
        <references count="7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2128">
      <pivotArea dataOnly="0" labelOnly="1" outline="0" fieldPosition="0">
        <references count="7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2127">
      <pivotArea dataOnly="0" labelOnly="1" outline="0" fieldPosition="0">
        <references count="7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>
            <x v="529"/>
          </reference>
          <reference field="22" count="1" selected="0">
            <x v="0"/>
          </reference>
        </references>
      </pivotArea>
    </format>
    <format dxfId="2126">
      <pivotArea dataOnly="0" labelOnly="1" outline="0" fieldPosition="0">
        <references count="7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2"/>
          </reference>
          <reference field="8" count="1">
            <x v="475"/>
          </reference>
          <reference field="22" count="1" selected="0">
            <x v="0"/>
          </reference>
        </references>
      </pivotArea>
    </format>
    <format dxfId="2125">
      <pivotArea dataOnly="0" labelOnly="1" outline="0" fieldPosition="0">
        <references count="7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05"/>
          </reference>
          <reference field="8" count="1">
            <x v="514"/>
          </reference>
          <reference field="22" count="1" selected="0">
            <x v="0"/>
          </reference>
        </references>
      </pivotArea>
    </format>
    <format dxfId="2124">
      <pivotArea dataOnly="0" labelOnly="1" outline="0" fieldPosition="0">
        <references count="7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>
            <x v="92"/>
          </reference>
          <reference field="22" count="1" selected="0">
            <x v="0"/>
          </reference>
        </references>
      </pivotArea>
    </format>
    <format dxfId="2123">
      <pivotArea dataOnly="0" labelOnly="1" outline="0" fieldPosition="0">
        <references count="7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133"/>
          </reference>
          <reference field="4" count="1" selected="0">
            <x v="2"/>
          </reference>
          <reference field="7" count="1" selected="0">
            <x v="466"/>
          </reference>
          <reference field="8" count="1">
            <x v="468"/>
          </reference>
          <reference field="22" count="1" selected="0">
            <x v="0"/>
          </reference>
        </references>
      </pivotArea>
    </format>
    <format dxfId="2122">
      <pivotArea dataOnly="0" labelOnly="1" outline="0" fieldPosition="0">
        <references count="7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236"/>
          </reference>
          <reference field="4" count="1" selected="0">
            <x v="2"/>
          </reference>
          <reference field="7" count="1" selected="0">
            <x v="546"/>
          </reference>
          <reference field="8" count="1">
            <x v="589"/>
          </reference>
          <reference field="22" count="1" selected="0">
            <x v="0"/>
          </reference>
        </references>
      </pivotArea>
    </format>
    <format dxfId="2121">
      <pivotArea dataOnly="0" labelOnly="1" outline="0" fieldPosition="0">
        <references count="7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>
            <x v="586"/>
          </reference>
          <reference field="22" count="1" selected="0">
            <x v="0"/>
          </reference>
        </references>
      </pivotArea>
    </format>
    <format dxfId="2120">
      <pivotArea dataOnly="0" labelOnly="1" outline="0" fieldPosition="0">
        <references count="7">
          <reference field="0" count="1" selected="0">
            <x v="1575"/>
          </reference>
          <reference field="2" count="1" selected="0">
            <x v="1140"/>
          </reference>
          <reference field="3" count="1" selected="0">
            <x v="384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0"/>
          </reference>
        </references>
      </pivotArea>
    </format>
    <format dxfId="2119">
      <pivotArea dataOnly="0" labelOnly="1" outline="0" fieldPosition="0">
        <references count="7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>
            <x v="535"/>
          </reference>
          <reference field="22" count="1" selected="0">
            <x v="0"/>
          </reference>
        </references>
      </pivotArea>
    </format>
    <format dxfId="2118">
      <pivotArea dataOnly="0" labelOnly="1" outline="0" fieldPosition="0">
        <references count="7">
          <reference field="0" count="1" selected="0">
            <x v="724"/>
          </reference>
          <reference field="2" count="1" selected="0">
            <x v="234"/>
          </reference>
          <reference field="3" count="1" selected="0">
            <x v="3"/>
          </reference>
          <reference field="4" count="1" selected="0">
            <x v="3"/>
          </reference>
          <reference field="7" count="1" selected="0">
            <x v="377"/>
          </reference>
          <reference field="8" count="1">
            <x v="534"/>
          </reference>
          <reference field="22" count="1" selected="0">
            <x v="0"/>
          </reference>
        </references>
      </pivotArea>
    </format>
    <format dxfId="2117">
      <pivotArea dataOnly="0" labelOnly="1" outline="0" fieldPosition="0">
        <references count="7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>
            <x v="104"/>
          </reference>
          <reference field="22" count="1" selected="0">
            <x v="0"/>
          </reference>
        </references>
      </pivotArea>
    </format>
    <format dxfId="2116">
      <pivotArea dataOnly="0" labelOnly="1" outline="0" fieldPosition="0">
        <references count="7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0"/>
          </reference>
        </references>
      </pivotArea>
    </format>
    <format dxfId="2115">
      <pivotArea dataOnly="0" labelOnly="1" outline="0" fieldPosition="0">
        <references count="7">
          <reference field="0" count="1" selected="0">
            <x v="1126"/>
          </reference>
          <reference field="2" count="1" selected="0">
            <x v="272"/>
          </reference>
          <reference field="3" count="1" selected="0">
            <x v="320"/>
          </reference>
          <reference field="4" count="1" selected="0">
            <x v="4"/>
          </reference>
          <reference field="7" count="1" selected="0">
            <x v="372"/>
          </reference>
          <reference field="8" count="1">
            <x v="479"/>
          </reference>
          <reference field="22" count="1" selected="0">
            <x v="0"/>
          </reference>
        </references>
      </pivotArea>
    </format>
    <format dxfId="2114">
      <pivotArea dataOnly="0" labelOnly="1" outline="0" fieldPosition="0">
        <references count="7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>
            <x v="575"/>
          </reference>
          <reference field="22" count="1" selected="0">
            <x v="0"/>
          </reference>
        </references>
      </pivotArea>
    </format>
    <format dxfId="2113">
      <pivotArea dataOnly="0" labelOnly="1" outline="0" fieldPosition="0">
        <references count="7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>
            <x v="495"/>
          </reference>
          <reference field="22" count="1" selected="0">
            <x v="0"/>
          </reference>
        </references>
      </pivotArea>
    </format>
    <format dxfId="2112">
      <pivotArea dataOnly="0" labelOnly="1" outline="0" fieldPosition="0">
        <references count="7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>
            <x v="519"/>
          </reference>
          <reference field="22" count="1" selected="0">
            <x v="0"/>
          </reference>
        </references>
      </pivotArea>
    </format>
    <format dxfId="2111">
      <pivotArea dataOnly="0" labelOnly="1" outline="0" fieldPosition="0">
        <references count="7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302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2110">
      <pivotArea dataOnly="0" labelOnly="1" outline="0" fieldPosition="0">
        <references count="7">
          <reference field="0" count="1" selected="0">
            <x v="970"/>
          </reference>
          <reference field="2" count="1" selected="0">
            <x v="304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356"/>
          </reference>
          <reference field="8" count="1">
            <x v="543"/>
          </reference>
          <reference field="22" count="1" selected="0">
            <x v="0"/>
          </reference>
        </references>
      </pivotArea>
    </format>
    <format dxfId="2109">
      <pivotArea dataOnly="0" labelOnly="1" outline="0" fieldPosition="0">
        <references count="7">
          <reference field="0" count="1" selected="0">
            <x v="1431"/>
          </reference>
          <reference field="2" count="1" selected="0">
            <x v="306"/>
          </reference>
          <reference field="3" count="1" selected="0">
            <x v="1177"/>
          </reference>
          <reference field="4" count="1" selected="0">
            <x v="5"/>
          </reference>
          <reference field="7" count="1" selected="0">
            <x v="409"/>
          </reference>
          <reference field="8" count="1">
            <x v="85"/>
          </reference>
          <reference field="22" count="1" selected="0">
            <x v="0"/>
          </reference>
        </references>
      </pivotArea>
    </format>
    <format dxfId="2108">
      <pivotArea dataOnly="0" labelOnly="1" outline="0" fieldPosition="0">
        <references count="7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>
            <x v="106"/>
          </reference>
          <reference field="22" count="1" selected="0">
            <x v="0"/>
          </reference>
        </references>
      </pivotArea>
    </format>
    <format dxfId="2107">
      <pivotArea dataOnly="0" labelOnly="1" outline="0" fieldPosition="0">
        <references count="7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14"/>
          </reference>
          <reference field="4" count="1" selected="0">
            <x v="5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0"/>
          </reference>
        </references>
      </pivotArea>
    </format>
    <format dxfId="2106">
      <pivotArea dataOnly="0" labelOnly="1" outline="0" fieldPosition="0">
        <references count="7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0"/>
          </reference>
        </references>
      </pivotArea>
    </format>
    <format dxfId="2105">
      <pivotArea dataOnly="0" labelOnly="1" outline="0" fieldPosition="0">
        <references count="7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>
            <x v="502"/>
          </reference>
          <reference field="22" count="1" selected="0">
            <x v="0"/>
          </reference>
        </references>
      </pivotArea>
    </format>
    <format dxfId="2104">
      <pivotArea dataOnly="0" labelOnly="1" outline="0" fieldPosition="0">
        <references count="7">
          <reference field="0" count="1" selected="0">
            <x v="1312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>
            <x v="627"/>
          </reference>
          <reference field="22" count="1" selected="0">
            <x v="0"/>
          </reference>
        </references>
      </pivotArea>
    </format>
    <format dxfId="2103">
      <pivotArea dataOnly="0" labelOnly="1" outline="0" fieldPosition="0">
        <references count="7">
          <reference field="0" count="1" selected="0">
            <x v="1444"/>
          </reference>
          <reference field="2" count="1" selected="0">
            <x v="417"/>
          </reference>
          <reference field="3" count="1" selected="0">
            <x v="352"/>
          </reference>
          <reference field="4" count="1" selected="0">
            <x v="0"/>
          </reference>
          <reference field="7" count="1" selected="0">
            <x v="373"/>
          </reference>
          <reference field="8" count="1">
            <x v="483"/>
          </reference>
          <reference field="22" count="1" selected="0">
            <x v="1"/>
          </reference>
        </references>
      </pivotArea>
    </format>
    <format dxfId="2102">
      <pivotArea dataOnly="0" labelOnly="1" outline="0" fieldPosition="0">
        <references count="7">
          <reference field="0" count="1" selected="0">
            <x v="1193"/>
          </reference>
          <reference field="2" count="1" selected="0">
            <x v="138"/>
          </reference>
          <reference field="3" count="1" selected="0">
            <x v="84"/>
          </reference>
          <reference field="4" count="1" selected="0">
            <x v="1"/>
          </reference>
          <reference field="7" count="1" selected="0">
            <x v="323"/>
          </reference>
          <reference field="8" count="1">
            <x v="57"/>
          </reference>
          <reference field="22" count="1" selected="0">
            <x v="1"/>
          </reference>
        </references>
      </pivotArea>
    </format>
    <format dxfId="2101">
      <pivotArea dataOnly="0" labelOnly="1" outline="0" fieldPosition="0">
        <references count="7">
          <reference field="0" count="1" selected="0">
            <x v="1190"/>
          </reference>
          <reference field="2" count="1" selected="0">
            <x v="139"/>
          </reference>
          <reference field="3" count="1" selected="0">
            <x v="40"/>
          </reference>
          <reference field="4" count="1" selected="0">
            <x v="1"/>
          </reference>
          <reference field="7" count="1" selected="0">
            <x v="325"/>
          </reference>
          <reference field="8" count="1">
            <x v="499"/>
          </reference>
          <reference field="22" count="1" selected="0">
            <x v="1"/>
          </reference>
        </references>
      </pivotArea>
    </format>
    <format dxfId="2100">
      <pivotArea dataOnly="0" labelOnly="1" outline="0" fieldPosition="0">
        <references count="7">
          <reference field="0" count="1" selected="0">
            <x v="1216"/>
          </reference>
          <reference field="2" count="1" selected="0">
            <x v="140"/>
          </reference>
          <reference field="3" count="1" selected="0">
            <x v="464"/>
          </reference>
          <reference field="4" count="1" selected="0">
            <x v="1"/>
          </reference>
          <reference field="7" count="1" selected="0">
            <x v="354"/>
          </reference>
          <reference field="8" count="1">
            <x v="76"/>
          </reference>
          <reference field="22" count="1" selected="0">
            <x v="1"/>
          </reference>
        </references>
      </pivotArea>
    </format>
    <format dxfId="2099">
      <pivotArea dataOnly="0" labelOnly="1" outline="0" fieldPosition="0">
        <references count="7">
          <reference field="0" count="1" selected="0">
            <x v="1438"/>
          </reference>
          <reference field="2" count="1" selected="0">
            <x v="142"/>
          </reference>
          <reference field="3" count="1" selected="0">
            <x v="143"/>
          </reference>
          <reference field="4" count="1" selected="0">
            <x v="1"/>
          </reference>
          <reference field="7" count="1" selected="0">
            <x v="327"/>
          </reference>
          <reference field="8" count="1">
            <x v="60"/>
          </reference>
          <reference field="22" count="1" selected="0">
            <x v="1"/>
          </reference>
        </references>
      </pivotArea>
    </format>
    <format dxfId="2098">
      <pivotArea dataOnly="0" labelOnly="1" outline="0" fieldPosition="0">
        <references count="7">
          <reference field="0" count="1" selected="0">
            <x v="1439"/>
          </reference>
          <reference field="2" count="1" selected="0">
            <x v="143"/>
          </reference>
          <reference field="3" count="1" selected="0">
            <x v="144"/>
          </reference>
          <reference field="4" count="1" selected="0">
            <x v="1"/>
          </reference>
          <reference field="7" count="1" selected="0">
            <x v="362"/>
          </reference>
          <reference field="8" count="1">
            <x v="520"/>
          </reference>
          <reference field="22" count="1" selected="0">
            <x v="1"/>
          </reference>
        </references>
      </pivotArea>
    </format>
    <format dxfId="2097">
      <pivotArea dataOnly="0" labelOnly="1" outline="0" fieldPosition="0">
        <references count="7">
          <reference field="0" count="1" selected="0">
            <x v="1440"/>
          </reference>
          <reference field="2" count="1" selected="0">
            <x v="144"/>
          </reference>
          <reference field="3" count="1" selected="0">
            <x v="299"/>
          </reference>
          <reference field="4" count="1" selected="0">
            <x v="1"/>
          </reference>
          <reference field="7" count="1" selected="0">
            <x v="398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2096">
      <pivotArea dataOnly="0" labelOnly="1" outline="0" fieldPosition="0">
        <references count="7">
          <reference field="0" count="1" selected="0">
            <x v="1295"/>
          </reference>
          <reference field="2" count="1" selected="0">
            <x v="229"/>
          </reference>
          <reference field="3" count="1" selected="0">
            <x v="65"/>
          </reference>
          <reference field="4" count="1" selected="0">
            <x v="1"/>
          </reference>
          <reference field="7" count="1" selected="0">
            <x v="309"/>
          </reference>
          <reference field="8" count="1">
            <x v="511"/>
          </reference>
          <reference field="22" count="1" selected="0">
            <x v="1"/>
          </reference>
        </references>
      </pivotArea>
    </format>
    <format dxfId="2095">
      <pivotArea dataOnly="0" labelOnly="1" outline="0" fieldPosition="0">
        <references count="7">
          <reference field="0" count="1" selected="0">
            <x v="1199"/>
          </reference>
          <reference field="2" count="1" selected="0">
            <x v="415"/>
          </reference>
          <reference field="3" count="1" selected="0">
            <x v="447"/>
          </reference>
          <reference field="4" count="1" selected="0">
            <x v="1"/>
          </reference>
          <reference field="7" count="1" selected="0">
            <x v="319"/>
          </reference>
          <reference field="8" count="1">
            <x v="68"/>
          </reference>
          <reference field="22" count="1" selected="0">
            <x v="1"/>
          </reference>
        </references>
      </pivotArea>
    </format>
    <format dxfId="2094">
      <pivotArea dataOnly="0" labelOnly="1" outline="0" fieldPosition="0">
        <references count="7">
          <reference field="0" count="1" selected="0">
            <x v="909"/>
          </reference>
          <reference field="2" count="1" selected="0">
            <x v="8"/>
          </reference>
          <reference field="3" count="1" selected="0">
            <x v="34"/>
          </reference>
          <reference field="4" count="1" selected="0">
            <x v="2"/>
          </reference>
          <reference field="7" count="1" selected="0">
            <x v="275"/>
          </reference>
          <reference field="8" count="1">
            <x v="531"/>
          </reference>
          <reference field="22" count="1" selected="0">
            <x v="1"/>
          </reference>
        </references>
      </pivotArea>
    </format>
    <format dxfId="2093">
      <pivotArea dataOnly="0" labelOnly="1" outline="0" fieldPosition="0">
        <references count="7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>
            <x v="479"/>
          </reference>
          <reference field="22" count="1" selected="0">
            <x v="1"/>
          </reference>
        </references>
      </pivotArea>
    </format>
    <format dxfId="2092">
      <pivotArea dataOnly="0" labelOnly="1" outline="0" fieldPosition="0">
        <references count="7">
          <reference field="0" count="1" selected="0">
            <x v="1446"/>
          </reference>
          <reference field="2" count="1" selected="0">
            <x v="210"/>
          </reference>
          <reference field="3" count="1" selected="0">
            <x v="113"/>
          </reference>
          <reference field="4" count="1" selected="0">
            <x v="2"/>
          </reference>
          <reference field="7" count="1" selected="0">
            <x v="374"/>
          </reference>
          <reference field="8" count="1">
            <x v="90"/>
          </reference>
          <reference field="22" count="1" selected="0">
            <x v="1"/>
          </reference>
        </references>
      </pivotArea>
    </format>
    <format dxfId="2091">
      <pivotArea dataOnly="0" labelOnly="1" outline="0" fieldPosition="0">
        <references count="7">
          <reference field="0" count="1" selected="0">
            <x v="1451"/>
          </reference>
          <reference field="2" count="1" selected="0">
            <x v="291"/>
          </reference>
          <reference field="3" count="1" selected="0">
            <x v="410"/>
          </reference>
          <reference field="4" count="1" selected="0">
            <x v="3"/>
          </reference>
          <reference field="7" count="1" selected="0">
            <x v="376"/>
          </reference>
          <reference field="8" count="1">
            <x v="503"/>
          </reference>
          <reference field="22" count="1" selected="0">
            <x v="1"/>
          </reference>
        </references>
      </pivotArea>
    </format>
    <format dxfId="2090">
      <pivotArea dataOnly="0" labelOnly="1" outline="0" fieldPosition="0">
        <references count="7">
          <reference field="0" count="1" selected="0">
            <x v="1189"/>
          </reference>
          <reference field="2" count="1" selected="0">
            <x v="299"/>
          </reference>
          <reference field="3" count="1" selected="0">
            <x v="12"/>
          </reference>
          <reference field="4" count="1" selected="0">
            <x v="5"/>
          </reference>
          <reference field="7" count="1" selected="0">
            <x v="326"/>
          </reference>
          <reference field="8" count="1">
            <x v="59"/>
          </reference>
          <reference field="22" count="1" selected="0">
            <x v="1"/>
          </reference>
        </references>
      </pivotArea>
    </format>
    <format dxfId="2089">
      <pivotArea dataOnly="0" labelOnly="1" outline="0" fieldPosition="0">
        <references count="7">
          <reference field="0" count="1" selected="0">
            <x v="1442"/>
          </reference>
          <reference field="2" count="1" selected="0">
            <x v="330"/>
          </reference>
          <reference field="3" count="1" selected="0">
            <x v="276"/>
          </reference>
          <reference field="4" count="1" selected="0">
            <x v="5"/>
          </reference>
          <reference field="7" count="1" selected="0">
            <x v="412"/>
          </reference>
          <reference field="8" count="1">
            <x v="482"/>
          </reference>
          <reference field="22" count="1" selected="0">
            <x v="1"/>
          </reference>
        </references>
      </pivotArea>
    </format>
    <format dxfId="2088">
      <pivotArea dataOnly="0" labelOnly="1" outline="0" fieldPosition="0">
        <references count="7">
          <reference field="0" count="1" selected="0">
            <x v="1220"/>
          </reference>
          <reference field="2" count="1" selected="0">
            <x v="332"/>
          </reference>
          <reference field="3" count="1" selected="0">
            <x v="90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77"/>
          </reference>
          <reference field="22" count="1" selected="0">
            <x v="1"/>
          </reference>
        </references>
      </pivotArea>
    </format>
    <format dxfId="2087">
      <pivotArea dataOnly="0" labelOnly="1" outline="0" fieldPosition="0">
        <references count="7">
          <reference field="0" count="1" selected="0">
            <x v="1448"/>
          </reference>
          <reference field="2" count="1" selected="0">
            <x v="331"/>
          </reference>
          <reference field="3" count="1" selected="0">
            <x v="350"/>
          </reference>
          <reference field="4" count="1" selected="0">
            <x v="6"/>
          </reference>
          <reference field="7" count="1" selected="0">
            <x v="320"/>
          </reference>
          <reference field="8" count="1">
            <x v="504"/>
          </reference>
          <reference field="22" count="1" selected="0">
            <x v="1"/>
          </reference>
        </references>
      </pivotArea>
    </format>
    <format dxfId="2086">
      <pivotArea dataOnly="0" labelOnly="1" outline="0" fieldPosition="0">
        <references count="7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>
            <x v="523"/>
          </reference>
          <reference field="22" count="1" selected="0">
            <x v="2"/>
          </reference>
        </references>
      </pivotArea>
    </format>
    <format dxfId="2085">
      <pivotArea dataOnly="0" labelOnly="1" outline="0" fieldPosition="0">
        <references count="7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>
            <x v="95"/>
          </reference>
          <reference field="22" count="1" selected="0">
            <x v="2"/>
          </reference>
        </references>
      </pivotArea>
    </format>
    <format dxfId="2084">
      <pivotArea dataOnly="0" labelOnly="1" outline="0" fieldPosition="0">
        <references count="7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2"/>
          </reference>
        </references>
      </pivotArea>
    </format>
    <format dxfId="2083">
      <pivotArea dataOnly="0" labelOnly="1" outline="0" fieldPosition="0">
        <references count="7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>
            <x v="457"/>
          </reference>
          <reference field="22" count="1" selected="0">
            <x v="2"/>
          </reference>
        </references>
      </pivotArea>
    </format>
    <format dxfId="2082">
      <pivotArea dataOnly="0" labelOnly="1" outline="0" fieldPosition="0">
        <references count="7">
          <reference field="0" count="1" selected="0">
            <x v="667"/>
          </reference>
          <reference field="2" count="1" selected="0">
            <x v="102"/>
          </reference>
          <reference field="3" count="1" selected="0">
            <x v="260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79"/>
          </reference>
          <reference field="22" count="1" selected="0">
            <x v="3"/>
          </reference>
        </references>
      </pivotArea>
    </format>
    <format dxfId="2081">
      <pivotArea dataOnly="0" labelOnly="1" outline="0" fieldPosition="0">
        <references count="7">
          <reference field="0" count="1" selected="0">
            <x v="669"/>
          </reference>
          <reference field="2" count="1" selected="0">
            <x v="103"/>
          </reference>
          <reference field="3" count="1" selected="0">
            <x v="151"/>
          </reference>
          <reference field="4" count="1" selected="0">
            <x v="1"/>
          </reference>
          <reference field="7" count="1" selected="0">
            <x v="346"/>
          </reference>
          <reference field="8" count="1">
            <x v="492"/>
          </reference>
          <reference field="22" count="1" selected="0">
            <x v="3"/>
          </reference>
        </references>
      </pivotArea>
    </format>
    <format dxfId="2080">
      <pivotArea dataOnly="0" labelOnly="1" outline="0" fieldPosition="0">
        <references count="7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>
            <x v="615"/>
          </reference>
          <reference field="22" count="1" selected="0">
            <x v="3"/>
          </reference>
        </references>
      </pivotArea>
    </format>
    <format dxfId="2079">
      <pivotArea dataOnly="0" labelOnly="1" outline="0" fieldPosition="0">
        <references count="7">
          <reference field="0" count="1" selected="0">
            <x v="733"/>
          </reference>
          <reference field="2" count="1" selected="0">
            <x v="154"/>
          </reference>
          <reference field="3" count="1" selected="0">
            <x v="367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078">
      <pivotArea dataOnly="0" labelOnly="1" outline="0" fieldPosition="0">
        <references count="7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38"/>
          </reference>
          <reference field="8" count="1">
            <x v="109"/>
          </reference>
          <reference field="22" count="1" selected="0">
            <x v="3"/>
          </reference>
        </references>
      </pivotArea>
    </format>
    <format dxfId="2077">
      <pivotArea dataOnly="0" labelOnly="1" outline="0" fieldPosition="0">
        <references count="7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61"/>
          </reference>
          <reference field="8" count="1">
            <x v="127"/>
          </reference>
          <reference field="22" count="1" selected="0">
            <x v="3"/>
          </reference>
        </references>
      </pivotArea>
    </format>
    <format dxfId="2076">
      <pivotArea dataOnly="0" labelOnly="1" outline="0" fieldPosition="0">
        <references count="7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84"/>
          </reference>
          <reference field="22" count="1" selected="0">
            <x v="3"/>
          </reference>
        </references>
      </pivotArea>
    </format>
    <format dxfId="2075">
      <pivotArea dataOnly="0" labelOnly="1" outline="0" fieldPosition="0">
        <references count="7">
          <reference field="0" count="1" selected="0">
            <x v="812"/>
          </reference>
          <reference field="2" count="1" selected="0">
            <x v="155"/>
          </reference>
          <reference field="3" count="1" selected="0">
            <x v="176"/>
          </reference>
          <reference field="4" count="1" selected="0">
            <x v="1"/>
          </reference>
          <reference field="7" count="1" selected="0">
            <x v="441"/>
          </reference>
          <reference field="8" count="1">
            <x v="112"/>
          </reference>
          <reference field="22" count="1" selected="0">
            <x v="3"/>
          </reference>
        </references>
      </pivotArea>
    </format>
    <format dxfId="2074">
      <pivotArea dataOnly="0" labelOnly="1" outline="0" fieldPosition="0">
        <references count="7">
          <reference field="0" count="1" selected="0">
            <x v="1096"/>
          </reference>
          <reference field="2" count="1" selected="0">
            <x v="340"/>
          </reference>
          <reference field="3" count="1" selected="0">
            <x v="155"/>
          </reference>
          <reference field="4" count="1" selected="0">
            <x v="1"/>
          </reference>
          <reference field="7" count="1" selected="0">
            <x v="482"/>
          </reference>
          <reference field="8" count="1">
            <x v="572"/>
          </reference>
          <reference field="22" count="1" selected="0">
            <x v="3"/>
          </reference>
        </references>
      </pivotArea>
    </format>
    <format dxfId="2073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416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2072">
      <pivotArea dataOnly="0" labelOnly="1" outline="0" fieldPosition="0">
        <references count="7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071">
      <pivotArea dataOnly="0" labelOnly="1" outline="0" fieldPosition="0">
        <references count="7">
          <reference field="0" count="1" selected="0">
            <x v="1269"/>
          </reference>
          <reference field="2" count="1" selected="0">
            <x v="956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>
            <x v="151"/>
          </reference>
          <reference field="22" count="1" selected="0">
            <x v="3"/>
          </reference>
        </references>
      </pivotArea>
    </format>
    <format dxfId="2070">
      <pivotArea dataOnly="0" labelOnly="1" outline="0" fieldPosition="0">
        <references count="7">
          <reference field="0" count="1" selected="0">
            <x v="1375"/>
          </reference>
          <reference field="2" count="1" selected="0">
            <x v="1096"/>
          </reference>
          <reference field="3" count="1" selected="0">
            <x v="269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68"/>
          </reference>
          <reference field="22" count="1" selected="0">
            <x v="3"/>
          </reference>
        </references>
      </pivotArea>
    </format>
    <format dxfId="2069">
      <pivotArea dataOnly="0" labelOnly="1" outline="0" fieldPosition="0">
        <references count="7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321"/>
          </reference>
          <reference field="4" count="1" selected="0">
            <x v="1"/>
          </reference>
          <reference field="7" count="1" selected="0">
            <x v="569"/>
          </reference>
          <reference field="8" count="1">
            <x v="617"/>
          </reference>
          <reference field="22" count="1" selected="0">
            <x v="3"/>
          </reference>
        </references>
      </pivotArea>
    </format>
    <format dxfId="2068">
      <pivotArea dataOnly="0" labelOnly="1" outline="0" fieldPosition="0">
        <references count="7">
          <reference field="0" count="1" selected="0">
            <x v="858"/>
          </reference>
          <reference field="2" count="1" selected="0">
            <x v="3"/>
          </reference>
          <reference field="3" count="1" selected="0">
            <x v="26"/>
          </reference>
          <reference field="4" count="1" selected="0">
            <x v="2"/>
          </reference>
          <reference field="7" count="1" selected="0">
            <x v="337"/>
          </reference>
          <reference field="8" count="1">
            <x v="555"/>
          </reference>
          <reference field="22" count="1" selected="0">
            <x v="3"/>
          </reference>
        </references>
      </pivotArea>
    </format>
    <format dxfId="2067">
      <pivotArea dataOnly="0" labelOnly="1" outline="0" fieldPosition="0">
        <references count="7">
          <reference field="0" count="1" selected="0">
            <x v="736"/>
          </reference>
          <reference field="2" count="1" selected="0">
            <x v="190"/>
          </reference>
          <reference field="3" count="1" selected="0">
            <x v="341"/>
          </reference>
          <reference field="4" count="1" selected="0">
            <x v="2"/>
          </reference>
          <reference field="7" count="1" selected="0">
            <x v="350"/>
          </reference>
          <reference field="8" count="1">
            <x v="480"/>
          </reference>
          <reference field="22" count="1" selected="0">
            <x v="3"/>
          </reference>
        </references>
      </pivotArea>
    </format>
    <format dxfId="2066">
      <pivotArea dataOnly="0" labelOnly="1" outline="0" fieldPosition="0">
        <references count="7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>
            <x v="527"/>
          </reference>
          <reference field="22" count="1" selected="0">
            <x v="3"/>
          </reference>
        </references>
      </pivotArea>
    </format>
    <format dxfId="2065">
      <pivotArea dataOnly="0" labelOnly="1" outline="0" fieldPosition="0">
        <references count="7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>
            <x v="94"/>
          </reference>
          <reference field="22" count="1" selected="0">
            <x v="3"/>
          </reference>
        </references>
      </pivotArea>
    </format>
    <format dxfId="2064">
      <pivotArea dataOnly="0" labelOnly="1" outline="0" fieldPosition="0">
        <references count="7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>
            <x v="96"/>
          </reference>
          <reference field="22" count="1" selected="0">
            <x v="4"/>
          </reference>
        </references>
      </pivotArea>
    </format>
    <format dxfId="2063">
      <pivotArea dataOnly="0" labelOnly="1" outline="0" fieldPosition="0">
        <references count="7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>
            <x v="75"/>
          </reference>
          <reference field="22" count="1" selected="0">
            <x v="4"/>
          </reference>
        </references>
      </pivotArea>
    </format>
    <format dxfId="2062">
      <pivotArea dataOnly="0" labelOnly="1" outline="0" fieldPosition="0">
        <references count="7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82"/>
          </reference>
          <reference field="22" count="1" selected="0">
            <x v="4"/>
          </reference>
        </references>
      </pivotArea>
    </format>
    <format dxfId="2061">
      <pivotArea dataOnly="0" labelOnly="1" outline="0" fieldPosition="0">
        <references count="7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253"/>
          </reference>
          <reference field="4" count="1" selected="0">
            <x v="1"/>
          </reference>
          <reference field="7" count="1" selected="0">
            <x v="515"/>
          </reference>
          <reference field="8" count="1">
            <x v="573"/>
          </reference>
          <reference field="22" count="1" selected="0">
            <x v="4"/>
          </reference>
        </references>
      </pivotArea>
    </format>
    <format dxfId="2060">
      <pivotArea dataOnly="0" labelOnly="1" outline="0" fieldPosition="0">
        <references count="7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8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2059">
      <pivotArea dataOnly="0" labelOnly="1" outline="0" fieldPosition="0">
        <references count="7">
          <reference field="0" count="1" selected="0">
            <x v="1273"/>
          </reference>
          <reference field="2" count="1" selected="0">
            <x v="126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368"/>
          </reference>
          <reference field="8" count="1">
            <x v="576"/>
          </reference>
          <reference field="22" count="1" selected="0">
            <x v="4"/>
          </reference>
        </references>
      </pivotArea>
    </format>
    <format dxfId="2058">
      <pivotArea dataOnly="0" labelOnly="1" outline="0" fieldPosition="0">
        <references count="7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>
            <x v="99"/>
          </reference>
          <reference field="22" count="1" selected="0">
            <x v="4"/>
          </reference>
        </references>
      </pivotArea>
    </format>
    <format dxfId="2057">
      <pivotArea dataOnly="0" labelOnly="1" outline="0" fieldPosition="0">
        <references count="7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144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056">
      <pivotArea dataOnly="0" labelOnly="1" outline="0" fieldPosition="0">
        <references count="7">
          <reference field="0" count="1" selected="0">
            <x v="1465"/>
          </reference>
          <reference field="2" count="1" selected="0">
            <x v="158"/>
          </reference>
          <reference field="3" count="1" selected="0">
            <x v="172"/>
          </reference>
          <reference field="4" count="1" selected="0">
            <x v="1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4"/>
          </reference>
        </references>
      </pivotArea>
    </format>
    <format dxfId="2055">
      <pivotArea dataOnly="0" labelOnly="1" outline="0" fieldPosition="0">
        <references count="7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399"/>
          </reference>
          <reference field="4" count="1" selected="0">
            <x v="1"/>
          </reference>
          <reference field="7" count="1" selected="0">
            <x v="419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054">
      <pivotArea dataOnly="0" labelOnly="1" outline="0" fieldPosition="0">
        <references count="7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>
            <x v="93"/>
          </reference>
          <reference field="22" count="1" selected="0">
            <x v="4"/>
          </reference>
        </references>
      </pivotArea>
    </format>
    <format dxfId="2053">
      <pivotArea dataOnly="0" labelOnly="1" outline="0" fieldPosition="0">
        <references count="7">
          <reference field="0" count="1" selected="0">
            <x v="877"/>
          </reference>
          <reference field="2" count="1" selected="0">
            <x v="223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102"/>
          </reference>
          <reference field="22" count="1" selected="0">
            <x v="4"/>
          </reference>
        </references>
      </pivotArea>
    </format>
    <format dxfId="2052">
      <pivotArea dataOnly="0" labelOnly="1" outline="0" fieldPosition="0">
        <references count="7">
          <reference field="0" count="1" selected="0">
            <x v="878"/>
          </reference>
          <reference field="2" count="1" selected="0">
            <x v="224"/>
          </reference>
          <reference field="3" count="1" selected="0">
            <x v="71"/>
          </reference>
          <reference field="4" count="1" selected="0">
            <x v="1"/>
          </reference>
          <reference field="7" count="1" selected="0">
            <x v="475"/>
          </reference>
          <reference field="8" count="1">
            <x v="93"/>
          </reference>
          <reference field="22" count="1" selected="0">
            <x v="4"/>
          </reference>
        </references>
      </pivotArea>
    </format>
    <format dxfId="2051">
      <pivotArea dataOnly="0" labelOnly="1" outline="0" fieldPosition="0">
        <references count="7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>
            <x v="480"/>
          </reference>
          <reference field="22" count="1" selected="0">
            <x v="4"/>
          </reference>
        </references>
      </pivotArea>
    </format>
    <format dxfId="2050">
      <pivotArea dataOnly="0" labelOnly="1" outline="0" fieldPosition="0">
        <references count="7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77"/>
          </reference>
          <reference field="22" count="1" selected="0">
            <x v="4"/>
          </reference>
        </references>
      </pivotArea>
    </format>
    <format dxfId="2049">
      <pivotArea dataOnly="0" labelOnly="1" outline="0" fieldPosition="0">
        <references count="7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450"/>
          </reference>
          <reference field="4" count="1" selected="0">
            <x v="1"/>
          </reference>
          <reference field="7" count="1" selected="0">
            <x v="379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048">
      <pivotArea dataOnly="0" labelOnly="1" outline="0" fieldPosition="0">
        <references count="7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147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2047">
      <pivotArea dataOnly="0" labelOnly="1" outline="0" fieldPosition="0">
        <references count="7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185"/>
          </reference>
          <reference field="4" count="1" selected="0">
            <x v="1"/>
          </reference>
          <reference field="7" count="1" selected="0">
            <x v="506"/>
          </reference>
          <reference field="8" count="1">
            <x v="522"/>
          </reference>
          <reference field="22" count="1" selected="0">
            <x v="4"/>
          </reference>
        </references>
      </pivotArea>
    </format>
    <format dxfId="2046">
      <pivotArea dataOnly="0" labelOnly="1" outline="0" fieldPosition="0">
        <references count="7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>
            <x v="452"/>
          </reference>
          <reference field="22" count="1" selected="0">
            <x v="4"/>
          </reference>
        </references>
      </pivotArea>
    </format>
    <format dxfId="2045">
      <pivotArea dataOnly="0" labelOnly="1" outline="0" fieldPosition="0">
        <references count="7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1266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4"/>
          </reference>
        </references>
      </pivotArea>
    </format>
    <format dxfId="2044">
      <pivotArea dataOnly="0" labelOnly="1" outline="0" fieldPosition="0">
        <references count="7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123"/>
          </reference>
          <reference field="4" count="1" selected="0">
            <x v="2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2043">
      <pivotArea dataOnly="0" labelOnly="1" outline="0" fieldPosition="0">
        <references count="7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 selected="0">
            <x v="323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042">
      <pivotArea dataOnly="0" labelOnly="1" outline="0" fieldPosition="0">
        <references count="7">
          <reference field="0" count="1" selected="0">
            <x v="1274"/>
          </reference>
          <reference field="2" count="1" selected="0">
            <x v="194"/>
          </reference>
          <reference field="3" count="1" selected="0">
            <x v="292"/>
          </reference>
          <reference field="4" count="1" selected="0">
            <x v="2"/>
          </reference>
          <reference field="7" count="1" selected="0">
            <x v="371"/>
          </reference>
          <reference field="8" count="1">
            <x v="85"/>
          </reference>
          <reference field="22" count="1" selected="0">
            <x v="4"/>
          </reference>
        </references>
      </pivotArea>
    </format>
    <format dxfId="2041">
      <pivotArea dataOnly="0" labelOnly="1" outline="0" fieldPosition="0">
        <references count="7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346"/>
          </reference>
          <reference field="4" count="1" selected="0">
            <x v="2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040">
      <pivotArea dataOnly="0" labelOnly="1" outline="0" fieldPosition="0">
        <references count="7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340"/>
          </reference>
          <reference field="4" count="1" selected="0">
            <x v="2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2039">
      <pivotArea dataOnly="0" labelOnly="1" outline="0" fieldPosition="0">
        <references count="7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149"/>
          </reference>
          <reference field="4" count="1" selected="0">
            <x v="2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038">
      <pivotArea dataOnly="0" labelOnly="1" outline="0" fieldPosition="0">
        <references count="7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261"/>
          </reference>
          <reference field="4" count="1" selected="0">
            <x v="2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2037">
      <pivotArea dataOnly="0" labelOnly="1" outline="0" fieldPosition="0">
        <references count="7">
          <reference field="0" count="1" selected="0">
            <x v="747"/>
          </reference>
          <reference field="2" count="1" selected="0">
            <x v="263"/>
          </reference>
          <reference field="3" count="1" selected="0">
            <x v="1150"/>
          </reference>
          <reference field="4" count="1" selected="0">
            <x v="3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036">
      <pivotArea dataOnly="0" labelOnly="1" outline="0" fieldPosition="0">
        <references count="7">
          <reference field="0" count="1" selected="0">
            <x v="1772"/>
          </reference>
          <reference field="2" count="1" selected="0">
            <x v="288"/>
          </reference>
          <reference field="3" count="1" selected="0">
            <x v="125"/>
          </reference>
          <reference field="4" count="1" selected="0">
            <x v="3"/>
          </reference>
          <reference field="7" count="1" selected="0">
            <x v="530"/>
          </reference>
          <reference field="8" count="1">
            <x v="538"/>
          </reference>
          <reference field="22" count="1" selected="0">
            <x v="4"/>
          </reference>
        </references>
      </pivotArea>
    </format>
    <format dxfId="2035">
      <pivotArea dataOnly="0" labelOnly="1" outline="0" fieldPosition="0">
        <references count="7">
          <reference field="0" count="1" selected="0">
            <x v="1217"/>
          </reference>
          <reference field="2" count="1" selected="0">
            <x v="278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351"/>
          </reference>
          <reference field="8" count="1">
            <x v="74"/>
          </reference>
          <reference field="22" count="1" selected="0">
            <x v="4"/>
          </reference>
        </references>
      </pivotArea>
    </format>
    <format dxfId="2034">
      <pivotArea dataOnly="0" labelOnly="1" outline="0" fieldPosition="0">
        <references count="7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148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52"/>
          </reference>
          <reference field="22" count="1" selected="0">
            <x v="4"/>
          </reference>
        </references>
      </pivotArea>
    </format>
    <format dxfId="2033">
      <pivotArea dataOnly="0" labelOnly="1" outline="0" fieldPosition="0">
        <references count="7">
          <reference field="0" count="1" selected="0">
            <x v="957"/>
          </reference>
          <reference field="2" count="1" selected="0">
            <x v="315"/>
          </reference>
          <reference field="3" count="1" selected="0">
            <x v="189"/>
          </reference>
          <reference field="4" count="1" selected="0">
            <x v="6"/>
          </reference>
          <reference field="7" count="1" selected="0">
            <x v="361"/>
          </reference>
          <reference field="8" count="1">
            <x v="98"/>
          </reference>
          <reference field="22" count="1" selected="0">
            <x v="4"/>
          </reference>
        </references>
      </pivotArea>
    </format>
    <format dxfId="2032">
      <pivotArea dataOnly="0" labelOnly="1" outline="0" fieldPosition="0">
        <references count="7">
          <reference field="0" count="1" selected="0">
            <x v="1107"/>
          </reference>
          <reference field="2" count="1" selected="0">
            <x v="129"/>
          </reference>
          <reference field="3" count="1" selected="0">
            <x v="19"/>
          </reference>
          <reference field="4" count="1" selected="0">
            <x v="1"/>
          </reference>
          <reference field="7" count="1" selected="0">
            <x v="380"/>
          </reference>
          <reference field="8" count="1">
            <x v="542"/>
          </reference>
          <reference field="22" count="1" selected="0">
            <x v="5"/>
          </reference>
        </references>
      </pivotArea>
    </format>
    <format dxfId="2031">
      <pivotArea dataOnly="0" labelOnly="1" outline="0" fieldPosition="0">
        <references count="7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2030">
      <pivotArea dataOnly="0" labelOnly="1" outline="0" fieldPosition="0">
        <references count="7">
          <reference field="0" count="1" selected="0">
            <x v="719"/>
          </reference>
          <reference field="2" count="1" selected="0">
            <x v="19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370"/>
          </reference>
          <reference field="8" count="1">
            <x v="83"/>
          </reference>
          <reference field="22" count="1" selected="0">
            <x v="5"/>
          </reference>
        </references>
      </pivotArea>
    </format>
    <format dxfId="2029">
      <pivotArea dataOnly="0" labelOnly="1" outline="0" fieldPosition="0">
        <references count="7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4"/>
          </reference>
          <reference field="4" count="1" selected="0">
            <x v="3"/>
          </reference>
          <reference field="7" count="1" selected="0">
            <x v="388"/>
          </reference>
          <reference field="8" count="1">
            <x v="108"/>
          </reference>
          <reference field="22" count="1" selected="0">
            <x v="5"/>
          </reference>
        </references>
      </pivotArea>
    </format>
    <format dxfId="2028">
      <pivotArea dataOnly="0" labelOnly="1" outline="0" fieldPosition="0">
        <references count="7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2027">
      <pivotArea dataOnly="0" labelOnly="1" outline="0" fieldPosition="0">
        <references count="7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>
            <x v="102"/>
          </reference>
          <reference field="22" count="1" selected="0">
            <x v="5"/>
          </reference>
        </references>
      </pivotArea>
    </format>
    <format dxfId="2026">
      <pivotArea dataOnly="0" labelOnly="1" outline="0" fieldPosition="0">
        <references count="7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445"/>
          </reference>
          <reference field="4" count="1" selected="0">
            <x v="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5"/>
          </reference>
        </references>
      </pivotArea>
    </format>
    <format dxfId="2025">
      <pivotArea dataOnly="0" labelOnly="1" outline="0" fieldPosition="0">
        <references count="7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432"/>
          </reference>
          <reference field="4" count="1" selected="0">
            <x v="6"/>
          </reference>
          <reference field="7" count="1" selected="0">
            <x v="491"/>
          </reference>
          <reference field="8" count="1">
            <x v="472"/>
          </reference>
          <reference field="22" count="1" selected="0">
            <x v="5"/>
          </reference>
        </references>
      </pivotArea>
    </format>
    <format dxfId="2024">
      <pivotArea dataOnly="0" labelOnly="1" outline="0" fieldPosition="0">
        <references count="7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023">
      <pivotArea dataOnly="0" labelOnly="1" outline="0" fieldPosition="0">
        <references count="7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73"/>
          </reference>
          <reference field="22" count="1" selected="0">
            <x v="6"/>
          </reference>
        </references>
      </pivotArea>
    </format>
    <format dxfId="2022">
      <pivotArea dataOnly="0" labelOnly="1" outline="0" fieldPosition="0">
        <references count="7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021">
      <pivotArea dataOnly="0" labelOnly="1" outline="0" fieldPosition="0">
        <references count="7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>
            <x v="539"/>
          </reference>
          <reference field="22" count="1" selected="0">
            <x v="6"/>
          </reference>
        </references>
      </pivotArea>
    </format>
    <format dxfId="2020">
      <pivotArea dataOnly="0" labelOnly="1" outline="0" fieldPosition="0">
        <references count="7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>
            <x v="479"/>
          </reference>
          <reference field="22" count="1" selected="0">
            <x v="6"/>
          </reference>
        </references>
      </pivotArea>
    </format>
    <format dxfId="2019">
      <pivotArea dataOnly="0" labelOnly="1" outline="0" fieldPosition="0">
        <references count="7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>
            <x v="73"/>
          </reference>
          <reference field="22" count="1" selected="0">
            <x v="6"/>
          </reference>
        </references>
      </pivotArea>
    </format>
    <format dxfId="2018">
      <pivotArea dataOnly="0" labelOnly="1" outline="0" fieldPosition="0">
        <references count="7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79"/>
          </reference>
          <reference field="22" count="1" selected="0">
            <x v="6"/>
          </reference>
        </references>
      </pivotArea>
    </format>
    <format dxfId="2017">
      <pivotArea dataOnly="0" labelOnly="1" outline="0" fieldPosition="0">
        <references count="7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98"/>
          </reference>
          <reference field="22" count="1" selected="0">
            <x v="6"/>
          </reference>
        </references>
      </pivotArea>
    </format>
    <format dxfId="2016">
      <pivotArea dataOnly="0" labelOnly="1" outline="0" fieldPosition="0">
        <references count="7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>
            <x v="100"/>
          </reference>
          <reference field="22" count="1" selected="0">
            <x v="6"/>
          </reference>
        </references>
      </pivotArea>
    </format>
    <format dxfId="2015">
      <pivotArea dataOnly="0" labelOnly="1" outline="0" fieldPosition="0">
        <references count="7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>
            <x v="500"/>
          </reference>
          <reference field="22" count="1" selected="0">
            <x v="0"/>
          </reference>
        </references>
      </pivotArea>
    </format>
    <format dxfId="2014">
      <pivotArea dataOnly="0" labelOnly="1" outline="0" fieldPosition="0">
        <references count="7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>
            <x v="94"/>
          </reference>
          <reference field="22" count="1" selected="0">
            <x v="0"/>
          </reference>
        </references>
      </pivotArea>
    </format>
    <format dxfId="2013">
      <pivotArea dataOnly="0" labelOnly="1" outline="0" fieldPosition="0">
        <references count="8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 selected="0">
            <x v="628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012">
      <pivotArea dataOnly="0" labelOnly="1" outline="0" fieldPosition="0">
        <references count="8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 selected="0">
            <x v="647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011">
      <pivotArea dataOnly="0" labelOnly="1" outline="0" fieldPosition="0">
        <references count="8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 selected="0">
            <x v="500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010">
      <pivotArea dataOnly="0" labelOnly="1" outline="0" fieldPosition="0">
        <references count="8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 selected="0">
            <x v="94"/>
          </reference>
          <reference field="21" count="1">
            <x v="3"/>
          </reference>
          <reference field="22" count="1" selected="0">
            <x v="0"/>
          </reference>
        </references>
      </pivotArea>
    </format>
    <format dxfId="2009">
      <pivotArea dataOnly="0" labelOnly="1" outline="0" fieldPosition="0">
        <references count="8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 selected="0">
            <x v="143"/>
          </reference>
          <reference field="21" count="1">
            <x v="2"/>
          </reference>
          <reference field="22" count="1" selected="0">
            <x v="0"/>
          </reference>
        </references>
      </pivotArea>
    </format>
    <format dxfId="2008">
      <pivotArea dataOnly="0" labelOnly="1" outline="0" fieldPosition="0">
        <references count="8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1368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007">
      <pivotArea dataOnly="0" labelOnly="1" outline="0" fieldPosition="0">
        <references count="8">
          <reference field="0" count="1" selected="0">
            <x v="1483"/>
          </reference>
          <reference field="2" count="1" selected="0">
            <x v="40"/>
          </reference>
          <reference field="3" count="1" selected="0">
            <x v="1368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006">
      <pivotArea dataOnly="0" labelOnly="1" outline="0" fieldPosition="0">
        <references count="8">
          <reference field="0" count="1" selected="0">
            <x v="1487"/>
          </reference>
          <reference field="2" count="1" selected="0">
            <x v="40"/>
          </reference>
          <reference field="3" count="1" selected="0">
            <x v="1368"/>
          </reference>
          <reference field="4" count="1" selected="0">
            <x v="1"/>
          </reference>
          <reference field="7" count="1" selected="0">
            <x v="413"/>
          </reference>
          <reference field="8" count="1" selected="0">
            <x v="517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005">
      <pivotArea dataOnly="0" labelOnly="1" outline="0" fieldPosition="0">
        <references count="8">
          <reference field="0" count="1" selected="0">
            <x v="1008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 selected="0">
            <x v="622"/>
          </reference>
          <reference field="21" count="1">
            <x v="1"/>
          </reference>
          <reference field="22" count="1" selected="0">
            <x v="0"/>
          </reference>
        </references>
      </pivotArea>
    </format>
    <format dxfId="2004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2003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2002">
      <pivotArea dataOnly="0" labelOnly="1" outline="0" fieldPosition="0">
        <references count="8">
          <reference field="0" count="1" selected="0">
            <x v="1733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 selected="0">
            <x v="566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2001">
      <pivotArea dataOnly="0" labelOnly="1" outline="0" fieldPosition="0">
        <references count="8">
          <reference field="0" count="1" selected="0">
            <x v="1862"/>
          </reference>
          <reference field="2" count="1" selected="0">
            <x v="1183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577"/>
          </reference>
          <reference field="8" count="1" selected="0">
            <x v="658"/>
          </reference>
          <reference field="21" count="1">
            <x v="6"/>
          </reference>
          <reference field="22" count="1" selected="0">
            <x v="4"/>
          </reference>
        </references>
      </pivotArea>
    </format>
    <format dxfId="2000">
      <pivotArea dataOnly="0" labelOnly="1" outline="0" fieldPosition="0">
        <references count="8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 selected="0">
            <x v="122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1999">
      <pivotArea dataOnly="0" labelOnly="1" outline="0" fieldPosition="0">
        <references count="8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 selected="0">
            <x v="132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1998">
      <pivotArea dataOnly="0" labelOnly="1" outline="0" fieldPosition="0">
        <references count="8">
          <reference field="0" count="1" selected="0">
            <x v="1776"/>
          </reference>
          <reference field="2" count="1" selected="0">
            <x v="1127"/>
          </reference>
          <reference field="3" count="1" selected="0">
            <x v="1250"/>
          </reference>
          <reference field="4" count="1" selected="0">
            <x v="1"/>
          </reference>
          <reference field="7" count="1" selected="0">
            <x v="572"/>
          </reference>
          <reference field="8" count="1" selected="0">
            <x v="513"/>
          </reference>
          <reference field="21" count="1">
            <x v="6"/>
          </reference>
          <reference field="22" count="1" selected="0">
            <x v="6"/>
          </reference>
        </references>
      </pivotArea>
    </format>
    <format dxfId="1997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1996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1995">
      <pivotArea dataOnly="0" labelOnly="1" outline="0" fieldPosition="0">
        <references count="8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693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1994">
      <pivotArea dataOnly="0" labelOnly="1" outline="0" fieldPosition="0">
        <references count="8">
          <reference field="0" count="1" selected="0">
            <x v="1554"/>
          </reference>
          <reference field="2" count="1" selected="0">
            <x v="250"/>
          </reference>
          <reference field="3" count="1" selected="0">
            <x v="288"/>
          </reference>
          <reference field="4" count="1" selected="0">
            <x v="3"/>
          </reference>
          <reference field="7" count="1" selected="0">
            <x v="477"/>
          </reference>
          <reference field="8" count="1" selected="0">
            <x v="693"/>
          </reference>
          <reference field="21" count="1">
            <x v="6"/>
          </reference>
          <reference field="22" count="1" selected="0">
            <x v="3"/>
          </reference>
        </references>
      </pivotArea>
    </format>
    <format dxfId="1993">
      <pivotArea dataOnly="0" outline="0" fieldPosition="0">
        <references count="1">
          <reference field="21" count="1">
            <x v="6"/>
          </reference>
        </references>
      </pivotArea>
    </format>
    <format dxfId="1992">
      <pivotArea dataOnly="0" labelOnly="1" outline="0" fieldPosition="0">
        <references count="7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 selected="0">
            <x v="364"/>
          </reference>
          <reference field="8" count="1">
            <x v="593"/>
          </reference>
          <reference field="22" count="1" selected="0">
            <x v="6"/>
          </reference>
        </references>
      </pivotArea>
    </format>
    <format dxfId="1991">
      <pivotArea dataOnly="0" labelOnly="1" outline="0" fieldPosition="0">
        <references count="7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132"/>
          </reference>
          <reference field="22" count="1" selected="0">
            <x v="6"/>
          </reference>
        </references>
      </pivotArea>
    </format>
    <format dxfId="1990">
      <pivotArea dataOnly="0" labelOnly="1" outline="0" fieldPosition="0">
        <references count="7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632"/>
          </reference>
          <reference field="22" count="1" selected="0">
            <x v="6"/>
          </reference>
        </references>
      </pivotArea>
    </format>
    <format dxfId="1989">
      <pivotArea dataOnly="0" labelOnly="1" outline="0" fieldPosition="0">
        <references count="7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6"/>
          </reference>
        </references>
      </pivotArea>
    </format>
    <format dxfId="1988">
      <pivotArea dataOnly="0" labelOnly="1" outline="0" fieldPosition="0">
        <references count="7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 selected="0">
            <x v="417"/>
          </reference>
          <reference field="8" count="1">
            <x v="668"/>
          </reference>
          <reference field="22" count="1" selected="0">
            <x v="6"/>
          </reference>
        </references>
      </pivotArea>
    </format>
    <format dxfId="1987">
      <pivotArea dataOnly="0" labelOnly="1" outline="0" fieldPosition="0">
        <references count="7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 selected="0">
            <x v="411"/>
          </reference>
          <reference field="8" count="1">
            <x v="130"/>
          </reference>
          <reference field="22" count="1" selected="0">
            <x v="6"/>
          </reference>
        </references>
      </pivotArea>
    </format>
    <format dxfId="1986">
      <pivotArea dataOnly="0" labelOnly="1" outline="0" fieldPosition="0">
        <references count="7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 selected="0">
            <x v="442"/>
          </reference>
          <reference field="8" count="1">
            <x v="140"/>
          </reference>
          <reference field="22" count="1" selected="0">
            <x v="6"/>
          </reference>
        </references>
      </pivotArea>
    </format>
    <format dxfId="1985">
      <pivotArea dataOnly="0" labelOnly="1" outline="0" fieldPosition="0">
        <references count="7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6"/>
          </reference>
        </references>
      </pivotArea>
    </format>
    <format dxfId="1984">
      <pivotArea dataOnly="0" labelOnly="1" outline="0" fieldPosition="0">
        <references count="7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516"/>
          </reference>
          <reference field="22" count="1" selected="0">
            <x v="6"/>
          </reference>
        </references>
      </pivotArea>
    </format>
    <format dxfId="1983">
      <pivotArea dataOnly="0" labelOnly="1" outline="0" fieldPosition="0">
        <references count="7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6"/>
          </reference>
        </references>
      </pivotArea>
    </format>
    <format dxfId="1982">
      <pivotArea dataOnly="0" labelOnly="1" outline="0" fieldPosition="0">
        <references count="7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118"/>
          </reference>
          <reference field="22" count="1" selected="0">
            <x v="6"/>
          </reference>
        </references>
      </pivotArea>
    </format>
    <format dxfId="1981">
      <pivotArea dataOnly="0" labelOnly="1" outline="0" fieldPosition="0">
        <references count="7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6"/>
          </reference>
        </references>
      </pivotArea>
    </format>
    <format dxfId="1980">
      <pivotArea dataOnly="0" labelOnly="1" outline="0" fieldPosition="0">
        <references count="7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 selected="0">
            <x v="486"/>
          </reference>
          <reference field="8" count="1">
            <x v="709"/>
          </reference>
          <reference field="22" count="1" selected="0">
            <x v="6"/>
          </reference>
        </references>
      </pivotArea>
    </format>
    <format dxfId="1979">
      <pivotArea dataOnly="0" labelOnly="1" outline="0" fieldPosition="0">
        <references count="7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550"/>
          </reference>
          <reference field="22" count="1" selected="0">
            <x v="6"/>
          </reference>
        </references>
      </pivotArea>
    </format>
    <format dxfId="1978">
      <pivotArea dataOnly="0" labelOnly="1" outline="0" fieldPosition="0">
        <references count="7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 selected="0">
            <x v="560"/>
          </reference>
          <reference field="8" count="1">
            <x v="137"/>
          </reference>
          <reference field="22" count="1" selected="0">
            <x v="6"/>
          </reference>
        </references>
      </pivotArea>
    </format>
    <format dxfId="1977">
      <pivotArea dataOnly="0" labelOnly="1" outline="0" fieldPosition="0">
        <references count="7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 selected="0">
            <x v="531"/>
          </reference>
          <reference field="8" count="1">
            <x v="551"/>
          </reference>
          <reference field="22" count="1" selected="0">
            <x v="6"/>
          </reference>
        </references>
      </pivotArea>
    </format>
    <format dxfId="1976">
      <pivotArea dataOnly="0" labelOnly="1" outline="0" fieldPosition="0">
        <references count="7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 selected="0">
            <x v="528"/>
          </reference>
          <reference field="8" count="1">
            <x v="536"/>
          </reference>
          <reference field="22" count="1" selected="0">
            <x v="6"/>
          </reference>
        </references>
      </pivotArea>
    </format>
    <format dxfId="1975">
      <pivotArea dataOnly="0" labelOnly="1" outline="0" fieldPosition="0">
        <references count="7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 selected="0">
            <x v="533"/>
          </reference>
          <reference field="8" count="1">
            <x v="571"/>
          </reference>
          <reference field="22" count="1" selected="0">
            <x v="6"/>
          </reference>
        </references>
      </pivotArea>
    </format>
    <format dxfId="1974">
      <pivotArea dataOnly="0" labelOnly="1" outline="0" fieldPosition="0">
        <references count="7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 selected="0">
            <x v="553"/>
          </reference>
          <reference field="8" count="1">
            <x v="490"/>
          </reference>
          <reference field="22" count="1" selected="0">
            <x v="6"/>
          </reference>
        </references>
      </pivotArea>
    </format>
    <format dxfId="1973">
      <pivotArea dataOnly="0" labelOnly="1" outline="0" fieldPosition="0">
        <references count="7">
          <reference field="0" count="1" selected="0">
            <x v="1776"/>
          </reference>
          <reference field="2" count="1" selected="0">
            <x v="1127"/>
          </reference>
          <reference field="3" count="1" selected="0">
            <x v="1250"/>
          </reference>
          <reference field="4" count="1" selected="0">
            <x v="1"/>
          </reference>
          <reference field="7" count="1" selected="0">
            <x v="572"/>
          </reference>
          <reference field="8" count="1">
            <x v="513"/>
          </reference>
          <reference field="22" count="1" selected="0">
            <x v="6"/>
          </reference>
        </references>
      </pivotArea>
    </format>
    <format dxfId="1972">
      <pivotArea dataOnly="0" labelOnly="1" outline="0" fieldPosition="0">
        <references count="7">
          <reference field="0" count="1" selected="0">
            <x v="1840"/>
          </reference>
          <reference field="2" count="1" selected="0">
            <x v="1167"/>
          </reference>
          <reference field="3" count="1" selected="0">
            <x v="1467"/>
          </reference>
          <reference field="4" count="1" selected="0">
            <x v="1"/>
          </reference>
          <reference field="7" count="1" selected="0">
            <x v="604"/>
          </reference>
          <reference field="8" count="1">
            <x v="713"/>
          </reference>
          <reference field="22" count="1" selected="0">
            <x v="6"/>
          </reference>
        </references>
      </pivotArea>
    </format>
    <format dxfId="1971">
      <pivotArea dataOnly="0" labelOnly="1" outline="0" fieldPosition="0">
        <references count="7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6"/>
          </reference>
        </references>
      </pivotArea>
    </format>
    <format dxfId="1970">
      <pivotArea dataOnly="0" labelOnly="1" outline="0" fieldPosition="0">
        <references count="6">
          <reference field="0" count="1" selected="0">
            <x v="1122"/>
          </reference>
          <reference field="2" count="1" selected="0">
            <x v="45"/>
          </reference>
          <reference field="3" count="1" selected="0">
            <x v="281"/>
          </reference>
          <reference field="4" count="1" selected="0">
            <x v="1"/>
          </reference>
          <reference field="7" count="1">
            <x v="364"/>
          </reference>
          <reference field="22" count="1" selected="0">
            <x v="6"/>
          </reference>
        </references>
      </pivotArea>
    </format>
    <format dxfId="1969">
      <pivotArea dataOnly="0" labelOnly="1" outline="0" fieldPosition="0">
        <references count="6">
          <reference field="0" count="1" selected="0">
            <x v="1387"/>
          </reference>
          <reference field="2" count="1" selected="0">
            <x v="46"/>
          </reference>
          <reference field="3" count="1" selected="0">
            <x v="103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6"/>
          </reference>
        </references>
      </pivotArea>
    </format>
    <format dxfId="1968">
      <pivotArea dataOnly="0" labelOnly="1" outline="0" fieldPosition="0">
        <references count="6">
          <reference field="0" count="1" selected="0">
            <x v="1167"/>
          </reference>
          <reference field="2" count="1" selected="0">
            <x v="47"/>
          </reference>
          <reference field="3" count="1" selected="0">
            <x v="412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6"/>
          </reference>
        </references>
      </pivotArea>
    </format>
    <format dxfId="1967">
      <pivotArea dataOnly="0" labelOnly="1" outline="0" fieldPosition="0">
        <references count="6">
          <reference field="0" count="1" selected="0">
            <x v="1591"/>
          </reference>
          <reference field="2" count="1" selected="0">
            <x v="50"/>
          </reference>
          <reference field="3" count="1" selected="0">
            <x v="23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1966">
      <pivotArea dataOnly="0" labelOnly="1" outline="0" fieldPosition="0">
        <references count="6">
          <reference field="0" count="1" selected="0">
            <x v="1337"/>
          </reference>
          <reference field="2" count="1" selected="0">
            <x v="51"/>
          </reference>
          <reference field="3" count="1" selected="0">
            <x v="164"/>
          </reference>
          <reference field="4" count="1" selected="0">
            <x v="1"/>
          </reference>
          <reference field="7" count="1">
            <x v="417"/>
          </reference>
          <reference field="22" count="1" selected="0">
            <x v="6"/>
          </reference>
        </references>
      </pivotArea>
    </format>
    <format dxfId="1965">
      <pivotArea dataOnly="0" labelOnly="1" outline="0" fieldPosition="0">
        <references count="6">
          <reference field="0" count="1" selected="0">
            <x v="1338"/>
          </reference>
          <reference field="2" count="1" selected="0">
            <x v="52"/>
          </reference>
          <reference field="3" count="1" selected="0">
            <x v="163"/>
          </reference>
          <reference field="4" count="1" selected="0">
            <x v="1"/>
          </reference>
          <reference field="7" count="1">
            <x v="411"/>
          </reference>
          <reference field="22" count="1" selected="0">
            <x v="6"/>
          </reference>
        </references>
      </pivotArea>
    </format>
    <format dxfId="1964">
      <pivotArea dataOnly="0" labelOnly="1" outline="0" fieldPosition="0">
        <references count="6">
          <reference field="0" count="1" selected="0">
            <x v="1336"/>
          </reference>
          <reference field="2" count="1" selected="0">
            <x v="53"/>
          </reference>
          <reference field="3" count="1" selected="0">
            <x v="161"/>
          </reference>
          <reference field="4" count="1" selected="0">
            <x v="1"/>
          </reference>
          <reference field="7" count="1">
            <x v="442"/>
          </reference>
          <reference field="22" count="1" selected="0">
            <x v="6"/>
          </reference>
        </references>
      </pivotArea>
    </format>
    <format dxfId="1963">
      <pivotArea dataOnly="0" labelOnly="1" outline="0" fieldPosition="0">
        <references count="6">
          <reference field="0" count="1" selected="0">
            <x v="1462"/>
          </reference>
          <reference field="2" count="1" selected="0">
            <x v="54"/>
          </reference>
          <reference field="3" count="1" selected="0">
            <x v="382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6"/>
          </reference>
        </references>
      </pivotArea>
    </format>
    <format dxfId="1962">
      <pivotArea dataOnly="0" labelOnly="1" outline="0" fieldPosition="0">
        <references count="6">
          <reference field="0" count="1" selected="0">
            <x v="1468"/>
          </reference>
          <reference field="2" count="1" selected="0">
            <x v="55"/>
          </reference>
          <reference field="3" count="1" selected="0">
            <x v="61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6"/>
          </reference>
        </references>
      </pivotArea>
    </format>
    <format dxfId="1961">
      <pivotArea dataOnly="0" labelOnly="1" outline="0" fieldPosition="0">
        <references count="6">
          <reference field="0" count="1" selected="0">
            <x v="1427"/>
          </reference>
          <reference field="2" count="1" selected="0">
            <x v="56"/>
          </reference>
          <reference field="3" count="1" selected="0">
            <x v="398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6"/>
          </reference>
        </references>
      </pivotArea>
    </format>
    <format dxfId="1960">
      <pivotArea dataOnly="0" labelOnly="1" outline="0" fieldPosition="0">
        <references count="6">
          <reference field="0" count="1" selected="0">
            <x v="1466"/>
          </reference>
          <reference field="2" count="1" selected="0">
            <x v="57"/>
          </reference>
          <reference field="3" count="1" selected="0">
            <x v="212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6"/>
          </reference>
        </references>
      </pivotArea>
    </format>
    <format dxfId="1959">
      <pivotArea dataOnly="0" labelOnly="1" outline="0" fieldPosition="0">
        <references count="6">
          <reference field="0" count="1" selected="0">
            <x v="1551"/>
          </reference>
          <reference field="2" count="1" selected="0">
            <x v="58"/>
          </reference>
          <reference field="3" count="1" selected="0">
            <x v="19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6"/>
          </reference>
        </references>
      </pivotArea>
    </format>
    <format dxfId="1958">
      <pivotArea dataOnly="0" labelOnly="1" outline="0" fieldPosition="0">
        <references count="6">
          <reference field="0" count="1" selected="0">
            <x v="1582"/>
          </reference>
          <reference field="2" count="1" selected="0">
            <x v="59"/>
          </reference>
          <reference field="3" count="1" selected="0">
            <x v="449"/>
          </reference>
          <reference field="4" count="1" selected="0">
            <x v="1"/>
          </reference>
          <reference field="7" count="1">
            <x v="486"/>
          </reference>
          <reference field="22" count="1" selected="0">
            <x v="6"/>
          </reference>
        </references>
      </pivotArea>
    </format>
    <format dxfId="1957">
      <pivotArea dataOnly="0" labelOnly="1" outline="0" fieldPosition="0">
        <references count="6">
          <reference field="0" count="1" selected="0">
            <x v="1589"/>
          </reference>
          <reference field="2" count="1" selected="0">
            <x v="60"/>
          </reference>
          <reference field="3" count="1" selected="0">
            <x v="108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6"/>
          </reference>
        </references>
      </pivotArea>
    </format>
    <format dxfId="1956">
      <pivotArea dataOnly="0" labelOnly="1" outline="0" fieldPosition="0">
        <references count="6">
          <reference field="0" count="1" selected="0">
            <x v="1665"/>
          </reference>
          <reference field="2" count="1" selected="0">
            <x v="929"/>
          </reference>
          <reference field="3" count="1" selected="0">
            <x v="1284"/>
          </reference>
          <reference field="4" count="1" selected="0">
            <x v="1"/>
          </reference>
          <reference field="7" count="1">
            <x v="560"/>
          </reference>
          <reference field="22" count="1" selected="0">
            <x v="6"/>
          </reference>
        </references>
      </pivotArea>
    </format>
    <format dxfId="1955">
      <pivotArea dataOnly="0" labelOnly="1" outline="0" fieldPosition="0">
        <references count="6">
          <reference field="0" count="1" selected="0">
            <x v="1662"/>
          </reference>
          <reference field="2" count="1" selected="0">
            <x v="1075"/>
          </reference>
          <reference field="3" count="1" selected="0">
            <x v="1102"/>
          </reference>
          <reference field="4" count="1" selected="0">
            <x v="1"/>
          </reference>
          <reference field="7" count="1">
            <x v="531"/>
          </reference>
          <reference field="22" count="1" selected="0">
            <x v="6"/>
          </reference>
        </references>
      </pivotArea>
    </format>
    <format dxfId="1954">
      <pivotArea dataOnly="0" labelOnly="1" outline="0" fieldPosition="0">
        <references count="6">
          <reference field="0" count="1" selected="0">
            <x v="1663"/>
          </reference>
          <reference field="2" count="1" selected="0">
            <x v="1076"/>
          </reference>
          <reference field="3" count="1" selected="0">
            <x v="1141"/>
          </reference>
          <reference field="4" count="1" selected="0">
            <x v="1"/>
          </reference>
          <reference field="7" count="1">
            <x v="528"/>
          </reference>
          <reference field="22" count="1" selected="0">
            <x v="6"/>
          </reference>
        </references>
      </pivotArea>
    </format>
    <format dxfId="1953">
      <pivotArea dataOnly="0" labelOnly="1" outline="0" fieldPosition="0">
        <references count="6">
          <reference field="0" count="1" selected="0">
            <x v="1664"/>
          </reference>
          <reference field="2" count="1" selected="0">
            <x v="1077"/>
          </reference>
          <reference field="3" count="1" selected="0">
            <x v="633"/>
          </reference>
          <reference field="4" count="1" selected="0">
            <x v="1"/>
          </reference>
          <reference field="7" count="1">
            <x v="533"/>
          </reference>
          <reference field="22" count="1" selected="0">
            <x v="6"/>
          </reference>
        </references>
      </pivotArea>
    </format>
    <format dxfId="1952">
      <pivotArea dataOnly="0" labelOnly="1" outline="0" fieldPosition="0">
        <references count="6">
          <reference field="0" count="1" selected="0">
            <x v="1666"/>
          </reference>
          <reference field="2" count="1" selected="0">
            <x v="1078"/>
          </reference>
          <reference field="3" count="1" selected="0">
            <x v="1142"/>
          </reference>
          <reference field="4" count="1" selected="0">
            <x v="1"/>
          </reference>
          <reference field="7" count="1">
            <x v="553"/>
          </reference>
          <reference field="22" count="1" selected="0">
            <x v="6"/>
          </reference>
        </references>
      </pivotArea>
    </format>
    <format dxfId="1951">
      <pivotArea dataOnly="0" labelOnly="1" outline="0" fieldPosition="0">
        <references count="6">
          <reference field="0" count="1" selected="0">
            <x v="1776"/>
          </reference>
          <reference field="2" count="1" selected="0">
            <x v="1127"/>
          </reference>
          <reference field="3" count="1" selected="0">
            <x v="1250"/>
          </reference>
          <reference field="4" count="1" selected="0">
            <x v="1"/>
          </reference>
          <reference field="7" count="1">
            <x v="572"/>
          </reference>
          <reference field="22" count="1" selected="0">
            <x v="6"/>
          </reference>
        </references>
      </pivotArea>
    </format>
    <format dxfId="1950">
      <pivotArea dataOnly="0" labelOnly="1" outline="0" fieldPosition="0">
        <references count="6">
          <reference field="0" count="1" selected="0">
            <x v="1840"/>
          </reference>
          <reference field="2" count="1" selected="0">
            <x v="1167"/>
          </reference>
          <reference field="3" count="1" selected="0">
            <x v="1467"/>
          </reference>
          <reference field="4" count="1" selected="0">
            <x v="1"/>
          </reference>
          <reference field="7" count="1">
            <x v="604"/>
          </reference>
          <reference field="22" count="1" selected="0">
            <x v="6"/>
          </reference>
        </references>
      </pivotArea>
    </format>
    <format dxfId="1949">
      <pivotArea dataOnly="0" labelOnly="1" outline="0" fieldPosition="0">
        <references count="6">
          <reference field="0" count="1" selected="0">
            <x v="740"/>
          </reference>
          <reference field="2" count="1" selected="0">
            <x v="44"/>
          </reference>
          <reference field="3" count="1" selected="0">
            <x v="362"/>
          </reference>
          <reference field="4" count="1" selected="0">
            <x v="6"/>
          </reference>
          <reference field="7" count="1">
            <x v="355"/>
          </reference>
          <reference field="22" count="1" selected="0">
            <x v="6"/>
          </reference>
        </references>
      </pivotArea>
    </format>
    <format dxfId="1948">
      <pivotArea dataOnly="0" labelOnly="1" outline="0" fieldPosition="0">
        <references count="6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>
            <x v="401"/>
          </reference>
          <reference field="22" count="1" selected="0">
            <x v="0"/>
          </reference>
        </references>
      </pivotArea>
    </format>
    <format dxfId="1947">
      <pivotArea dataOnly="0" labelOnly="1" outline="0" fieldPosition="0">
        <references count="6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>
            <x v="467"/>
          </reference>
          <reference field="22" count="1" selected="0">
            <x v="0"/>
          </reference>
        </references>
      </pivotArea>
    </format>
    <format dxfId="1946">
      <pivotArea dataOnly="0" labelOnly="1" outline="0" fieldPosition="0">
        <references count="6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>
            <x v="428"/>
          </reference>
          <reference field="22" count="1" selected="0">
            <x v="0"/>
          </reference>
        </references>
      </pivotArea>
    </format>
    <format dxfId="1945">
      <pivotArea dataOnly="0" labelOnly="1" outline="0" fieldPosition="0">
        <references count="6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>
            <x v="476"/>
          </reference>
          <reference field="22" count="1" selected="0">
            <x v="0"/>
          </reference>
        </references>
      </pivotArea>
    </format>
    <format dxfId="1944">
      <pivotArea dataOnly="0" labelOnly="1" outline="0" fieldPosition="0">
        <references count="6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>
            <x v="514"/>
          </reference>
          <reference field="22" count="1" selected="0">
            <x v="0"/>
          </reference>
        </references>
      </pivotArea>
    </format>
    <format dxfId="1943">
      <pivotArea dataOnly="0" labelOnly="1" outline="0" fieldPosition="0">
        <references count="6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1368"/>
          </reference>
          <reference field="4" count="1" selected="0">
            <x v="1"/>
          </reference>
          <reference field="7" count="1">
            <x v="413"/>
          </reference>
          <reference field="22" count="1" selected="0">
            <x v="0"/>
          </reference>
        </references>
      </pivotArea>
    </format>
    <format dxfId="1942">
      <pivotArea dataOnly="0" labelOnly="1" outline="0" fieldPosition="0">
        <references count="6">
          <reference field="0" count="1" selected="0">
            <x v="548"/>
          </reference>
          <reference field="2" count="1" selected="0">
            <x v="68"/>
          </reference>
          <reference field="3" count="1" selected="0">
            <x v="1324"/>
          </reference>
          <reference field="4" count="1" selected="0">
            <x v="1"/>
          </reference>
          <reference field="7" count="1">
            <x v="598"/>
          </reference>
          <reference field="22" count="1" selected="0">
            <x v="0"/>
          </reference>
        </references>
      </pivotArea>
    </format>
    <format dxfId="1941">
      <pivotArea dataOnly="0" labelOnly="1" outline="0" fieldPosition="0">
        <references count="6">
          <reference field="0" count="1" selected="0">
            <x v="1008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>
            <x v="384"/>
          </reference>
          <reference field="22" count="1" selected="0">
            <x v="0"/>
          </reference>
        </references>
      </pivotArea>
    </format>
    <format dxfId="1940">
      <pivotArea dataOnly="0" labelOnly="1" outline="0" fieldPosition="0">
        <references count="6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0"/>
          </reference>
          <reference field="4" count="1" selected="0">
            <x v="1"/>
          </reference>
          <reference field="7" count="1">
            <x v="395"/>
          </reference>
          <reference field="22" count="1" selected="0">
            <x v="0"/>
          </reference>
        </references>
      </pivotArea>
    </format>
    <format dxfId="1939">
      <pivotArea dataOnly="0" labelOnly="1" outline="0" fieldPosition="0">
        <references count="6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1938">
      <pivotArea dataOnly="0" labelOnly="1" outline="0" fieldPosition="0">
        <references count="6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>
            <x v="532"/>
          </reference>
          <reference field="22" count="1" selected="0">
            <x v="0"/>
          </reference>
        </references>
      </pivotArea>
    </format>
    <format dxfId="1937">
      <pivotArea dataOnly="0" labelOnly="1" outline="0" fieldPosition="0">
        <references count="6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>
            <x v="500"/>
          </reference>
          <reference field="22" count="1" selected="0">
            <x v="0"/>
          </reference>
        </references>
      </pivotArea>
    </format>
    <format dxfId="1936">
      <pivotArea dataOnly="0" labelOnly="1" outline="0" fieldPosition="0">
        <references count="6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>
            <x v="418"/>
          </reference>
          <reference field="22" count="1" selected="0">
            <x v="0"/>
          </reference>
        </references>
      </pivotArea>
    </format>
    <format dxfId="1935">
      <pivotArea dataOnly="0" labelOnly="1" outline="0" fieldPosition="0">
        <references count="6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>
            <x v="470"/>
          </reference>
          <reference field="22" count="1" selected="0">
            <x v="0"/>
          </reference>
        </references>
      </pivotArea>
    </format>
    <format dxfId="1934">
      <pivotArea dataOnly="0" labelOnly="1" outline="0" fieldPosition="0">
        <references count="6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>
            <x v="397"/>
          </reference>
          <reference field="22" count="1" selected="0">
            <x v="0"/>
          </reference>
        </references>
      </pivotArea>
    </format>
    <format dxfId="1933">
      <pivotArea dataOnly="0" labelOnly="1" outline="0" fieldPosition="0">
        <references count="6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>
            <x v="487"/>
          </reference>
          <reference field="22" count="1" selected="0">
            <x v="0"/>
          </reference>
        </references>
      </pivotArea>
    </format>
    <format dxfId="1932">
      <pivotArea dataOnly="0" labelOnly="1" outline="0" fieldPosition="0">
        <references count="6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>
            <x v="493"/>
          </reference>
          <reference field="22" count="1" selected="0">
            <x v="0"/>
          </reference>
        </references>
      </pivotArea>
    </format>
    <format dxfId="1931">
      <pivotArea dataOnly="0" labelOnly="1" outline="0" fieldPosition="0">
        <references count="6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>
            <x v="495"/>
          </reference>
          <reference field="22" count="1" selected="0">
            <x v="0"/>
          </reference>
        </references>
      </pivotArea>
    </format>
    <format dxfId="1930">
      <pivotArea dataOnly="0" labelOnly="1" outline="0" fieldPosition="0">
        <references count="6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>
            <x v="429"/>
          </reference>
          <reference field="22" count="1" selected="0">
            <x v="0"/>
          </reference>
        </references>
      </pivotArea>
    </format>
    <format dxfId="1929">
      <pivotArea dataOnly="0" labelOnly="1" outline="0" fieldPosition="0">
        <references count="6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>
            <x v="516"/>
          </reference>
          <reference field="22" count="1" selected="0">
            <x v="0"/>
          </reference>
        </references>
      </pivotArea>
    </format>
    <format dxfId="1928">
      <pivotArea dataOnly="0" labelOnly="1" outline="0" fieldPosition="0">
        <references count="6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>
            <x v="517"/>
          </reference>
          <reference field="22" count="1" selected="0">
            <x v="0"/>
          </reference>
        </references>
      </pivotArea>
    </format>
    <format dxfId="1927">
      <pivotArea dataOnly="0" labelOnly="1" outline="0" fieldPosition="0">
        <references count="6">
          <reference field="0" count="1" selected="0">
            <x v="1620"/>
          </reference>
          <reference field="2" count="1" selected="0">
            <x v="93"/>
          </reference>
          <reference field="3" count="1" selected="0">
            <x v="1276"/>
          </reference>
          <reference field="4" count="1" selected="0">
            <x v="1"/>
          </reference>
          <reference field="7" count="1">
            <x v="582"/>
          </reference>
          <reference field="22" count="1" selected="0">
            <x v="0"/>
          </reference>
        </references>
      </pivotArea>
    </format>
    <format dxfId="1926">
      <pivotArea dataOnly="0" labelOnly="1" outline="0" fieldPosition="0">
        <references count="6">
          <reference field="0" count="1" selected="0">
            <x v="1621"/>
          </reference>
          <reference field="2" count="1" selected="0">
            <x v="94"/>
          </reference>
          <reference field="3" count="1" selected="0">
            <x v="121"/>
          </reference>
          <reference field="4" count="1" selected="0">
            <x v="1"/>
          </reference>
          <reference field="7" count="1">
            <x v="583"/>
          </reference>
          <reference field="22" count="1" selected="0">
            <x v="0"/>
          </reference>
        </references>
      </pivotArea>
    </format>
    <format dxfId="1925">
      <pivotArea dataOnly="0" labelOnly="1" outline="0" fieldPosition="0">
        <references count="6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>
            <x v="450"/>
          </reference>
          <reference field="22" count="1" selected="0">
            <x v="0"/>
          </reference>
        </references>
      </pivotArea>
    </format>
    <format dxfId="1924">
      <pivotArea dataOnly="0" labelOnly="1" outline="0" fieldPosition="0">
        <references count="6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>
            <x v="462"/>
          </reference>
          <reference field="22" count="1" selected="0">
            <x v="0"/>
          </reference>
        </references>
      </pivotArea>
    </format>
    <format dxfId="1923">
      <pivotArea dataOnly="0" labelOnly="1" outline="0" fieldPosition="0">
        <references count="6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>
            <x v="481"/>
          </reference>
          <reference field="22" count="1" selected="0">
            <x v="0"/>
          </reference>
        </references>
      </pivotArea>
    </format>
    <format dxfId="1922">
      <pivotArea dataOnly="0" labelOnly="1" outline="0" fieldPosition="0">
        <references count="6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>
            <x v="427"/>
          </reference>
          <reference field="22" count="1" selected="0">
            <x v="0"/>
          </reference>
        </references>
      </pivotArea>
    </format>
    <format dxfId="1921">
      <pivotArea dataOnly="0" labelOnly="1" outline="0" fieldPosition="0">
        <references count="6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1920">
      <pivotArea dataOnly="0" labelOnly="1" outline="0" fieldPosition="0">
        <references count="6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>
            <x v="556"/>
          </reference>
          <reference field="22" count="1" selected="0">
            <x v="0"/>
          </reference>
        </references>
      </pivotArea>
    </format>
    <format dxfId="1919">
      <pivotArea dataOnly="0" labelOnly="1" outline="0" fieldPosition="0">
        <references count="6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388"/>
          </reference>
          <reference field="4" count="1" selected="0">
            <x v="1"/>
          </reference>
          <reference field="7" count="1">
            <x v="437"/>
          </reference>
          <reference field="22" count="1" selected="0">
            <x v="0"/>
          </reference>
        </references>
      </pivotArea>
    </format>
    <format dxfId="1918">
      <pivotArea dataOnly="0" labelOnly="1" outline="0" fieldPosition="0">
        <references count="6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0"/>
          </reference>
        </references>
      </pivotArea>
    </format>
    <format dxfId="1917">
      <pivotArea dataOnly="0" labelOnly="1" outline="0" fieldPosition="0">
        <references count="6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>
            <x v="383"/>
          </reference>
          <reference field="22" count="1" selected="0">
            <x v="0"/>
          </reference>
        </references>
      </pivotArea>
    </format>
    <format dxfId="1916">
      <pivotArea dataOnly="0" labelOnly="1" outline="0" fieldPosition="0">
        <references count="6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1915">
      <pivotArea dataOnly="0" labelOnly="1" outline="0" fieldPosition="0">
        <references count="6">
          <reference field="0" count="1" selected="0">
            <x v="1389"/>
          </reference>
          <reference field="2" count="1" selected="0">
            <x v="407"/>
          </reference>
          <reference field="3" count="1" selected="0">
            <x v="301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1914">
      <pivotArea dataOnly="0" labelOnly="1" outline="0" fieldPosition="0">
        <references count="6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>
            <x v="519"/>
          </reference>
          <reference field="22" count="1" selected="0">
            <x v="0"/>
          </reference>
        </references>
      </pivotArea>
    </format>
    <format dxfId="1913">
      <pivotArea dataOnly="0" labelOnly="1" outline="0" fieldPosition="0">
        <references count="6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1912">
      <pivotArea dataOnly="0" labelOnly="1" outline="0" fieldPosition="0">
        <references count="6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>
            <x v="463"/>
          </reference>
          <reference field="22" count="1" selected="0">
            <x v="0"/>
          </reference>
        </references>
      </pivotArea>
    </format>
    <format dxfId="1911">
      <pivotArea dataOnly="0" labelOnly="1" outline="0" fieldPosition="0">
        <references count="6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369"/>
          </reference>
          <reference field="4" count="1" selected="0">
            <x v="1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1910">
      <pivotArea dataOnly="0" labelOnly="1" outline="0" fieldPosition="0">
        <references count="6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>
            <x v="490"/>
          </reference>
          <reference field="22" count="1" selected="0">
            <x v="0"/>
          </reference>
        </references>
      </pivotArea>
    </format>
    <format dxfId="1909">
      <pivotArea dataOnly="0" labelOnly="1" outline="0" fieldPosition="0">
        <references count="6">
          <reference field="0" count="1" selected="0">
            <x v="1634"/>
          </reference>
          <reference field="2" count="1" selected="0">
            <x v="1110"/>
          </reference>
          <reference field="3" count="1" selected="0">
            <x v="1246"/>
          </reference>
          <reference field="4" count="1" selected="0">
            <x v="1"/>
          </reference>
          <reference field="7" count="1">
            <x v="578"/>
          </reference>
          <reference field="22" count="1" selected="0">
            <x v="0"/>
          </reference>
        </references>
      </pivotArea>
    </format>
    <format dxfId="1908">
      <pivotArea dataOnly="0" labelOnly="1" outline="0" fieldPosition="0">
        <references count="6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>
            <x v="522"/>
          </reference>
          <reference field="22" count="1" selected="0">
            <x v="0"/>
          </reference>
        </references>
      </pivotArea>
    </format>
    <format dxfId="1907">
      <pivotArea dataOnly="0" labelOnly="1" outline="0" fieldPosition="0">
        <references count="6">
          <reference field="0" count="1" selected="0">
            <x v="1802"/>
          </reference>
          <reference field="2" count="1" selected="0">
            <x v="1144"/>
          </reference>
          <reference field="3" count="1" selected="0">
            <x v="1271"/>
          </reference>
          <reference field="4" count="1" selected="0">
            <x v="1"/>
          </reference>
          <reference field="7" count="1">
            <x v="572"/>
          </reference>
          <reference field="22" count="1" selected="0">
            <x v="0"/>
          </reference>
        </references>
      </pivotArea>
    </format>
    <format dxfId="1906">
      <pivotArea dataOnly="0" labelOnly="1" outline="0" fieldPosition="0">
        <references count="6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0"/>
          </reference>
        </references>
      </pivotArea>
    </format>
    <format dxfId="1905">
      <pivotArea dataOnly="0" labelOnly="1" outline="0" fieldPosition="0">
        <references count="6">
          <reference field="0" count="1" selected="0">
            <x v="1816"/>
          </reference>
          <reference field="2" count="1" selected="0">
            <x v="1152"/>
          </reference>
          <reference field="3" count="1" selected="0">
            <x v="1446"/>
          </reference>
          <reference field="4" count="1" selected="0">
            <x v="1"/>
          </reference>
          <reference field="7" count="1">
            <x v="593"/>
          </reference>
          <reference field="22" count="1" selected="0">
            <x v="0"/>
          </reference>
        </references>
      </pivotArea>
    </format>
    <format dxfId="1904">
      <pivotArea dataOnly="0" labelOnly="1" outline="0" fieldPosition="0">
        <references count="6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>
            <x v="565"/>
          </reference>
          <reference field="22" count="1" selected="0">
            <x v="0"/>
          </reference>
        </references>
      </pivotArea>
    </format>
    <format dxfId="1903">
      <pivotArea dataOnly="0" labelOnly="1" outline="0" fieldPosition="0">
        <references count="6">
          <reference field="0" count="1" selected="0">
            <x v="1632"/>
          </reference>
          <reference field="2" count="1" selected="0">
            <x v="1189"/>
          </reference>
          <reference field="3" count="1" selected="0">
            <x v="1265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1902">
      <pivotArea dataOnly="0" labelOnly="1" outline="0" fieldPosition="0">
        <references count="6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>
            <x v="456"/>
          </reference>
          <reference field="22" count="1" selected="0">
            <x v="0"/>
          </reference>
        </references>
      </pivotArea>
    </format>
    <format dxfId="1901">
      <pivotArea dataOnly="0" labelOnly="1" outline="0" fieldPosition="0">
        <references count="6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>
            <x v="471"/>
          </reference>
          <reference field="22" count="1" selected="0">
            <x v="0"/>
          </reference>
        </references>
      </pivotArea>
    </format>
    <format dxfId="1900">
      <pivotArea dataOnly="0" labelOnly="1" outline="0" fieldPosition="0">
        <references count="6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0"/>
          </reference>
        </references>
      </pivotArea>
    </format>
    <format dxfId="1899">
      <pivotArea dataOnly="0" labelOnly="1" outline="0" fieldPosition="0">
        <references count="6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370"/>
          </reference>
          <reference field="4" count="1" selected="0">
            <x v="2"/>
          </reference>
          <reference field="7" count="1">
            <x v="446"/>
          </reference>
          <reference field="22" count="1" selected="0">
            <x v="0"/>
          </reference>
        </references>
      </pivotArea>
    </format>
    <format dxfId="1898">
      <pivotArea dataOnly="0" labelOnly="1" outline="0" fieldPosition="0">
        <references count="6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371"/>
          </reference>
          <reference field="4" count="1" selected="0">
            <x v="2"/>
          </reference>
          <reference field="7" count="1">
            <x v="443"/>
          </reference>
          <reference field="22" count="1" selected="0">
            <x v="0"/>
          </reference>
        </references>
      </pivotArea>
    </format>
    <format dxfId="1897">
      <pivotArea dataOnly="0" labelOnly="1" outline="0" fieldPosition="0">
        <references count="6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>
            <x v="392"/>
          </reference>
          <reference field="22" count="1" selected="0">
            <x v="0"/>
          </reference>
        </references>
      </pivotArea>
    </format>
    <format dxfId="1896">
      <pivotArea dataOnly="0" labelOnly="1" outline="0" fieldPosition="0">
        <references count="6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>
            <x v="414"/>
          </reference>
          <reference field="22" count="1" selected="0">
            <x v="0"/>
          </reference>
        </references>
      </pivotArea>
    </format>
    <format dxfId="1895">
      <pivotArea dataOnly="0" labelOnly="1" outline="0" fieldPosition="0">
        <references count="6">
          <reference field="0" count="1" selected="0">
            <x v="1828"/>
          </reference>
          <reference field="2" count="1" selected="0">
            <x v="179"/>
          </reference>
          <reference field="3" count="1" selected="0">
            <x v="1283"/>
          </reference>
          <reference field="4" count="1" selected="0">
            <x v="2"/>
          </reference>
          <reference field="7" count="1">
            <x v="575"/>
          </reference>
          <reference field="22" count="1" selected="0">
            <x v="0"/>
          </reference>
        </references>
      </pivotArea>
    </format>
    <format dxfId="1894">
      <pivotArea dataOnly="0" labelOnly="1" outline="0" fieldPosition="0">
        <references count="6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>
            <x v="422"/>
          </reference>
          <reference field="22" count="1" selected="0">
            <x v="0"/>
          </reference>
        </references>
      </pivotArea>
    </format>
    <format dxfId="1893">
      <pivotArea dataOnly="0" labelOnly="1" outline="0" fieldPosition="0">
        <references count="6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>
            <x v="497"/>
          </reference>
          <reference field="22" count="1" selected="0">
            <x v="0"/>
          </reference>
        </references>
      </pivotArea>
    </format>
    <format dxfId="1892">
      <pivotArea dataOnly="0" labelOnly="1" outline="0" fieldPosition="0">
        <references count="6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>
            <x v="457"/>
          </reference>
          <reference field="22" count="1" selected="0">
            <x v="0"/>
          </reference>
        </references>
      </pivotArea>
    </format>
    <format dxfId="1891">
      <pivotArea dataOnly="0" labelOnly="1" outline="0" fieldPosition="0">
        <references count="6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1890">
      <pivotArea dataOnly="0" labelOnly="1" outline="0" fieldPosition="0">
        <references count="6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>
            <x v="435"/>
          </reference>
          <reference field="22" count="1" selected="0">
            <x v="0"/>
          </reference>
        </references>
      </pivotArea>
    </format>
    <format dxfId="1889">
      <pivotArea dataOnly="0" labelOnly="1" outline="0" fieldPosition="0">
        <references count="6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>
            <x v="345"/>
          </reference>
          <reference field="22" count="1" selected="0">
            <x v="0"/>
          </reference>
        </references>
      </pivotArea>
    </format>
    <format dxfId="1888">
      <pivotArea dataOnly="0" labelOnly="1" outline="0" fieldPosition="0">
        <references count="6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>
            <x v="317"/>
          </reference>
          <reference field="22" count="1" selected="0">
            <x v="0"/>
          </reference>
        </references>
      </pivotArea>
    </format>
    <format dxfId="1887">
      <pivotArea dataOnly="0" labelOnly="1" outline="0" fieldPosition="0">
        <references count="6">
          <reference field="0" count="1" selected="0">
            <x v="951"/>
          </reference>
          <reference field="2" count="1" selected="0">
            <x v="376"/>
          </reference>
          <reference field="3" count="1" selected="0">
            <x v="297"/>
          </reference>
          <reference field="4" count="1" selected="0">
            <x v="2"/>
          </reference>
          <reference field="7" count="1">
            <x v="336"/>
          </reference>
          <reference field="22" count="1" selected="0">
            <x v="0"/>
          </reference>
        </references>
      </pivotArea>
    </format>
    <format dxfId="1886">
      <pivotArea dataOnly="0" labelOnly="1" outline="0" fieldPosition="0">
        <references count="6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1885">
      <pivotArea dataOnly="0" labelOnly="1" outline="0" fieldPosition="0">
        <references count="6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>
            <x v="387"/>
          </reference>
          <reference field="22" count="1" selected="0">
            <x v="0"/>
          </reference>
        </references>
      </pivotArea>
    </format>
    <format dxfId="1884">
      <pivotArea dataOnly="0" labelOnly="1" outline="0" fieldPosition="0">
        <references count="6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>
            <x v="436"/>
          </reference>
          <reference field="22" count="1" selected="0">
            <x v="0"/>
          </reference>
        </references>
      </pivotArea>
    </format>
    <format dxfId="1883">
      <pivotArea dataOnly="0" labelOnly="1" outline="0" fieldPosition="0">
        <references count="6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>
            <x v="504"/>
          </reference>
          <reference field="22" count="1" selected="0">
            <x v="0"/>
          </reference>
        </references>
      </pivotArea>
    </format>
    <format dxfId="1882">
      <pivotArea dataOnly="0" labelOnly="1" outline="0" fieldPosition="0">
        <references count="6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>
            <x v="513"/>
          </reference>
          <reference field="22" count="1" selected="0">
            <x v="0"/>
          </reference>
        </references>
      </pivotArea>
    </format>
    <format dxfId="1881">
      <pivotArea dataOnly="0" labelOnly="1" outline="0" fieldPosition="0">
        <references count="6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>
            <x v="479"/>
          </reference>
          <reference field="22" count="1" selected="0">
            <x v="0"/>
          </reference>
        </references>
      </pivotArea>
    </format>
    <format dxfId="1880">
      <pivotArea dataOnly="0" labelOnly="1" outline="0" fieldPosition="0">
        <references count="6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>
            <x v="452"/>
          </reference>
          <reference field="22" count="1" selected="0">
            <x v="0"/>
          </reference>
        </references>
      </pivotArea>
    </format>
    <format dxfId="1879">
      <pivotArea dataOnly="0" labelOnly="1" outline="0" fieldPosition="0">
        <references count="6">
          <reference field="0" count="1" selected="0">
            <x v="1581"/>
          </reference>
          <reference field="2" count="1" selected="0">
            <x v="472"/>
          </reference>
          <reference field="3" count="1" selected="0">
            <x v="1420"/>
          </reference>
          <reference field="4" count="1" selected="0">
            <x v="2"/>
          </reference>
          <reference field="7" count="1">
            <x v="606"/>
          </reference>
          <reference field="22" count="1" selected="0">
            <x v="0"/>
          </reference>
        </references>
      </pivotArea>
    </format>
    <format dxfId="1878">
      <pivotArea dataOnly="0" labelOnly="1" outline="0" fieldPosition="0">
        <references count="6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369"/>
          </reference>
          <reference field="4" count="1" selected="0">
            <x v="2"/>
          </reference>
          <reference field="7" count="1">
            <x v="466"/>
          </reference>
          <reference field="22" count="1" selected="0">
            <x v="0"/>
          </reference>
        </references>
      </pivotArea>
    </format>
    <format dxfId="1877">
      <pivotArea dataOnly="0" labelOnly="1" outline="0" fieldPosition="0">
        <references count="6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>
            <x v="524"/>
          </reference>
          <reference field="22" count="1" selected="0">
            <x v="0"/>
          </reference>
        </references>
      </pivotArea>
    </format>
    <format dxfId="1876">
      <pivotArea dataOnly="0" labelOnly="1" outline="0" fieldPosition="0">
        <references count="6">
          <reference field="0" count="1" selected="0">
            <x v="1877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>
            <x v="508"/>
          </reference>
          <reference field="22" count="1" selected="0">
            <x v="0"/>
          </reference>
        </references>
      </pivotArea>
    </format>
    <format dxfId="1875">
      <pivotArea dataOnly="0" labelOnly="1" outline="0" fieldPosition="0">
        <references count="6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0"/>
          </reference>
        </references>
      </pivotArea>
    </format>
    <format dxfId="1874">
      <pivotArea dataOnly="0" labelOnly="1" outline="0" fieldPosition="0">
        <references count="6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408"/>
          </reference>
          <reference field="4" count="1" selected="0">
            <x v="2"/>
          </reference>
          <reference field="7" count="1">
            <x v="546"/>
          </reference>
          <reference field="22" count="1" selected="0">
            <x v="0"/>
          </reference>
        </references>
      </pivotArea>
    </format>
    <format dxfId="1873">
      <pivotArea dataOnly="0" labelOnly="1" outline="0" fieldPosition="0">
        <references count="6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>
            <x v="504"/>
          </reference>
          <reference field="22" count="1" selected="0">
            <x v="0"/>
          </reference>
        </references>
      </pivotArea>
    </format>
    <format dxfId="1872">
      <pivotArea dataOnly="0" labelOnly="1" outline="0" fieldPosition="0">
        <references count="6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>
            <x v="526"/>
          </reference>
          <reference field="22" count="1" selected="0">
            <x v="0"/>
          </reference>
        </references>
      </pivotArea>
    </format>
    <format dxfId="1871">
      <pivotArea dataOnly="0" labelOnly="1" outline="0" fieldPosition="0">
        <references count="6">
          <reference field="0" count="1" selected="0">
            <x v="1502"/>
          </reference>
          <reference field="2" count="1" selected="0">
            <x v="1140"/>
          </reference>
          <reference field="3" count="1" selected="0">
            <x v="1464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0"/>
          </reference>
        </references>
      </pivotArea>
    </format>
    <format dxfId="1870">
      <pivotArea dataOnly="0" labelOnly="1" outline="0" fieldPosition="0">
        <references count="6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>
            <x v="460"/>
          </reference>
          <reference field="22" count="1" selected="0">
            <x v="0"/>
          </reference>
        </references>
      </pivotArea>
    </format>
    <format dxfId="1869">
      <pivotArea dataOnly="0" labelOnly="1" outline="0" fieldPosition="0">
        <references count="6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>
            <x v="386"/>
          </reference>
          <reference field="22" count="1" selected="0">
            <x v="0"/>
          </reference>
        </references>
      </pivotArea>
    </format>
    <format dxfId="1868">
      <pivotArea dataOnly="0" labelOnly="1" outline="0" fieldPosition="0">
        <references count="6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>
            <x v="396"/>
          </reference>
          <reference field="22" count="1" selected="0">
            <x v="0"/>
          </reference>
        </references>
      </pivotArea>
    </format>
    <format dxfId="1867">
      <pivotArea dataOnly="0" labelOnly="1" outline="0" fieldPosition="0">
        <references count="6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>
            <x v="431"/>
          </reference>
          <reference field="22" count="1" selected="0">
            <x v="0"/>
          </reference>
        </references>
      </pivotArea>
    </format>
    <format dxfId="1866">
      <pivotArea dataOnly="0" labelOnly="1" outline="0" fieldPosition="0">
        <references count="6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1865">
      <pivotArea dataOnly="0" labelOnly="1" outline="0" fieldPosition="0">
        <references count="6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>
            <x v="402"/>
          </reference>
          <reference field="22" count="1" selected="0">
            <x v="0"/>
          </reference>
        </references>
      </pivotArea>
    </format>
    <format dxfId="1864">
      <pivotArea dataOnly="0" labelOnly="1" outline="0" fieldPosition="0">
        <references count="6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>
            <x v="538"/>
          </reference>
          <reference field="22" count="1" selected="0">
            <x v="0"/>
          </reference>
        </references>
      </pivotArea>
    </format>
    <format dxfId="1863">
      <pivotArea dataOnly="0" labelOnly="1" outline="0" fieldPosition="0">
        <references count="6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>
            <x v="472"/>
          </reference>
          <reference field="22" count="1" selected="0">
            <x v="0"/>
          </reference>
        </references>
      </pivotArea>
    </format>
    <format dxfId="1862">
      <pivotArea dataOnly="0" labelOnly="1" outline="0" fieldPosition="0">
        <references count="6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>
            <x v="521"/>
          </reference>
          <reference field="22" count="1" selected="0">
            <x v="0"/>
          </reference>
        </references>
      </pivotArea>
    </format>
    <format dxfId="1861">
      <pivotArea dataOnly="0" labelOnly="1" outline="0" fieldPosition="0">
        <references count="6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1860">
      <pivotArea dataOnly="0" labelOnly="1" outline="0" fieldPosition="0">
        <references count="6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>
            <x v="564"/>
          </reference>
          <reference field="22" count="1" selected="0">
            <x v="0"/>
          </reference>
        </references>
      </pivotArea>
    </format>
    <format dxfId="1859">
      <pivotArea dataOnly="0" labelOnly="1" outline="0" fieldPosition="0">
        <references count="6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>
            <x v="209"/>
          </reference>
          <reference field="22" count="1" selected="0">
            <x v="0"/>
          </reference>
        </references>
      </pivotArea>
    </format>
    <format dxfId="1858">
      <pivotArea dataOnly="0" labelOnly="1" outline="0" fieldPosition="0">
        <references count="6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>
            <x v="416"/>
          </reference>
          <reference field="22" count="1" selected="0">
            <x v="0"/>
          </reference>
        </references>
      </pivotArea>
    </format>
    <format dxfId="1857">
      <pivotArea dataOnly="0" labelOnly="1" outline="0" fieldPosition="0">
        <references count="6">
          <reference field="0" count="1" selected="0">
            <x v="1602"/>
          </reference>
          <reference field="2" count="1" selected="0">
            <x v="179"/>
          </reference>
          <reference field="3" count="1" selected="0">
            <x v="1283"/>
          </reference>
          <reference field="4" count="1" selected="0">
            <x v="4"/>
          </reference>
          <reference field="7" count="1">
            <x v="575"/>
          </reference>
          <reference field="22" count="1" selected="0">
            <x v="0"/>
          </reference>
        </references>
      </pivotArea>
    </format>
    <format dxfId="1856">
      <pivotArea dataOnly="0" labelOnly="1" outline="0" fieldPosition="0">
        <references count="6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>
            <x v="408"/>
          </reference>
          <reference field="22" count="1" selected="0">
            <x v="0"/>
          </reference>
        </references>
      </pivotArea>
    </format>
    <format dxfId="1855">
      <pivotArea dataOnly="0" labelOnly="1" outline="0" fieldPosition="0">
        <references count="6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>
            <x v="403"/>
          </reference>
          <reference field="22" count="1" selected="0">
            <x v="0"/>
          </reference>
        </references>
      </pivotArea>
    </format>
    <format dxfId="1854">
      <pivotArea dataOnly="0" labelOnly="1" outline="0" fieldPosition="0">
        <references count="6">
          <reference field="0" count="1" selected="0">
            <x v="1420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>
            <x v="445"/>
          </reference>
          <reference field="22" count="1" selected="0">
            <x v="0"/>
          </reference>
        </references>
      </pivotArea>
    </format>
    <format dxfId="1853">
      <pivotArea dataOnly="0" labelOnly="1" outline="0" fieldPosition="0">
        <references count="6">
          <reference field="0" count="1" selected="0">
            <x v="1635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>
            <x v="567"/>
          </reference>
          <reference field="22" count="1" selected="0">
            <x v="0"/>
          </reference>
        </references>
      </pivotArea>
    </format>
    <format dxfId="1852">
      <pivotArea dataOnly="0" labelOnly="1" outline="0" fieldPosition="0">
        <references count="6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>
            <x v="445"/>
          </reference>
          <reference field="22" count="1" selected="0">
            <x v="0"/>
          </reference>
        </references>
      </pivotArea>
    </format>
    <format dxfId="1851">
      <pivotArea dataOnly="0" labelOnly="1" outline="0" fieldPosition="0">
        <references count="6">
          <reference field="0" count="1" selected="0">
            <x v="1675"/>
          </reference>
          <reference field="2" count="1" selected="0">
            <x v="1082"/>
          </reference>
          <reference field="3" count="1" selected="0">
            <x v="1442"/>
          </reference>
          <reference field="4" count="1" selected="0">
            <x v="4"/>
          </reference>
          <reference field="7" count="1">
            <x v="584"/>
          </reference>
          <reference field="22" count="1" selected="0">
            <x v="0"/>
          </reference>
        </references>
      </pivotArea>
    </format>
    <format dxfId="1850">
      <pivotArea dataOnly="0" labelOnly="1" outline="0" fieldPosition="0">
        <references count="6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>
            <x v="459"/>
          </reference>
          <reference field="22" count="1" selected="0">
            <x v="0"/>
          </reference>
        </references>
      </pivotArea>
    </format>
    <format dxfId="1849">
      <pivotArea dataOnly="0" labelOnly="1" outline="0" fieldPosition="0">
        <references count="6">
          <reference field="0" count="1" selected="0">
            <x v="1864"/>
          </reference>
          <reference field="2" count="1" selected="0">
            <x v="1184"/>
          </reference>
          <reference field="3" count="1" selected="0">
            <x v="1360"/>
          </reference>
          <reference field="4" count="1" selected="0">
            <x v="4"/>
          </reference>
          <reference field="7" count="1">
            <x v="593"/>
          </reference>
          <reference field="22" count="1" selected="0">
            <x v="0"/>
          </reference>
        </references>
      </pivotArea>
    </format>
    <format dxfId="1848">
      <pivotArea dataOnly="0" labelOnly="1" outline="0" fieldPosition="0">
        <references count="6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>
            <x v="539"/>
          </reference>
          <reference field="22" count="1" selected="0">
            <x v="0"/>
          </reference>
        </references>
      </pivotArea>
    </format>
    <format dxfId="1847">
      <pivotArea dataOnly="0" labelOnly="1" outline="0" fieldPosition="0">
        <references count="6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0"/>
          </reference>
        </references>
      </pivotArea>
    </format>
    <format dxfId="1846">
      <pivotArea dataOnly="0" labelOnly="1" outline="0" fieldPosition="0">
        <references count="6">
          <reference field="0" count="1" selected="0">
            <x v="1149"/>
          </reference>
          <reference field="2" count="1" selected="0">
            <x v="306"/>
          </reference>
          <reference field="3" count="1" selected="0">
            <x v="250"/>
          </reference>
          <reference field="4" count="1" selected="0">
            <x v="5"/>
          </reference>
          <reference field="7" count="1">
            <x v="409"/>
          </reference>
          <reference field="22" count="1" selected="0">
            <x v="0"/>
          </reference>
        </references>
      </pivotArea>
    </format>
    <format dxfId="1845">
      <pivotArea dataOnly="0" labelOnly="1" outline="0" fieldPosition="0">
        <references count="6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>
            <x v="433"/>
          </reference>
          <reference field="22" count="1" selected="0">
            <x v="0"/>
          </reference>
        </references>
      </pivotArea>
    </format>
    <format dxfId="1844">
      <pivotArea dataOnly="0" labelOnly="1" outline="0" fieldPosition="0">
        <references count="6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75"/>
          </reference>
          <reference field="4" count="1" selected="0">
            <x v="5"/>
          </reference>
          <reference field="7" count="1">
            <x v="434"/>
          </reference>
          <reference field="22" count="1" selected="0">
            <x v="0"/>
          </reference>
        </references>
      </pivotArea>
    </format>
    <format dxfId="1843">
      <pivotArea dataOnly="0" labelOnly="1" outline="0" fieldPosition="0">
        <references count="6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>
            <x v="475"/>
          </reference>
          <reference field="22" count="1" selected="0">
            <x v="0"/>
          </reference>
        </references>
      </pivotArea>
    </format>
    <format dxfId="1842">
      <pivotArea dataOnly="0" labelOnly="1" outline="0" fieldPosition="0">
        <references count="6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>
            <x v="399"/>
          </reference>
          <reference field="22" count="1" selected="0">
            <x v="0"/>
          </reference>
        </references>
      </pivotArea>
    </format>
    <format dxfId="1841">
      <pivotArea dataOnly="0" labelOnly="1" outline="0" fieldPosition="0">
        <references count="6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6"/>
          </reference>
          <reference field="22" count="1" selected="0">
            <x v="0"/>
          </reference>
        </references>
      </pivotArea>
    </format>
    <format dxfId="1840">
      <pivotArea dataOnly="0" labelOnly="1" outline="0" fieldPosition="0">
        <references count="6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>
            <x v="369"/>
          </reference>
          <reference field="22" count="1" selected="0">
            <x v="0"/>
          </reference>
        </references>
      </pivotArea>
    </format>
    <format dxfId="1839">
      <pivotArea dataOnly="0" labelOnly="1" outline="0" fieldPosition="0">
        <references count="6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>
            <x v="388"/>
          </reference>
          <reference field="22" count="1" selected="0">
            <x v="0"/>
          </reference>
        </references>
      </pivotArea>
    </format>
    <format dxfId="1838">
      <pivotArea dataOnly="0" labelOnly="1" outline="0" fieldPosition="0">
        <references count="6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>
            <x v="442"/>
          </reference>
          <reference field="22" count="1" selected="0">
            <x v="0"/>
          </reference>
        </references>
      </pivotArea>
    </format>
    <format dxfId="1837">
      <pivotArea dataOnly="0" labelOnly="1" outline="0" fieldPosition="0">
        <references count="6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>
            <x v="453"/>
          </reference>
          <reference field="22" count="1" selected="0">
            <x v="0"/>
          </reference>
        </references>
      </pivotArea>
    </format>
    <format dxfId="1836">
      <pivotArea dataOnly="0" labelOnly="1" outline="0" fieldPosition="0">
        <references count="6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>
            <x v="483"/>
          </reference>
          <reference field="22" count="1" selected="0">
            <x v="0"/>
          </reference>
        </references>
      </pivotArea>
    </format>
    <format dxfId="1835">
      <pivotArea dataOnly="0" labelOnly="1" outline="0" fieldPosition="0">
        <references count="6">
          <reference field="0" count="1" selected="0">
            <x v="1606"/>
          </reference>
          <reference field="2" count="1" selected="0">
            <x v="473"/>
          </reference>
          <reference field="3" count="1" selected="0">
            <x v="309"/>
          </reference>
          <reference field="4" count="1" selected="0">
            <x v="5"/>
          </reference>
          <reference field="7" count="1">
            <x v="594"/>
          </reference>
          <reference field="22" count="1" selected="0">
            <x v="0"/>
          </reference>
        </references>
      </pivotArea>
    </format>
    <format dxfId="1834">
      <pivotArea dataOnly="0" labelOnly="1" outline="0" fieldPosition="0">
        <references count="6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1833">
      <pivotArea dataOnly="0" labelOnly="1" outline="0" fieldPosition="0">
        <references count="6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>
            <x v="525"/>
          </reference>
          <reference field="22" count="1" selected="0">
            <x v="0"/>
          </reference>
        </references>
      </pivotArea>
    </format>
    <format dxfId="1832">
      <pivotArea dataOnly="0" labelOnly="1" outline="0" fieldPosition="0">
        <references count="6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>
            <x v="559"/>
          </reference>
          <reference field="22" count="1" selected="0">
            <x v="0"/>
          </reference>
        </references>
      </pivotArea>
    </format>
    <format dxfId="1831">
      <pivotArea dataOnly="0" labelOnly="1" outline="0" fieldPosition="0">
        <references count="6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>
            <x v="449"/>
          </reference>
          <reference field="22" count="1" selected="0">
            <x v="0"/>
          </reference>
        </references>
      </pivotArea>
    </format>
    <format dxfId="1830">
      <pivotArea dataOnly="0" labelOnly="1" outline="0" fieldPosition="0">
        <references count="6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>
            <x v="405"/>
          </reference>
          <reference field="22" count="1" selected="0">
            <x v="0"/>
          </reference>
        </references>
      </pivotArea>
    </format>
    <format dxfId="1829">
      <pivotArea dataOnly="0" labelOnly="1" outline="0" fieldPosition="0">
        <references count="6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>
            <x v="410"/>
          </reference>
          <reference field="22" count="1" selected="0">
            <x v="0"/>
          </reference>
        </references>
      </pivotArea>
    </format>
    <format dxfId="1828">
      <pivotArea dataOnly="0" labelOnly="1" outline="0" fieldPosition="0">
        <references count="6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>
            <x v="511"/>
          </reference>
          <reference field="22" count="1" selected="0">
            <x v="0"/>
          </reference>
        </references>
      </pivotArea>
    </format>
    <format dxfId="1827">
      <pivotArea dataOnly="0" labelOnly="1" outline="0" fieldPosition="0">
        <references count="6">
          <reference field="0" count="1" selected="0">
            <x v="1875"/>
          </reference>
          <reference field="2" count="1" selected="0">
            <x v="1188"/>
          </reference>
          <reference field="3" count="1" selected="0">
            <x v="1364"/>
          </reference>
          <reference field="4" count="1" selected="0">
            <x v="5"/>
          </reference>
          <reference field="7" count="1">
            <x v="597"/>
          </reference>
          <reference field="22" count="1" selected="0">
            <x v="0"/>
          </reference>
        </references>
      </pivotArea>
    </format>
    <format dxfId="1826">
      <pivotArea dataOnly="0" labelOnly="1" outline="0" fieldPosition="0">
        <references count="6">
          <reference field="0" count="1" selected="0">
            <x v="968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>
            <x v="381"/>
          </reference>
          <reference field="22" count="1" selected="0">
            <x v="0"/>
          </reference>
        </references>
      </pivotArea>
    </format>
    <format dxfId="1825">
      <pivotArea dataOnly="0" labelOnly="1" outline="0" fieldPosition="0">
        <references count="6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>
            <x v="510"/>
          </reference>
          <reference field="22" count="1" selected="0">
            <x v="0"/>
          </reference>
        </references>
      </pivotArea>
    </format>
    <format dxfId="1824">
      <pivotArea dataOnly="0" labelOnly="1" outline="0" fieldPosition="0">
        <references count="6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>
            <x v="485"/>
          </reference>
          <reference field="22" count="1" selected="0">
            <x v="0"/>
          </reference>
        </references>
      </pivotArea>
    </format>
    <format dxfId="1823">
      <pivotArea dataOnly="0" labelOnly="1" outline="0" fieldPosition="0">
        <references count="6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>
            <x v="547"/>
          </reference>
          <reference field="22" count="1" selected="0">
            <x v="0"/>
          </reference>
        </references>
      </pivotArea>
    </format>
    <format dxfId="1822">
      <pivotArea dataOnly="0" labelOnly="1" outline="0" fieldPosition="0">
        <references count="6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>
            <x v="570"/>
          </reference>
          <reference field="22" count="1" selected="0">
            <x v="0"/>
          </reference>
        </references>
      </pivotArea>
    </format>
    <format dxfId="1821">
      <pivotArea dataOnly="0" labelOnly="1" outline="0" fieldPosition="0">
        <references count="6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>
            <x v="562"/>
          </reference>
          <reference field="22" count="1" selected="0">
            <x v="0"/>
          </reference>
        </references>
      </pivotArea>
    </format>
    <format dxfId="1820">
      <pivotArea dataOnly="0" labelOnly="1" outline="0" fieldPosition="0">
        <references count="6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>
            <x v="339"/>
          </reference>
          <reference field="22" count="1" selected="0">
            <x v="1"/>
          </reference>
        </references>
      </pivotArea>
    </format>
    <format dxfId="1819">
      <pivotArea dataOnly="0" labelOnly="1" outline="0" fieldPosition="0">
        <references count="6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>
            <x v="390"/>
          </reference>
          <reference field="22" count="1" selected="0">
            <x v="1"/>
          </reference>
        </references>
      </pivotArea>
    </format>
    <format dxfId="1818">
      <pivotArea dataOnly="0" labelOnly="1" outline="0" fieldPosition="0">
        <references count="6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>
            <x v="380"/>
          </reference>
          <reference field="22" count="1" selected="0">
            <x v="1"/>
          </reference>
        </references>
      </pivotArea>
    </format>
    <format dxfId="1817">
      <pivotArea dataOnly="0" labelOnly="1" outline="0" fieldPosition="0">
        <references count="6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>
            <x v="399"/>
          </reference>
          <reference field="22" count="1" selected="0">
            <x v="2"/>
          </reference>
        </references>
      </pivotArea>
    </format>
    <format dxfId="1816">
      <pivotArea dataOnly="0" labelOnly="1" outline="0" fieldPosition="0">
        <references count="6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>
            <x v="423"/>
          </reference>
          <reference field="22" count="1" selected="0">
            <x v="2"/>
          </reference>
        </references>
      </pivotArea>
    </format>
    <format dxfId="1815">
      <pivotArea dataOnly="0" labelOnly="1" outline="0" fieldPosition="0">
        <references count="6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>
            <x v="307"/>
          </reference>
          <reference field="22" count="1" selected="0">
            <x v="2"/>
          </reference>
        </references>
      </pivotArea>
    </format>
    <format dxfId="1814">
      <pivotArea dataOnly="0" labelOnly="1" outline="0" fieldPosition="0">
        <references count="6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>
            <x v="478"/>
          </reference>
          <reference field="22" count="1" selected="0">
            <x v="2"/>
          </reference>
        </references>
      </pivotArea>
    </format>
    <format dxfId="1813">
      <pivotArea dataOnly="0" labelOnly="1" outline="0" fieldPosition="0">
        <references count="6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>
            <x v="353"/>
          </reference>
          <reference field="22" count="1" selected="0">
            <x v="2"/>
          </reference>
        </references>
      </pivotArea>
    </format>
    <format dxfId="1812">
      <pivotArea dataOnly="0" labelOnly="1" outline="0" fieldPosition="0">
        <references count="6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>
            <x v="360"/>
          </reference>
          <reference field="22" count="1" selected="0">
            <x v="2"/>
          </reference>
        </references>
      </pivotArea>
    </format>
    <format dxfId="1811">
      <pivotArea dataOnly="0" labelOnly="1" outline="0" fieldPosition="0">
        <references count="6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>
            <x v="250"/>
          </reference>
          <reference field="22" count="1" selected="0">
            <x v="2"/>
          </reference>
        </references>
      </pivotArea>
    </format>
    <format dxfId="1810">
      <pivotArea dataOnly="0" labelOnly="1" outline="0" fieldPosition="0">
        <references count="6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>
            <x v="398"/>
          </reference>
          <reference field="22" count="1" selected="0">
            <x v="2"/>
          </reference>
        </references>
      </pivotArea>
    </format>
    <format dxfId="1809">
      <pivotArea dataOnly="0" labelOnly="1" outline="0" fieldPosition="0">
        <references count="6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>
            <x v="430"/>
          </reference>
          <reference field="22" count="1" selected="0">
            <x v="2"/>
          </reference>
        </references>
      </pivotArea>
    </format>
    <format dxfId="1808">
      <pivotArea dataOnly="0" labelOnly="1" outline="0" fieldPosition="0">
        <references count="6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>
            <x v="440"/>
          </reference>
          <reference field="22" count="1" selected="0">
            <x v="2"/>
          </reference>
        </references>
      </pivotArea>
    </format>
    <format dxfId="1807">
      <pivotArea dataOnly="0" labelOnly="1" outline="0" fieldPosition="0">
        <references count="6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>
            <x v="516"/>
          </reference>
          <reference field="22" count="1" selected="0">
            <x v="2"/>
          </reference>
        </references>
      </pivotArea>
    </format>
    <format dxfId="1806">
      <pivotArea dataOnly="0" labelOnly="1" outline="0" fieldPosition="0">
        <references count="6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>
            <x v="518"/>
          </reference>
          <reference field="22" count="1" selected="0">
            <x v="2"/>
          </reference>
        </references>
      </pivotArea>
    </format>
    <format dxfId="1805">
      <pivotArea dataOnly="0" labelOnly="1" outline="0" fieldPosition="0">
        <references count="6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>
            <x v="525"/>
          </reference>
          <reference field="22" count="1" selected="0">
            <x v="2"/>
          </reference>
        </references>
      </pivotArea>
    </format>
    <format dxfId="1804">
      <pivotArea dataOnly="0" labelOnly="1" outline="0" fieldPosition="0">
        <references count="6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>
            <x v="540"/>
          </reference>
          <reference field="22" count="1" selected="0">
            <x v="2"/>
          </reference>
        </references>
      </pivotArea>
    </format>
    <format dxfId="1803">
      <pivotArea dataOnly="0" labelOnly="1" outline="0" fieldPosition="0">
        <references count="6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>
            <x v="550"/>
          </reference>
          <reference field="22" count="1" selected="0">
            <x v="2"/>
          </reference>
        </references>
      </pivotArea>
    </format>
    <format dxfId="1802">
      <pivotArea dataOnly="0" labelOnly="1" outline="0" fieldPosition="0">
        <references count="6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>
            <x v="551"/>
          </reference>
          <reference field="22" count="1" selected="0">
            <x v="2"/>
          </reference>
        </references>
      </pivotArea>
    </format>
    <format dxfId="1801">
      <pivotArea dataOnly="0" labelOnly="1" outline="0" fieldPosition="0">
        <references count="6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>
            <x v="344"/>
          </reference>
          <reference field="22" count="1" selected="0">
            <x v="2"/>
          </reference>
        </references>
      </pivotArea>
    </format>
    <format dxfId="1800">
      <pivotArea dataOnly="0" labelOnly="1" outline="0" fieldPosition="0">
        <references count="6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5"/>
          </reference>
          <reference field="22" count="1" selected="0">
            <x v="2"/>
          </reference>
        </references>
      </pivotArea>
    </format>
    <format dxfId="1799">
      <pivotArea dataOnly="0" labelOnly="1" outline="0" fieldPosition="0">
        <references count="6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>
            <x v="497"/>
          </reference>
          <reference field="22" count="1" selected="0">
            <x v="2"/>
          </reference>
        </references>
      </pivotArea>
    </format>
    <format dxfId="1798">
      <pivotArea dataOnly="0" labelOnly="1" outline="0" fieldPosition="0">
        <references count="6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>
            <x v="355"/>
          </reference>
          <reference field="22" count="1" selected="0">
            <x v="2"/>
          </reference>
        </references>
      </pivotArea>
    </format>
    <format dxfId="1797">
      <pivotArea dataOnly="0" labelOnly="1" outline="0" fieldPosition="0">
        <references count="6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>
            <x v="423"/>
          </reference>
          <reference field="22" count="1" selected="0">
            <x v="2"/>
          </reference>
        </references>
      </pivotArea>
    </format>
    <format dxfId="1796">
      <pivotArea dataOnly="0" labelOnly="1" outline="0" fieldPosition="0">
        <references count="6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>
            <x v="385"/>
          </reference>
          <reference field="22" count="1" selected="0">
            <x v="2"/>
          </reference>
        </references>
      </pivotArea>
    </format>
    <format dxfId="1795">
      <pivotArea dataOnly="0" labelOnly="1" outline="0" fieldPosition="0">
        <references count="6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>
            <x v="455"/>
          </reference>
          <reference field="22" count="1" selected="0">
            <x v="2"/>
          </reference>
        </references>
      </pivotArea>
    </format>
    <format dxfId="1794">
      <pivotArea dataOnly="0" labelOnly="1" outline="0" fieldPosition="0">
        <references count="6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>
            <x v="507"/>
          </reference>
          <reference field="22" count="1" selected="0">
            <x v="2"/>
          </reference>
        </references>
      </pivotArea>
    </format>
    <format dxfId="1793">
      <pivotArea dataOnly="0" labelOnly="1" outline="0" fieldPosition="0">
        <references count="6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>
            <x v="492"/>
          </reference>
          <reference field="22" count="1" selected="0">
            <x v="2"/>
          </reference>
        </references>
      </pivotArea>
    </format>
    <format dxfId="1792">
      <pivotArea dataOnly="0" labelOnly="1" outline="0" fieldPosition="0">
        <references count="6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>
            <x v="566"/>
          </reference>
          <reference field="22" count="1" selected="0">
            <x v="3"/>
          </reference>
        </references>
      </pivotArea>
    </format>
    <format dxfId="1791">
      <pivotArea dataOnly="0" labelOnly="1" outline="0" fieldPosition="0">
        <references count="6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>
            <x v="434"/>
          </reference>
          <reference field="22" count="1" selected="0">
            <x v="3"/>
          </reference>
        </references>
      </pivotArea>
    </format>
    <format dxfId="1790">
      <pivotArea dataOnly="0" labelOnly="1" outline="0" fieldPosition="0">
        <references count="6">
          <reference field="0" count="1" selected="0">
            <x v="1292"/>
          </reference>
          <reference field="2" count="1" selected="0">
            <x v="102"/>
          </reference>
          <reference field="3" count="1" selected="0">
            <x v="261"/>
          </reference>
          <reference field="4" count="1" selected="0">
            <x v="1"/>
          </reference>
          <reference field="7" count="1">
            <x v="361"/>
          </reference>
          <reference field="22" count="1" selected="0">
            <x v="3"/>
          </reference>
        </references>
      </pivotArea>
    </format>
    <format dxfId="1789">
      <pivotArea dataOnly="0" labelOnly="1" outline="0" fieldPosition="0">
        <references count="6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>
            <x v="406"/>
          </reference>
          <reference field="22" count="1" selected="0">
            <x v="3"/>
          </reference>
        </references>
      </pivotArea>
    </format>
    <format dxfId="1788">
      <pivotArea dataOnly="0" labelOnly="1" outline="0" fieldPosition="0">
        <references count="6">
          <reference field="0" count="1" selected="0">
            <x v="1269"/>
          </reference>
          <reference field="2" count="1" selected="0">
            <x v="108"/>
          </reference>
          <reference field="3" count="1" selected="0">
            <x v="306"/>
          </reference>
          <reference field="4" count="1" selected="0">
            <x v="1"/>
          </reference>
          <reference field="7" count="1">
            <x v="391"/>
          </reference>
          <reference field="22" count="1" selected="0">
            <x v="3"/>
          </reference>
        </references>
      </pivotArea>
    </format>
    <format dxfId="1787">
      <pivotArea dataOnly="0" labelOnly="1" outline="0" fieldPosition="0">
        <references count="6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>
            <x v="453"/>
          </reference>
          <reference field="22" count="1" selected="0">
            <x v="3"/>
          </reference>
        </references>
      </pivotArea>
    </format>
    <format dxfId="1786">
      <pivotArea dataOnly="0" labelOnly="1" outline="0" fieldPosition="0">
        <references count="6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>
            <x v="489"/>
          </reference>
          <reference field="22" count="1" selected="0">
            <x v="3"/>
          </reference>
        </references>
      </pivotArea>
    </format>
    <format dxfId="1785">
      <pivotArea dataOnly="0" labelOnly="1" outline="0" fieldPosition="0">
        <references count="6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3"/>
          </reference>
        </references>
      </pivotArea>
    </format>
    <format dxfId="1784">
      <pivotArea dataOnly="0" labelOnly="1" outline="0" fieldPosition="0">
        <references count="6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>
            <x v="407"/>
          </reference>
          <reference field="22" count="1" selected="0">
            <x v="3"/>
          </reference>
        </references>
      </pivotArea>
    </format>
    <format dxfId="1783">
      <pivotArea dataOnly="0" labelOnly="1" outline="0" fieldPosition="0">
        <references count="6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>
            <x v="439"/>
          </reference>
          <reference field="22" count="1" selected="0">
            <x v="3"/>
          </reference>
        </references>
      </pivotArea>
    </format>
    <format dxfId="1782">
      <pivotArea dataOnly="0" labelOnly="1" outline="0" fieldPosition="0">
        <references count="6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>
            <x v="454"/>
          </reference>
          <reference field="22" count="1" selected="0">
            <x v="3"/>
          </reference>
        </references>
      </pivotArea>
    </format>
    <format dxfId="1781">
      <pivotArea dataOnly="0" labelOnly="1" outline="0" fieldPosition="0">
        <references count="6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>
            <x v="407"/>
          </reference>
          <reference field="22" count="1" selected="0">
            <x v="3"/>
          </reference>
        </references>
      </pivotArea>
    </format>
    <format dxfId="1780">
      <pivotArea dataOnly="0" labelOnly="1" outline="0" fieldPosition="0">
        <references count="6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>
            <x v="451"/>
          </reference>
          <reference field="22" count="1" selected="0">
            <x v="3"/>
          </reference>
        </references>
      </pivotArea>
    </format>
    <format dxfId="1779">
      <pivotArea dataOnly="0" labelOnly="1" outline="0" fieldPosition="0">
        <references count="6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>
            <x v="407"/>
          </reference>
          <reference field="22" count="1" selected="0">
            <x v="3"/>
          </reference>
        </references>
      </pivotArea>
    </format>
    <format dxfId="1778">
      <pivotArea dataOnly="0" labelOnly="1" outline="0" fieldPosition="0">
        <references count="6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>
            <x v="389"/>
          </reference>
          <reference field="22" count="1" selected="0">
            <x v="3"/>
          </reference>
        </references>
      </pivotArea>
    </format>
    <format dxfId="1777">
      <pivotArea dataOnly="0" labelOnly="1" outline="0" fieldPosition="0">
        <references count="6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3"/>
          </reference>
        </references>
      </pivotArea>
    </format>
    <format dxfId="1776">
      <pivotArea dataOnly="0" labelOnly="1" outline="0" fieldPosition="0">
        <references count="6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>
            <x v="714"/>
          </reference>
          <reference field="22" count="1" selected="0">
            <x v="3"/>
          </reference>
        </references>
      </pivotArea>
    </format>
    <format dxfId="1775">
      <pivotArea dataOnly="0" labelOnly="1" outline="0" fieldPosition="0">
        <references count="6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>
            <x v="375"/>
          </reference>
          <reference field="22" count="1" selected="0">
            <x v="3"/>
          </reference>
        </references>
      </pivotArea>
    </format>
    <format dxfId="1774">
      <pivotArea dataOnly="0" labelOnly="1" outline="0" fieldPosition="0">
        <references count="6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>
            <x v="499"/>
          </reference>
          <reference field="22" count="1" selected="0">
            <x v="3"/>
          </reference>
        </references>
      </pivotArea>
    </format>
    <format dxfId="1773">
      <pivotArea dataOnly="0" labelOnly="1" outline="0" fieldPosition="0">
        <references count="6">
          <reference field="0" count="1" selected="0">
            <x v="1648"/>
          </reference>
          <reference field="2" count="1" selected="0">
            <x v="1070"/>
          </reference>
          <reference field="3" count="1" selected="0">
            <x v="1136"/>
          </reference>
          <reference field="4" count="1" selected="0">
            <x v="1"/>
          </reference>
          <reference field="7" count="1">
            <x v="610"/>
          </reference>
          <reference field="22" count="1" selected="0">
            <x v="3"/>
          </reference>
        </references>
      </pivotArea>
    </format>
    <format dxfId="1772">
      <pivotArea dataOnly="0" labelOnly="1" outline="0" fieldPosition="0">
        <references count="6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>
            <x v="525"/>
          </reference>
          <reference field="22" count="1" selected="0">
            <x v="3"/>
          </reference>
        </references>
      </pivotArea>
    </format>
    <format dxfId="1771">
      <pivotArea dataOnly="0" labelOnly="1" outline="0" fieldPosition="0">
        <references count="6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>
            <x v="484"/>
          </reference>
          <reference field="22" count="1" selected="0">
            <x v="3"/>
          </reference>
        </references>
      </pivotArea>
    </format>
    <format dxfId="1770">
      <pivotArea dataOnly="0" labelOnly="1" outline="0" fieldPosition="0">
        <references count="6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>
            <x v="498"/>
          </reference>
          <reference field="22" count="1" selected="0">
            <x v="3"/>
          </reference>
        </references>
      </pivotArea>
    </format>
    <format dxfId="1769">
      <pivotArea dataOnly="0" labelOnly="1" outline="0" fieldPosition="0">
        <references count="6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>
            <x v="541"/>
          </reference>
          <reference field="22" count="1" selected="0">
            <x v="3"/>
          </reference>
        </references>
      </pivotArea>
    </format>
    <format dxfId="1768">
      <pivotArea dataOnly="0" labelOnly="1" outline="0" fieldPosition="0">
        <references count="6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>
            <x v="512"/>
          </reference>
          <reference field="22" count="1" selected="0">
            <x v="3"/>
          </reference>
        </references>
      </pivotArea>
    </format>
    <format dxfId="1767">
      <pivotArea dataOnly="0" labelOnly="1" outline="0" fieldPosition="0">
        <references count="6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>
            <x v="425"/>
          </reference>
          <reference field="22" count="1" selected="0">
            <x v="3"/>
          </reference>
        </references>
      </pivotArea>
    </format>
    <format dxfId="1766">
      <pivotArea dataOnly="0" labelOnly="1" outline="0" fieldPosition="0">
        <references count="6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50"/>
          </reference>
          <reference field="4" count="1" selected="0">
            <x v="1"/>
          </reference>
          <reference field="7" count="1">
            <x v="569"/>
          </reference>
          <reference field="22" count="1" selected="0">
            <x v="3"/>
          </reference>
        </references>
      </pivotArea>
    </format>
    <format dxfId="1765">
      <pivotArea dataOnly="0" labelOnly="1" outline="0" fieldPosition="0">
        <references count="6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>
            <x v="534"/>
          </reference>
          <reference field="22" count="1" selected="0">
            <x v="3"/>
          </reference>
        </references>
      </pivotArea>
    </format>
    <format dxfId="1764">
      <pivotArea dataOnly="0" labelOnly="1" outline="0" fieldPosition="0">
        <references count="6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>
            <x v="548"/>
          </reference>
          <reference field="22" count="1" selected="0">
            <x v="3"/>
          </reference>
        </references>
      </pivotArea>
    </format>
    <format dxfId="1763">
      <pivotArea dataOnly="0" labelOnly="1" outline="0" fieldPosition="0">
        <references count="6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>
            <x v="555"/>
          </reference>
          <reference field="22" count="1" selected="0">
            <x v="3"/>
          </reference>
        </references>
      </pivotArea>
    </format>
    <format dxfId="1762">
      <pivotArea dataOnly="0" labelOnly="1" outline="0" fieldPosition="0">
        <references count="6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>
            <x v="465"/>
          </reference>
          <reference field="22" count="1" selected="0">
            <x v="3"/>
          </reference>
        </references>
      </pivotArea>
    </format>
    <format dxfId="1761">
      <pivotArea dataOnly="0" labelOnly="1" outline="0" fieldPosition="0">
        <references count="6">
          <reference field="0" count="1" selected="0">
            <x v="1894"/>
          </reference>
          <reference field="2" count="1" selected="0">
            <x v="1201"/>
          </reference>
          <reference field="3" count="1" selected="0">
            <x v="1427"/>
          </reference>
          <reference field="4" count="1" selected="0">
            <x v="1"/>
          </reference>
          <reference field="7" count="1">
            <x v="590"/>
          </reference>
          <reference field="22" count="1" selected="0">
            <x v="3"/>
          </reference>
        </references>
      </pivotArea>
    </format>
    <format dxfId="1760">
      <pivotArea dataOnly="0" labelOnly="1" outline="0" fieldPosition="0">
        <references count="6">
          <reference field="0" count="1" selected="0">
            <x v="1901"/>
          </reference>
          <reference field="2" count="1" selected="0">
            <x v="1209"/>
          </reference>
          <reference field="3" count="1" selected="0">
            <x v="1438"/>
          </reference>
          <reference field="4" count="1" selected="0">
            <x v="1"/>
          </reference>
          <reference field="7" count="1">
            <x v="591"/>
          </reference>
          <reference field="22" count="1" selected="0">
            <x v="3"/>
          </reference>
        </references>
      </pivotArea>
    </format>
    <format dxfId="1759">
      <pivotArea dataOnly="0" labelOnly="1" outline="0" fieldPosition="0">
        <references count="6">
          <reference field="0" count="1" selected="0">
            <x v="1929"/>
          </reference>
          <reference field="2" count="1" selected="0">
            <x v="1222"/>
          </reference>
          <reference field="3" count="1" selected="0">
            <x v="1452"/>
          </reference>
          <reference field="4" count="1" selected="0">
            <x v="1"/>
          </reference>
          <reference field="7" count="1">
            <x v="610"/>
          </reference>
          <reference field="22" count="1" selected="0">
            <x v="3"/>
          </reference>
        </references>
      </pivotArea>
    </format>
    <format dxfId="1758">
      <pivotArea dataOnly="0" labelOnly="1" outline="0" fieldPosition="0">
        <references count="6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>
            <x v="453"/>
          </reference>
          <reference field="22" count="1" selected="0">
            <x v="3"/>
          </reference>
        </references>
      </pivotArea>
    </format>
    <format dxfId="1757">
      <pivotArea dataOnly="0" labelOnly="1" outline="0" fieldPosition="0">
        <references count="6">
          <reference field="0" count="1" selected="0">
            <x v="1721"/>
          </reference>
          <reference field="2" count="1" selected="0">
            <x v="1095"/>
          </reference>
          <reference field="3" count="1" selected="0">
            <x v="1445"/>
          </reference>
          <reference field="4" count="1" selected="0">
            <x v="2"/>
          </reference>
          <reference field="7" count="1">
            <x v="593"/>
          </reference>
          <reference field="22" count="1" selected="0">
            <x v="3"/>
          </reference>
        </references>
      </pivotArea>
    </format>
    <format dxfId="1756">
      <pivotArea dataOnly="0" labelOnly="1" outline="0" fieldPosition="0">
        <references count="6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>
            <x v="508"/>
          </reference>
          <reference field="22" count="1" selected="0">
            <x v="3"/>
          </reference>
        </references>
      </pivotArea>
    </format>
    <format dxfId="1755">
      <pivotArea dataOnly="0" labelOnly="1" outline="0" fieldPosition="0">
        <references count="6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>
            <x v="532"/>
          </reference>
          <reference field="22" count="1" selected="0">
            <x v="3"/>
          </reference>
        </references>
      </pivotArea>
    </format>
    <format dxfId="1754">
      <pivotArea dataOnly="0" labelOnly="1" outline="0" fieldPosition="0">
        <references count="6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>
            <x v="561"/>
          </reference>
          <reference field="22" count="1" selected="0">
            <x v="3"/>
          </reference>
        </references>
      </pivotArea>
    </format>
    <format dxfId="1753">
      <pivotArea dataOnly="0" labelOnly="1" outline="0" fieldPosition="0">
        <references count="6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>
            <x v="477"/>
          </reference>
          <reference field="22" count="1" selected="0">
            <x v="3"/>
          </reference>
        </references>
      </pivotArea>
    </format>
    <format dxfId="1752">
      <pivotArea dataOnly="0" labelOnly="1" outline="0" fieldPosition="0">
        <references count="6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>
            <x v="545"/>
          </reference>
          <reference field="22" count="1" selected="0">
            <x v="3"/>
          </reference>
        </references>
      </pivotArea>
    </format>
    <format dxfId="1751">
      <pivotArea dataOnly="0" labelOnly="1" outline="0" fieldPosition="0">
        <references count="6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>
            <x v="552"/>
          </reference>
          <reference field="22" count="1" selected="0">
            <x v="3"/>
          </reference>
        </references>
      </pivotArea>
    </format>
    <format dxfId="1750">
      <pivotArea dataOnly="0" labelOnly="1" outline="0" fieldPosition="0">
        <references count="6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>
            <x v="447"/>
          </reference>
          <reference field="22" count="1" selected="0">
            <x v="3"/>
          </reference>
        </references>
      </pivotArea>
    </format>
    <format dxfId="1749">
      <pivotArea dataOnly="0" labelOnly="1" outline="0" fieldPosition="0">
        <references count="6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>
            <x v="420"/>
          </reference>
          <reference field="22" count="1" selected="0">
            <x v="3"/>
          </reference>
        </references>
      </pivotArea>
    </format>
    <format dxfId="1748">
      <pivotArea dataOnly="0" labelOnly="1" outline="0" fieldPosition="0">
        <references count="6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>
            <x v="480"/>
          </reference>
          <reference field="22" count="1" selected="0">
            <x v="4"/>
          </reference>
        </references>
      </pivotArea>
    </format>
    <format dxfId="1747">
      <pivotArea dataOnly="0" labelOnly="1" outline="0" fieldPosition="0">
        <references count="6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>
            <x v="396"/>
          </reference>
          <reference field="22" count="1" selected="0">
            <x v="4"/>
          </reference>
        </references>
      </pivotArea>
    </format>
    <format dxfId="1746">
      <pivotArea dataOnly="0" labelOnly="1" outline="0" fieldPosition="0">
        <references count="6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>
            <x v="458"/>
          </reference>
          <reference field="22" count="1" selected="0">
            <x v="4"/>
          </reference>
        </references>
      </pivotArea>
    </format>
    <format dxfId="1745">
      <pivotArea dataOnly="0" labelOnly="1" outline="0" fieldPosition="0">
        <references count="6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333"/>
          </reference>
          <reference field="4" count="1" selected="0">
            <x v="1"/>
          </reference>
          <reference field="7" count="1">
            <x v="515"/>
          </reference>
          <reference field="22" count="1" selected="0">
            <x v="4"/>
          </reference>
        </references>
      </pivotArea>
    </format>
    <format dxfId="1744">
      <pivotArea dataOnly="0" labelOnly="1" outline="0" fieldPosition="0">
        <references count="6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>
            <x v="536"/>
          </reference>
          <reference field="22" count="1" selected="0">
            <x v="4"/>
          </reference>
        </references>
      </pivotArea>
    </format>
    <format dxfId="1743">
      <pivotArea dataOnly="0" labelOnly="1" outline="0" fieldPosition="0">
        <references count="6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>
            <x v="543"/>
          </reference>
          <reference field="22" count="1" selected="0">
            <x v="4"/>
          </reference>
        </references>
      </pivotArea>
    </format>
    <format dxfId="1742">
      <pivotArea dataOnly="0" labelOnly="1" outline="0" fieldPosition="0">
        <references count="6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565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4"/>
          </reference>
        </references>
      </pivotArea>
    </format>
    <format dxfId="1741">
      <pivotArea dataOnly="0" labelOnly="1" outline="0" fieldPosition="0">
        <references count="6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>
            <x v="485"/>
          </reference>
          <reference field="22" count="1" selected="0">
            <x v="4"/>
          </reference>
        </references>
      </pivotArea>
    </format>
    <format dxfId="1740">
      <pivotArea dataOnly="0" labelOnly="1" outline="0" fieldPosition="0">
        <references count="6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453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1739">
      <pivotArea dataOnly="0" labelOnly="1" outline="0" fieldPosition="0">
        <references count="6">
          <reference field="0" count="1" selected="0">
            <x v="530"/>
          </reference>
          <reference field="2" count="1" selected="0">
            <x v="158"/>
          </reference>
          <reference field="3" count="1" selected="0">
            <x v="166"/>
          </reference>
          <reference field="4" count="1" selected="0">
            <x v="1"/>
          </reference>
          <reference field="7" count="1">
            <x v="488"/>
          </reference>
          <reference field="22" count="1" selected="0">
            <x v="4"/>
          </reference>
        </references>
      </pivotArea>
    </format>
    <format dxfId="1738">
      <pivotArea dataOnly="0" labelOnly="1" outline="0" fieldPosition="0">
        <references count="6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563"/>
          </reference>
          <reference field="4" count="1" selected="0">
            <x v="1"/>
          </reference>
          <reference field="7" count="1">
            <x v="419"/>
          </reference>
          <reference field="22" count="1" selected="0">
            <x v="4"/>
          </reference>
        </references>
      </pivotArea>
    </format>
    <format dxfId="1737">
      <pivotArea dataOnly="0" labelOnly="1" outline="0" fieldPosition="0">
        <references count="6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>
            <x v="518"/>
          </reference>
          <reference field="22" count="1" selected="0">
            <x v="4"/>
          </reference>
        </references>
      </pivotArea>
    </format>
    <format dxfId="1736">
      <pivotArea dataOnly="0" labelOnly="1" outline="0" fieldPosition="0">
        <references count="6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>
            <x v="355"/>
          </reference>
          <reference field="22" count="1" selected="0">
            <x v="4"/>
          </reference>
        </references>
      </pivotArea>
    </format>
    <format dxfId="1735">
      <pivotArea dataOnly="0" labelOnly="1" outline="0" fieldPosition="0">
        <references count="6">
          <reference field="0" count="1" selected="0">
            <x v="751"/>
          </reference>
          <reference field="2" count="1" selected="0">
            <x v="224"/>
          </reference>
          <reference field="3" count="1" selected="0">
            <x v="1459"/>
          </reference>
          <reference field="4" count="1" selected="0">
            <x v="1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1734">
      <pivotArea dataOnly="0" labelOnly="1" outline="0" fieldPosition="0">
        <references count="6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>
            <x v="416"/>
          </reference>
          <reference field="22" count="1" selected="0">
            <x v="4"/>
          </reference>
        </references>
      </pivotArea>
    </format>
    <format dxfId="1733">
      <pivotArea dataOnly="0" labelOnly="1" outline="0" fieldPosition="0">
        <references count="6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>
            <x v="448"/>
          </reference>
          <reference field="22" count="1" selected="0">
            <x v="4"/>
          </reference>
        </references>
      </pivotArea>
    </format>
    <format dxfId="1732">
      <pivotArea dataOnly="0" labelOnly="1" outline="0" fieldPosition="0">
        <references count="6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1326"/>
          </reference>
          <reference field="4" count="1" selected="0">
            <x v="1"/>
          </reference>
          <reference field="7" count="1">
            <x v="379"/>
          </reference>
          <reference field="22" count="1" selected="0">
            <x v="4"/>
          </reference>
        </references>
      </pivotArea>
    </format>
    <format dxfId="1731">
      <pivotArea dataOnly="0" labelOnly="1" outline="0" fieldPosition="0">
        <references count="6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455"/>
          </reference>
          <reference field="4" count="1" selected="0">
            <x v="1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1730">
      <pivotArea dataOnly="0" labelOnly="1" outline="0" fieldPosition="0">
        <references count="6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462"/>
          </reference>
          <reference field="4" count="1" selected="0">
            <x v="1"/>
          </reference>
          <reference field="7" count="1">
            <x v="506"/>
          </reference>
          <reference field="22" count="1" selected="0">
            <x v="4"/>
          </reference>
        </references>
      </pivotArea>
    </format>
    <format dxfId="1729">
      <pivotArea dataOnly="0" labelOnly="1" outline="0" fieldPosition="0">
        <references count="6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>
            <x v="491"/>
          </reference>
          <reference field="22" count="1" selected="0">
            <x v="4"/>
          </reference>
        </references>
      </pivotArea>
    </format>
    <format dxfId="1728">
      <pivotArea dataOnly="0" labelOnly="1" outline="0" fieldPosition="0">
        <references count="6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>
            <x v="473"/>
          </reference>
          <reference field="22" count="1" selected="0">
            <x v="4"/>
          </reference>
        </references>
      </pivotArea>
    </format>
    <format dxfId="1727">
      <pivotArea dataOnly="0" labelOnly="1" outline="0" fieldPosition="0">
        <references count="6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>
            <x v="554"/>
          </reference>
          <reference field="22" count="1" selected="0">
            <x v="4"/>
          </reference>
        </references>
      </pivotArea>
    </format>
    <format dxfId="1726">
      <pivotArea dataOnly="0" labelOnly="1" outline="0" fieldPosition="0">
        <references count="6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66"/>
          </reference>
          <reference field="4" count="1" selected="0">
            <x v="1"/>
          </reference>
          <reference field="7" count="1">
            <x v="547"/>
          </reference>
          <reference field="22" count="1" selected="0">
            <x v="4"/>
          </reference>
        </references>
      </pivotArea>
    </format>
    <format dxfId="1725">
      <pivotArea dataOnly="0" labelOnly="1" outline="0" fieldPosition="0">
        <references count="6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>
            <x v="540"/>
          </reference>
          <reference field="22" count="1" selected="0">
            <x v="4"/>
          </reference>
        </references>
      </pivotArea>
    </format>
    <format dxfId="1724">
      <pivotArea dataOnly="0" labelOnly="1" outline="0" fieldPosition="0">
        <references count="6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>
            <x v="544"/>
          </reference>
          <reference field="22" count="1" selected="0">
            <x v="4"/>
          </reference>
        </references>
      </pivotArea>
    </format>
    <format dxfId="1723">
      <pivotArea dataOnly="0" labelOnly="1" outline="0" fieldPosition="0">
        <references count="6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>
            <x v="549"/>
          </reference>
          <reference field="22" count="1" selected="0">
            <x v="4"/>
          </reference>
        </references>
      </pivotArea>
    </format>
    <format dxfId="1722">
      <pivotArea dataOnly="0" labelOnly="1" outline="0" fieldPosition="0">
        <references count="6">
          <reference field="0" count="1" selected="0">
            <x v="1808"/>
          </reference>
          <reference field="2" count="1" selected="0">
            <x v="1150"/>
          </reference>
          <reference field="3" count="1" selected="0">
            <x v="1279"/>
          </reference>
          <reference field="4" count="1" selected="0">
            <x v="1"/>
          </reference>
          <reference field="7" count="1">
            <x v="608"/>
          </reference>
          <reference field="22" count="1" selected="0">
            <x v="4"/>
          </reference>
        </references>
      </pivotArea>
    </format>
    <format dxfId="1721">
      <pivotArea dataOnly="0" labelOnly="1" outline="0" fieldPosition="0">
        <references count="6">
          <reference field="0" count="1" selected="0">
            <x v="1862"/>
          </reference>
          <reference field="2" count="1" selected="0">
            <x v="1183"/>
          </reference>
          <reference field="3" count="1" selected="0">
            <x v="196"/>
          </reference>
          <reference field="4" count="1" selected="0">
            <x v="1"/>
          </reference>
          <reference field="7" count="1">
            <x v="577"/>
          </reference>
          <reference field="22" count="1" selected="0">
            <x v="4"/>
          </reference>
        </references>
      </pivotArea>
    </format>
    <format dxfId="1720">
      <pivotArea dataOnly="0" labelOnly="1" outline="0" fieldPosition="0">
        <references count="6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456"/>
          </reference>
          <reference field="4" count="1" selected="0">
            <x v="2"/>
          </reference>
          <reference field="7" count="1">
            <x v="495"/>
          </reference>
          <reference field="22" count="1" selected="0">
            <x v="4"/>
          </reference>
        </references>
      </pivotArea>
    </format>
    <format dxfId="1719">
      <pivotArea dataOnly="0" labelOnly="1" outline="0" fieldPosition="0">
        <references count="6">
          <reference field="0" count="1" selected="0">
            <x v="1098"/>
          </reference>
          <reference field="2" count="1" selected="0">
            <x v="193"/>
          </reference>
          <reference field="3" count="1" selected="0">
            <x v="230"/>
          </reference>
          <reference field="4" count="1" selected="0">
            <x v="2"/>
          </reference>
          <reference field="7" count="1">
            <x v="323"/>
          </reference>
          <reference field="22" count="1" selected="0">
            <x v="4"/>
          </reference>
        </references>
      </pivotArea>
    </format>
    <format dxfId="1718">
      <pivotArea dataOnly="0" labelOnly="1" outline="0" fieldPosition="0">
        <references count="6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>
            <x v="411"/>
          </reference>
          <reference field="22" count="1" selected="0">
            <x v="4"/>
          </reference>
        </references>
      </pivotArea>
    </format>
    <format dxfId="1717">
      <pivotArea dataOnly="0" labelOnly="1" outline="0" fieldPosition="0">
        <references count="6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1460"/>
          </reference>
          <reference field="4" count="1" selected="0">
            <x v="2"/>
          </reference>
          <reference field="7" count="1">
            <x v="437"/>
          </reference>
          <reference field="22" count="1" selected="0">
            <x v="4"/>
          </reference>
        </references>
      </pivotArea>
    </format>
    <format dxfId="1716">
      <pivotArea dataOnly="0" labelOnly="1" outline="0" fieldPosition="0">
        <references count="6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458"/>
          </reference>
          <reference field="4" count="1" selected="0">
            <x v="2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1715">
      <pivotArea dataOnly="0" labelOnly="1" outline="0" fieldPosition="0">
        <references count="6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466"/>
          </reference>
          <reference field="4" count="1" selected="0">
            <x v="2"/>
          </reference>
          <reference field="7" count="1">
            <x v="543"/>
          </reference>
          <reference field="22" count="1" selected="0">
            <x v="4"/>
          </reference>
        </references>
      </pivotArea>
    </format>
    <format dxfId="1714">
      <pivotArea dataOnly="0" labelOnly="1" outline="0" fieldPosition="0">
        <references count="6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1713">
      <pivotArea dataOnly="0" labelOnly="1" outline="0" fieldPosition="0">
        <references count="6">
          <reference field="0" count="1" selected="0">
            <x v="1922"/>
          </reference>
          <reference field="2" count="1" selected="0">
            <x v="1220"/>
          </reference>
          <reference field="3" count="1" selected="0">
            <x v="1450"/>
          </reference>
          <reference field="4" count="1" selected="0">
            <x v="2"/>
          </reference>
          <reference field="7" count="1">
            <x v="607"/>
          </reference>
          <reference field="22" count="1" selected="0">
            <x v="4"/>
          </reference>
        </references>
      </pivotArea>
    </format>
    <format dxfId="1712">
      <pivotArea dataOnly="0" labelOnly="1" outline="0" fieldPosition="0">
        <references count="6">
          <reference field="0" count="1" selected="0">
            <x v="418"/>
          </reference>
          <reference field="2" count="1" selected="0">
            <x v="263"/>
          </reference>
          <reference field="3" count="1" selected="0">
            <x v="1454"/>
          </reference>
          <reference field="4" count="1" selected="0">
            <x v="3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1711">
      <pivotArea dataOnly="0" labelOnly="1" outline="0" fieldPosition="0">
        <references count="6">
          <reference field="0" count="1" selected="0">
            <x v="1597"/>
          </reference>
          <reference field="2" count="1" selected="0">
            <x v="288"/>
          </reference>
          <reference field="3" count="1" selected="0">
            <x v="123"/>
          </reference>
          <reference field="4" count="1" selected="0">
            <x v="3"/>
          </reference>
          <reference field="7" count="1">
            <x v="530"/>
          </reference>
          <reference field="22" count="1" selected="0">
            <x v="4"/>
          </reference>
        </references>
      </pivotArea>
    </format>
    <format dxfId="1710">
      <pivotArea dataOnly="0" labelOnly="1" outline="0" fieldPosition="0">
        <references count="6">
          <reference field="0" count="1" selected="0">
            <x v="1851"/>
          </reference>
          <reference field="2" count="1" selected="0">
            <x v="1176"/>
          </reference>
          <reference field="3" count="1" selected="0">
            <x v="254"/>
          </reference>
          <reference field="4" count="1" selected="0">
            <x v="4"/>
          </reference>
          <reference field="7" count="1">
            <x v="573"/>
          </reference>
          <reference field="22" count="1" selected="0">
            <x v="4"/>
          </reference>
        </references>
      </pivotArea>
    </format>
    <format dxfId="1709">
      <pivotArea dataOnly="0" labelOnly="1" outline="0" fieldPosition="0">
        <references count="6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1463"/>
          </reference>
          <reference field="4" count="1" selected="0">
            <x v="5"/>
          </reference>
          <reference field="7" count="1">
            <x v="475"/>
          </reference>
          <reference field="22" count="1" selected="0">
            <x v="4"/>
          </reference>
        </references>
      </pivotArea>
    </format>
    <format dxfId="1708">
      <pivotArea dataOnly="0" labelOnly="1" outline="0" fieldPosition="0">
        <references count="6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>
            <x v="404"/>
          </reference>
          <reference field="22" count="1" selected="0">
            <x v="4"/>
          </reference>
        </references>
      </pivotArea>
    </format>
    <format dxfId="1707">
      <pivotArea dataOnly="0" labelOnly="1" outline="0" fieldPosition="0">
        <references count="6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457"/>
          </reference>
          <reference field="4" count="1" selected="0">
            <x v="5"/>
          </reference>
          <reference field="7" count="1">
            <x v="503"/>
          </reference>
          <reference field="22" count="1" selected="0">
            <x v="4"/>
          </reference>
        </references>
      </pivotArea>
    </format>
    <format dxfId="1706">
      <pivotArea dataOnly="0" labelOnly="1" outline="0" fieldPosition="0">
        <references count="6">
          <reference field="0" count="1" selected="0">
            <x v="1829"/>
          </reference>
          <reference field="2" count="1" selected="0">
            <x v="1161"/>
          </reference>
          <reference field="3" count="1" selected="0">
            <x v="1443"/>
          </reference>
          <reference field="4" count="1" selected="0">
            <x v="5"/>
          </reference>
          <reference field="7" count="1">
            <x v="608"/>
          </reference>
          <reference field="22" count="1" selected="0">
            <x v="4"/>
          </reference>
        </references>
      </pivotArea>
    </format>
    <format dxfId="1705">
      <pivotArea dataOnly="0" labelOnly="1" outline="0" fieldPosition="0">
        <references count="6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>
            <x v="394"/>
          </reference>
          <reference field="22" count="1" selected="0">
            <x v="5"/>
          </reference>
        </references>
      </pivotArea>
    </format>
    <format dxfId="1704">
      <pivotArea dataOnly="0" labelOnly="1" outline="0" fieldPosition="0">
        <references count="6">
          <reference field="0" count="1" selected="0">
            <x v="1873"/>
          </reference>
          <reference field="2" count="1" selected="0">
            <x v="1212"/>
          </reference>
          <reference field="3" count="1" selected="0">
            <x v="1363"/>
          </reference>
          <reference field="4" count="1" selected="0">
            <x v="1"/>
          </reference>
          <reference field="7" count="1">
            <x v="565"/>
          </reference>
          <reference field="22" count="1" selected="0">
            <x v="5"/>
          </reference>
        </references>
      </pivotArea>
    </format>
    <format dxfId="1703">
      <pivotArea dataOnly="0" labelOnly="1" outline="0" fieldPosition="0">
        <references count="6">
          <reference field="0" count="1" selected="0">
            <x v="1863"/>
          </reference>
          <reference field="2" count="1" selected="0">
            <x v="1214"/>
          </reference>
          <reference field="3" count="1" selected="0">
            <x v="1447"/>
          </reference>
          <reference field="4" count="1" selected="0">
            <x v="1"/>
          </reference>
          <reference field="7" count="1">
            <x v="599"/>
          </reference>
          <reference field="22" count="1" selected="0">
            <x v="5"/>
          </reference>
        </references>
      </pivotArea>
    </format>
    <format dxfId="1702">
      <pivotArea dataOnly="0" labelOnly="1" outline="0" fieldPosition="0">
        <references count="6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>
            <x v="366"/>
          </reference>
          <reference field="22" count="1" selected="0">
            <x v="5"/>
          </reference>
        </references>
      </pivotArea>
    </format>
    <format dxfId="1701">
      <pivotArea dataOnly="0" labelOnly="1" outline="0" fieldPosition="0">
        <references count="6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>
            <x v="537"/>
          </reference>
          <reference field="22" count="1" selected="0">
            <x v="5"/>
          </reference>
        </references>
      </pivotArea>
    </format>
    <format dxfId="1700">
      <pivotArea dataOnly="0" labelOnly="1" outline="0" fieldPosition="0">
        <references count="6">
          <reference field="0" count="1" selected="0">
            <x v="1740"/>
          </reference>
          <reference field="2" count="1" selected="0">
            <x v="1107"/>
          </reference>
          <reference field="3" count="1" selected="0">
            <x v="402"/>
          </reference>
          <reference field="4" count="1" selected="0">
            <x v="2"/>
          </reference>
          <reference field="7" count="1">
            <x v="591"/>
          </reference>
          <reference field="22" count="1" selected="0">
            <x v="5"/>
          </reference>
        </references>
      </pivotArea>
    </format>
    <format dxfId="1699">
      <pivotArea dataOnly="0" labelOnly="1" outline="0" fieldPosition="0">
        <references count="6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382"/>
          </reference>
          <reference field="4" count="1" selected="0">
            <x v="3"/>
          </reference>
          <reference field="7" count="1">
            <x v="388"/>
          </reference>
          <reference field="22" count="1" selected="0">
            <x v="5"/>
          </reference>
        </references>
      </pivotArea>
    </format>
    <format dxfId="1698">
      <pivotArea dataOnly="0" labelOnly="1" outline="0" fieldPosition="0">
        <references count="6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>
            <x v="366"/>
          </reference>
          <reference field="22" count="1" selected="0">
            <x v="5"/>
          </reference>
        </references>
      </pivotArea>
    </format>
    <format dxfId="1697">
      <pivotArea dataOnly="0" labelOnly="1" outline="0" fieldPosition="0">
        <references count="6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>
            <x v="512"/>
          </reference>
          <reference field="22" count="1" selected="0">
            <x v="5"/>
          </reference>
        </references>
      </pivotArea>
    </format>
    <format dxfId="1696">
      <pivotArea dataOnly="0" labelOnly="1" outline="0" fieldPosition="0">
        <references count="6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>
            <x v="394"/>
          </reference>
          <reference field="22" count="1" selected="0">
            <x v="5"/>
          </reference>
        </references>
      </pivotArea>
    </format>
    <format dxfId="1695">
      <pivotArea dataOnly="0" labelOnly="1" outline="0" fieldPosition="0">
        <references count="6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>
            <x v="488"/>
          </reference>
          <reference field="22" count="1" selected="0">
            <x v="5"/>
          </reference>
        </references>
      </pivotArea>
    </format>
    <format dxfId="1694">
      <pivotArea dataOnly="0" labelOnly="1" outline="0" fieldPosition="0">
        <references count="6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1347"/>
          </reference>
          <reference field="4" count="1" selected="0">
            <x v="5"/>
          </reference>
          <reference field="7" count="1">
            <x v="509"/>
          </reference>
          <reference field="22" count="1" selected="0">
            <x v="5"/>
          </reference>
        </references>
      </pivotArea>
    </format>
    <format dxfId="1693">
      <pivotArea dataOnly="0" labelOnly="1" outline="0" fieldPosition="0">
        <references count="6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>
            <x v="469"/>
          </reference>
          <reference field="22" count="1" selected="0">
            <x v="5"/>
          </reference>
        </references>
      </pivotArea>
    </format>
    <format dxfId="1692">
      <pivotArea dataOnly="0" labelOnly="1" outline="0" fieldPosition="0">
        <references count="6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1343"/>
          </reference>
          <reference field="4" count="1" selected="0">
            <x v="6"/>
          </reference>
          <reference field="7" count="1">
            <x v="491"/>
          </reference>
          <reference field="22" count="1" selected="0">
            <x v="5"/>
          </reference>
        </references>
      </pivotArea>
    </format>
    <format dxfId="1691">
      <pivotArea dataOnly="0" labelOnly="1" outline="0" fieldPosition="0">
        <references count="7">
          <reference field="0" count="1" selected="0">
            <x v="1179"/>
          </reference>
          <reference field="2" count="1" selected="0">
            <x v="35"/>
          </reference>
          <reference field="3" count="1" selected="0">
            <x v="159"/>
          </reference>
          <reference field="4" count="1" selected="0">
            <x v="1"/>
          </reference>
          <reference field="7" count="1" selected="0">
            <x v="401"/>
          </reference>
          <reference field="8" count="1">
            <x v="628"/>
          </reference>
          <reference field="22" count="1" selected="0">
            <x v="0"/>
          </reference>
        </references>
      </pivotArea>
    </format>
    <format dxfId="1690">
      <pivotArea dataOnly="0" labelOnly="1" outline="0" fieldPosition="0">
        <references count="7">
          <reference field="0" count="1" selected="0">
            <x v="972"/>
          </reference>
          <reference field="2" count="1" selected="0">
            <x v="36"/>
          </reference>
          <reference field="3" count="1" selected="0">
            <x v="162"/>
          </reference>
          <reference field="4" count="1" selected="0">
            <x v="1"/>
          </reference>
          <reference field="7" count="1" selected="0">
            <x v="467"/>
          </reference>
          <reference field="8" count="1">
            <x v="647"/>
          </reference>
          <reference field="22" count="1" selected="0">
            <x v="0"/>
          </reference>
        </references>
      </pivotArea>
    </format>
    <format dxfId="1689">
      <pivotArea dataOnly="0" labelOnly="1" outline="0" fieldPosition="0">
        <references count="7">
          <reference field="0" count="1" selected="0">
            <x v="982"/>
          </reference>
          <reference field="2" count="1" selected="0">
            <x v="37"/>
          </reference>
          <reference field="3" count="1" selected="0">
            <x v="160"/>
          </reference>
          <reference field="4" count="1" selected="0">
            <x v="1"/>
          </reference>
          <reference field="7" count="1" selected="0">
            <x v="428"/>
          </reference>
          <reference field="8" count="1">
            <x v="114"/>
          </reference>
          <reference field="22" count="1" selected="0">
            <x v="0"/>
          </reference>
        </references>
      </pivotArea>
    </format>
    <format dxfId="1688">
      <pivotArea dataOnly="0" labelOnly="1" outline="0" fieldPosition="0">
        <references count="7">
          <reference field="0" count="1" selected="0">
            <x v="987"/>
          </reference>
          <reference field="2" count="1" selected="0">
            <x v="38"/>
          </reference>
          <reference field="3" count="1" selected="0">
            <x v="158"/>
          </reference>
          <reference field="4" count="1" selected="0">
            <x v="1"/>
          </reference>
          <reference field="7" count="1" selected="0">
            <x v="476"/>
          </reference>
          <reference field="8" count="1">
            <x v="691"/>
          </reference>
          <reference field="22" count="1" selected="0">
            <x v="0"/>
          </reference>
        </references>
      </pivotArea>
    </format>
    <format dxfId="1687">
      <pivotArea dataOnly="0" labelOnly="1" outline="0" fieldPosition="0">
        <references count="7">
          <reference field="0" count="1" selected="0">
            <x v="1384"/>
          </reference>
          <reference field="2" count="1" selected="0">
            <x v="39"/>
          </reference>
          <reference field="3" count="1" selected="0">
            <x v="157"/>
          </reference>
          <reference field="4" count="1" selected="0">
            <x v="1"/>
          </reference>
          <reference field="7" count="1" selected="0">
            <x v="514"/>
          </reference>
          <reference field="8" count="1">
            <x v="143"/>
          </reference>
          <reference field="22" count="1" selected="0">
            <x v="0"/>
          </reference>
        </references>
      </pivotArea>
    </format>
    <format dxfId="1686">
      <pivotArea dataOnly="0" labelOnly="1" outline="0" fieldPosition="0">
        <references count="7">
          <reference field="0" count="1" selected="0">
            <x v="758"/>
          </reference>
          <reference field="2" count="1" selected="0">
            <x v="40"/>
          </reference>
          <reference field="3" count="1" selected="0">
            <x v="1368"/>
          </reference>
          <reference field="4" count="1" selected="0">
            <x v="1"/>
          </reference>
          <reference field="7" count="1" selected="0">
            <x v="413"/>
          </reference>
          <reference field="8" count="1">
            <x v="517"/>
          </reference>
          <reference field="22" count="1" selected="0">
            <x v="0"/>
          </reference>
        </references>
      </pivotArea>
    </format>
    <format dxfId="1685">
      <pivotArea dataOnly="0" labelOnly="1" outline="0" fieldPosition="0">
        <references count="7">
          <reference field="0" count="1" selected="0">
            <x v="548"/>
          </reference>
          <reference field="2" count="1" selected="0">
            <x v="68"/>
          </reference>
          <reference field="3" count="1" selected="0">
            <x v="1324"/>
          </reference>
          <reference field="4" count="1" selected="0">
            <x v="1"/>
          </reference>
          <reference field="7" count="1" selected="0">
            <x v="598"/>
          </reference>
          <reference field="8" count="1">
            <x v="699"/>
          </reference>
          <reference field="22" count="1" selected="0">
            <x v="0"/>
          </reference>
        </references>
      </pivotArea>
    </format>
    <format dxfId="1684">
      <pivotArea dataOnly="0" labelOnly="1" outline="0" fieldPosition="0">
        <references count="7">
          <reference field="0" count="1" selected="0">
            <x v="1008"/>
          </reference>
          <reference field="2" count="1" selected="0">
            <x v="76"/>
          </reference>
          <reference field="3" count="1" selected="0">
            <x v="345"/>
          </reference>
          <reference field="4" count="1" selected="0">
            <x v="1"/>
          </reference>
          <reference field="7" count="1" selected="0">
            <x v="384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1683">
      <pivotArea dataOnly="0" labelOnly="1" outline="0" fieldPosition="0">
        <references count="7">
          <reference field="0" count="1" selected="0">
            <x v="1371"/>
          </reference>
          <reference field="2" count="1" selected="0">
            <x v="77"/>
          </reference>
          <reference field="3" count="1" selected="0">
            <x v="470"/>
          </reference>
          <reference field="4" count="1" selected="0">
            <x v="1"/>
          </reference>
          <reference field="7" count="1" selected="0">
            <x v="395"/>
          </reference>
          <reference field="8" count="1">
            <x v="602"/>
          </reference>
          <reference field="22" count="1" selected="0">
            <x v="0"/>
          </reference>
        </references>
      </pivotArea>
    </format>
    <format dxfId="1682">
      <pivotArea dataOnly="0" labelOnly="1" outline="0" fieldPosition="0">
        <references count="7">
          <reference field="0" count="1" selected="0">
            <x v="1062"/>
          </reference>
          <reference field="2" count="1" selected="0">
            <x v="78"/>
          </reference>
          <reference field="3" count="1" selected="0">
            <x v="1280"/>
          </reference>
          <reference field="4" count="1" selected="0">
            <x v="1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1681">
      <pivotArea dataOnly="0" labelOnly="1" outline="0" fieldPosition="0">
        <references count="7">
          <reference field="0" count="1" selected="0">
            <x v="983"/>
          </reference>
          <reference field="2" count="1" selected="0">
            <x v="80"/>
          </reference>
          <reference field="3" count="1" selected="0">
            <x v="465"/>
          </reference>
          <reference field="4" count="1" selected="0">
            <x v="1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0"/>
          </reference>
        </references>
      </pivotArea>
    </format>
    <format dxfId="1680">
      <pivotArea dataOnly="0" labelOnly="1" outline="0" fieldPosition="0">
        <references count="7">
          <reference field="0" count="1" selected="0">
            <x v="1390"/>
          </reference>
          <reference field="2" count="1" selected="0">
            <x v="81"/>
          </reference>
          <reference field="3" count="1" selected="0">
            <x v="79"/>
          </reference>
          <reference field="4" count="1" selected="0">
            <x v="1"/>
          </reference>
          <reference field="7" count="1" selected="0">
            <x v="500"/>
          </reference>
          <reference field="8" count="1">
            <x v="470"/>
          </reference>
          <reference field="22" count="1" selected="0">
            <x v="0"/>
          </reference>
        </references>
      </pivotArea>
    </format>
    <format dxfId="1679">
      <pivotArea dataOnly="0" labelOnly="1" outline="0" fieldPosition="0">
        <references count="7">
          <reference field="0" count="1" selected="0">
            <x v="1391"/>
          </reference>
          <reference field="2" count="1" selected="0">
            <x v="82"/>
          </reference>
          <reference field="3" count="1" selected="0">
            <x v="438"/>
          </reference>
          <reference field="4" count="1" selected="0">
            <x v="1"/>
          </reference>
          <reference field="7" count="1" selected="0">
            <x v="418"/>
          </reference>
          <reference field="8" count="1">
            <x v="585"/>
          </reference>
          <reference field="22" count="1" selected="0">
            <x v="0"/>
          </reference>
        </references>
      </pivotArea>
    </format>
    <format dxfId="1678">
      <pivotArea dataOnly="0" labelOnly="1" outline="0" fieldPosition="0">
        <references count="7">
          <reference field="0" count="1" selected="0">
            <x v="1394"/>
          </reference>
          <reference field="2" count="1" selected="0">
            <x v="83"/>
          </reference>
          <reference field="3" count="1" selected="0">
            <x v="259"/>
          </reference>
          <reference field="4" count="1" selected="0">
            <x v="1"/>
          </reference>
          <reference field="7" count="1" selected="0">
            <x v="470"/>
          </reference>
          <reference field="8" count="1">
            <x v="661"/>
          </reference>
          <reference field="22" count="1" selected="0">
            <x v="0"/>
          </reference>
        </references>
      </pivotArea>
    </format>
    <format dxfId="1677">
      <pivotArea dataOnly="0" labelOnly="1" outline="0" fieldPosition="0">
        <references count="7">
          <reference field="0" count="1" selected="0">
            <x v="1413"/>
          </reference>
          <reference field="2" count="1" selected="0">
            <x v="84"/>
          </reference>
          <reference field="3" count="1" selected="0">
            <x v="137"/>
          </reference>
          <reference field="4" count="1" selected="0">
            <x v="1"/>
          </reference>
          <reference field="7" count="1" selected="0">
            <x v="397"/>
          </reference>
          <reference field="8" count="1">
            <x v="115"/>
          </reference>
          <reference field="22" count="1" selected="0">
            <x v="0"/>
          </reference>
        </references>
      </pivotArea>
    </format>
    <format dxfId="1676">
      <pivotArea dataOnly="0" labelOnly="1" outline="0" fieldPosition="0">
        <references count="7">
          <reference field="0" count="1" selected="0">
            <x v="1397"/>
          </reference>
          <reference field="2" count="1" selected="0">
            <x v="85"/>
          </reference>
          <reference field="3" count="1" selected="0">
            <x v="413"/>
          </reference>
          <reference field="4" count="1" selected="0">
            <x v="1"/>
          </reference>
          <reference field="7" count="1" selected="0">
            <x v="487"/>
          </reference>
          <reference field="8" count="1">
            <x v="705"/>
          </reference>
          <reference field="22" count="1" selected="0">
            <x v="0"/>
          </reference>
        </references>
      </pivotArea>
    </format>
    <format dxfId="1675">
      <pivotArea dataOnly="0" labelOnly="1" outline="0" fieldPosition="0">
        <references count="7">
          <reference field="0" count="1" selected="0">
            <x v="1398"/>
          </reference>
          <reference field="2" count="1" selected="0">
            <x v="86"/>
          </reference>
          <reference field="3" count="1" selected="0">
            <x v="54"/>
          </reference>
          <reference field="4" count="1" selected="0">
            <x v="1"/>
          </reference>
          <reference field="7" count="1" selected="0">
            <x v="493"/>
          </reference>
          <reference field="8" count="1">
            <x v="471"/>
          </reference>
          <reference field="22" count="1" selected="0">
            <x v="0"/>
          </reference>
        </references>
      </pivotArea>
    </format>
    <format dxfId="1674">
      <pivotArea dataOnly="0" labelOnly="1" outline="0" fieldPosition="0">
        <references count="7">
          <reference field="0" count="1" selected="0">
            <x v="1399"/>
          </reference>
          <reference field="2" count="1" selected="0">
            <x v="87"/>
          </reference>
          <reference field="3" count="1" selected="0">
            <x v="1199"/>
          </reference>
          <reference field="4" count="1" selected="0">
            <x v="1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1673">
      <pivotArea dataOnly="0" labelOnly="1" outline="0" fieldPosition="0">
        <references count="7">
          <reference field="0" count="1" selected="0">
            <x v="1499"/>
          </reference>
          <reference field="2" count="1" selected="0">
            <x v="89"/>
          </reference>
          <reference field="3" count="1" selected="0">
            <x v="1227"/>
          </reference>
          <reference field="4" count="1" selected="0">
            <x v="1"/>
          </reference>
          <reference field="7" count="1" selected="0">
            <x v="429"/>
          </reference>
          <reference field="8" count="1">
            <x v="579"/>
          </reference>
          <reference field="22" count="1" selected="0">
            <x v="0"/>
          </reference>
        </references>
      </pivotArea>
    </format>
    <format dxfId="1672">
      <pivotArea dataOnly="0" labelOnly="1" outline="0" fieldPosition="0">
        <references count="7">
          <reference field="0" count="1" selected="0">
            <x v="1540"/>
          </reference>
          <reference field="2" count="1" selected="0">
            <x v="90"/>
          </reference>
          <reference field="3" count="1" selected="0">
            <x v="1238"/>
          </reference>
          <reference field="4" count="1" selected="0">
            <x v="1"/>
          </reference>
          <reference field="7" count="1" selected="0">
            <x v="516"/>
          </reference>
          <reference field="8" count="1">
            <x v="554"/>
          </reference>
          <reference field="22" count="1" selected="0">
            <x v="0"/>
          </reference>
        </references>
      </pivotArea>
    </format>
    <format dxfId="1671">
      <pivotArea dataOnly="0" labelOnly="1" outline="0" fieldPosition="0">
        <references count="7">
          <reference field="0" count="1" selected="0">
            <x v="1563"/>
          </reference>
          <reference field="2" count="1" selected="0">
            <x v="91"/>
          </reference>
          <reference field="3" count="1" selected="0">
            <x v="1210"/>
          </reference>
          <reference field="4" count="1" selected="0">
            <x v="1"/>
          </reference>
          <reference field="7" count="1" selected="0">
            <x v="517"/>
          </reference>
          <reference field="8" count="1">
            <x v="121"/>
          </reference>
          <reference field="22" count="1" selected="0">
            <x v="0"/>
          </reference>
        </references>
      </pivotArea>
    </format>
    <format dxfId="1670">
      <pivotArea dataOnly="0" labelOnly="1" outline="0" fieldPosition="0">
        <references count="7">
          <reference field="0" count="1" selected="0">
            <x v="1620"/>
          </reference>
          <reference field="2" count="1" selected="0">
            <x v="93"/>
          </reference>
          <reference field="3" count="1" selected="0">
            <x v="1276"/>
          </reference>
          <reference field="4" count="1" selected="0">
            <x v="1"/>
          </reference>
          <reference field="7" count="1" selected="0">
            <x v="582"/>
          </reference>
          <reference field="8" count="1">
            <x v="561"/>
          </reference>
          <reference field="22" count="1" selected="0">
            <x v="0"/>
          </reference>
        </references>
      </pivotArea>
    </format>
    <format dxfId="1669">
      <pivotArea dataOnly="0" labelOnly="1" outline="0" fieldPosition="0">
        <references count="7">
          <reference field="0" count="1" selected="0">
            <x v="1621"/>
          </reference>
          <reference field="2" count="1" selected="0">
            <x v="94"/>
          </reference>
          <reference field="3" count="1" selected="0">
            <x v="121"/>
          </reference>
          <reference field="4" count="1" selected="0">
            <x v="1"/>
          </reference>
          <reference field="7" count="1" selected="0">
            <x v="583"/>
          </reference>
          <reference field="8" count="1">
            <x v="655"/>
          </reference>
          <reference field="22" count="1" selected="0">
            <x v="0"/>
          </reference>
        </references>
      </pivotArea>
    </format>
    <format dxfId="1668">
      <pivotArea dataOnly="0" labelOnly="1" outline="0" fieldPosition="0">
        <references count="7">
          <reference field="0" count="1" selected="0">
            <x v="1063"/>
          </reference>
          <reference field="2" count="1" selected="0">
            <x v="146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450"/>
          </reference>
          <reference field="8" count="1">
            <x v="508"/>
          </reference>
          <reference field="22" count="1" selected="0">
            <x v="0"/>
          </reference>
        </references>
      </pivotArea>
    </format>
    <format dxfId="1667">
      <pivotArea dataOnly="0" labelOnly="1" outline="0" fieldPosition="0">
        <references count="7">
          <reference field="0" count="1" selected="0">
            <x v="1304"/>
          </reference>
          <reference field="2" count="1" selected="0">
            <x v="148"/>
          </reference>
          <reference field="3" count="1" selected="0">
            <x v="178"/>
          </reference>
          <reference field="4" count="1" selected="0">
            <x v="1"/>
          </reference>
          <reference field="7" count="1" selected="0">
            <x v="462"/>
          </reference>
          <reference field="8" count="1">
            <x v="654"/>
          </reference>
          <reference field="22" count="1" selected="0">
            <x v="0"/>
          </reference>
        </references>
      </pivotArea>
    </format>
    <format dxfId="1666">
      <pivotArea dataOnly="0" labelOnly="1" outline="0" fieldPosition="0">
        <references count="7">
          <reference field="0" count="1" selected="0">
            <x v="1401"/>
          </reference>
          <reference field="2" count="1" selected="0">
            <x v="149"/>
          </reference>
          <reference field="3" count="1" selected="0">
            <x v="478"/>
          </reference>
          <reference field="4" count="1" selected="0">
            <x v="1"/>
          </reference>
          <reference field="7" count="1" selected="0">
            <x v="481"/>
          </reference>
          <reference field="8" count="1">
            <x v="692"/>
          </reference>
          <reference field="22" count="1" selected="0">
            <x v="0"/>
          </reference>
        </references>
      </pivotArea>
    </format>
    <format dxfId="1665">
      <pivotArea dataOnly="0" labelOnly="1" outline="0" fieldPosition="0">
        <references count="7">
          <reference field="0" count="1" selected="0">
            <x v="967"/>
          </reference>
          <reference field="2" count="1" selected="0">
            <x v="213"/>
          </reference>
          <reference field="3" count="1" selected="0">
            <x v="74"/>
          </reference>
          <reference field="4" count="1" selected="0">
            <x v="1"/>
          </reference>
          <reference field="7" count="1" selected="0">
            <x v="427"/>
          </reference>
          <reference field="8" count="1">
            <x v="700"/>
          </reference>
          <reference field="22" count="1" selected="0">
            <x v="0"/>
          </reference>
        </references>
      </pivotArea>
    </format>
    <format dxfId="1664">
      <pivotArea dataOnly="0" labelOnly="1" outline="0" fieldPosition="0">
        <references count="7">
          <reference field="0" count="1" selected="0">
            <x v="1505"/>
          </reference>
          <reference field="2" count="1" selected="0">
            <x v="214"/>
          </reference>
          <reference field="3" count="1" selected="0">
            <x v="463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513"/>
          </reference>
          <reference field="22" count="1" selected="0">
            <x v="0"/>
          </reference>
        </references>
      </pivotArea>
    </format>
    <format dxfId="1663">
      <pivotArea dataOnly="0" labelOnly="1" outline="0" fieldPosition="0">
        <references count="7">
          <reference field="0" count="1" selected="0">
            <x v="1587"/>
          </reference>
          <reference field="2" count="1" selected="0">
            <x v="215"/>
          </reference>
          <reference field="3" count="1" selected="0">
            <x v="249"/>
          </reference>
          <reference field="4" count="1" selected="0">
            <x v="1"/>
          </reference>
          <reference field="7" count="1" selected="0">
            <x v="556"/>
          </reference>
          <reference field="8" count="1">
            <x v="597"/>
          </reference>
          <reference field="22" count="1" selected="0">
            <x v="0"/>
          </reference>
        </references>
      </pivotArea>
    </format>
    <format dxfId="1662">
      <pivotArea dataOnly="0" labelOnly="1" outline="0" fieldPosition="0">
        <references count="7">
          <reference field="0" count="1" selected="0">
            <x v="1458"/>
          </reference>
          <reference field="2" count="1" selected="0">
            <x v="283"/>
          </reference>
          <reference field="3" count="1" selected="0">
            <x v="1388"/>
          </reference>
          <reference field="4" count="1" selected="0">
            <x v="1"/>
          </reference>
          <reference field="7" count="1" selected="0">
            <x v="437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1661">
      <pivotArea dataOnly="0" labelOnly="1" outline="0" fieldPosition="0">
        <references count="7">
          <reference field="0" count="1" selected="0">
            <x v="1104"/>
          </reference>
          <reference field="2" count="1" selected="0">
            <x v="335"/>
          </reference>
          <reference field="3" count="1" selected="0">
            <x v="335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108"/>
          </reference>
          <reference field="22" count="1" selected="0">
            <x v="0"/>
          </reference>
        </references>
      </pivotArea>
    </format>
    <format dxfId="1660">
      <pivotArea dataOnly="0" labelOnly="1" outline="0" fieldPosition="0">
        <references count="7">
          <reference field="0" count="1" selected="0">
            <x v="1111"/>
          </reference>
          <reference field="2" count="1" selected="0">
            <x v="336"/>
          </reference>
          <reference field="3" count="1" selected="0">
            <x v="154"/>
          </reference>
          <reference field="4" count="1" selected="0">
            <x v="1"/>
          </reference>
          <reference field="7" count="1" selected="0">
            <x v="383"/>
          </reference>
          <reference field="8" count="1">
            <x v="632"/>
          </reference>
          <reference field="22" count="1" selected="0">
            <x v="0"/>
          </reference>
        </references>
      </pivotArea>
    </format>
    <format dxfId="1659">
      <pivotArea dataOnly="0" labelOnly="1" outline="0" fieldPosition="0">
        <references count="7">
          <reference field="0" count="1" selected="0">
            <x v="1303"/>
          </reference>
          <reference field="2" count="1" selected="0">
            <x v="406"/>
          </reference>
          <reference field="3" count="1" selected="0">
            <x v="1315"/>
          </reference>
          <reference field="4" count="1" selected="0">
            <x v="1"/>
          </reference>
          <reference field="7" count="1" selected="0">
            <x v="483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1658">
      <pivotArea dataOnly="0" labelOnly="1" outline="0" fieldPosition="0">
        <references count="7">
          <reference field="0" count="1" selected="0">
            <x v="1588"/>
          </reference>
          <reference field="2" count="1" selected="0">
            <x v="408"/>
          </reference>
          <reference field="3" count="1" selected="0">
            <x v="1234"/>
          </reference>
          <reference field="4" count="1" selected="0">
            <x v="1"/>
          </reference>
          <reference field="7" count="1" selected="0">
            <x v="519"/>
          </reference>
          <reference field="8" count="1">
            <x v="123"/>
          </reference>
          <reference field="22" count="1" selected="0">
            <x v="0"/>
          </reference>
        </references>
      </pivotArea>
    </format>
    <format dxfId="1657">
      <pivotArea dataOnly="0" labelOnly="1" outline="0" fieldPosition="0">
        <references count="7">
          <reference field="0" count="1" selected="0">
            <x v="1498"/>
          </reference>
          <reference field="2" count="1" selected="0">
            <x v="409"/>
          </reference>
          <reference field="3" count="1" selected="0">
            <x v="467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0"/>
          </reference>
        </references>
      </pivotArea>
    </format>
    <format dxfId="1656">
      <pivotArea dataOnly="0" labelOnly="1" outline="0" fieldPosition="0">
        <references count="7">
          <reference field="0" count="1" selected="0">
            <x v="1393"/>
          </reference>
          <reference field="2" count="1" selected="0">
            <x v="413"/>
          </reference>
          <reference field="3" count="1" selected="0">
            <x v="455"/>
          </reference>
          <reference field="4" count="1" selected="0">
            <x v="1"/>
          </reference>
          <reference field="7" count="1" selected="0">
            <x v="463"/>
          </reference>
          <reference field="8" count="1">
            <x v="128"/>
          </reference>
          <reference field="22" count="1" selected="0">
            <x v="0"/>
          </reference>
        </references>
      </pivotArea>
    </format>
    <format dxfId="1655">
      <pivotArea dataOnly="0" labelOnly="1" outline="0" fieldPosition="0">
        <references count="7">
          <reference field="0" count="1" selected="0">
            <x v="969"/>
          </reference>
          <reference field="2" count="1" selected="0">
            <x v="1065"/>
          </reference>
          <reference field="3" count="1" selected="0">
            <x v="1369"/>
          </reference>
          <reference field="4" count="1" selected="0">
            <x v="1"/>
          </reference>
          <reference field="7" count="1" selected="0">
            <x v="466"/>
          </reference>
          <reference field="8" count="1">
            <x v="586"/>
          </reference>
          <reference field="22" count="1" selected="0">
            <x v="0"/>
          </reference>
        </references>
      </pivotArea>
    </format>
    <format dxfId="1654">
      <pivotArea dataOnly="0" labelOnly="1" outline="0" fieldPosition="0">
        <references count="7">
          <reference field="0" count="1" selected="0">
            <x v="1610"/>
          </reference>
          <reference field="2" count="1" selected="0">
            <x v="1067"/>
          </reference>
          <reference field="3" count="1" selected="0">
            <x v="454"/>
          </reference>
          <reference field="4" count="1" selected="0">
            <x v="1"/>
          </reference>
          <reference field="7" count="1" selected="0">
            <x v="490"/>
          </reference>
          <reference field="8" count="1">
            <x v="136"/>
          </reference>
          <reference field="22" count="1" selected="0">
            <x v="0"/>
          </reference>
        </references>
      </pivotArea>
    </format>
    <format dxfId="1653">
      <pivotArea dataOnly="0" labelOnly="1" outline="0" fieldPosition="0">
        <references count="7">
          <reference field="0" count="1" selected="0">
            <x v="1634"/>
          </reference>
          <reference field="2" count="1" selected="0">
            <x v="1110"/>
          </reference>
          <reference field="3" count="1" selected="0">
            <x v="1246"/>
          </reference>
          <reference field="4" count="1" selected="0">
            <x v="1"/>
          </reference>
          <reference field="7" count="1" selected="0">
            <x v="578"/>
          </reference>
          <reference field="8" count="1">
            <x v="474"/>
          </reference>
          <reference field="22" count="1" selected="0">
            <x v="0"/>
          </reference>
        </references>
      </pivotArea>
    </format>
    <format dxfId="1652">
      <pivotArea dataOnly="0" labelOnly="1" outline="0" fieldPosition="0">
        <references count="7">
          <reference field="0" count="1" selected="0">
            <x v="1590"/>
          </reference>
          <reference field="2" count="1" selected="0">
            <x v="1141"/>
          </reference>
          <reference field="3" count="1" selected="0">
            <x v="1244"/>
          </reference>
          <reference field="4" count="1" selected="0">
            <x v="1"/>
          </reference>
          <reference field="7" count="1" selected="0">
            <x v="522"/>
          </reference>
          <reference field="8" count="1">
            <x v="598"/>
          </reference>
          <reference field="22" count="1" selected="0">
            <x v="0"/>
          </reference>
        </references>
      </pivotArea>
    </format>
    <format dxfId="1651">
      <pivotArea dataOnly="0" labelOnly="1" outline="0" fieldPosition="0">
        <references count="7">
          <reference field="0" count="1" selected="0">
            <x v="1802"/>
          </reference>
          <reference field="2" count="1" selected="0">
            <x v="1144"/>
          </reference>
          <reference field="3" count="1" selected="0">
            <x v="1271"/>
          </reference>
          <reference field="4" count="1" selected="0">
            <x v="1"/>
          </reference>
          <reference field="7" count="1" selected="0">
            <x v="572"/>
          </reference>
          <reference field="8" count="1">
            <x v="619"/>
          </reference>
          <reference field="22" count="1" selected="0">
            <x v="0"/>
          </reference>
        </references>
      </pivotArea>
    </format>
    <format dxfId="1650">
      <pivotArea dataOnly="0" labelOnly="1" outline="0" fieldPosition="0">
        <references count="7">
          <reference field="0" count="1" selected="0">
            <x v="1803"/>
          </reference>
          <reference field="2" count="1" selected="0">
            <x v="1145"/>
          </reference>
          <reference field="3" count="1" selected="0">
            <x v="1272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0"/>
          </reference>
        </references>
      </pivotArea>
    </format>
    <format dxfId="1649">
      <pivotArea dataOnly="0" labelOnly="1" outline="0" fieldPosition="0">
        <references count="7">
          <reference field="0" count="1" selected="0">
            <x v="1816"/>
          </reference>
          <reference field="2" count="1" selected="0">
            <x v="1152"/>
          </reference>
          <reference field="3" count="1" selected="0">
            <x v="1446"/>
          </reference>
          <reference field="4" count="1" selected="0">
            <x v="1"/>
          </reference>
          <reference field="7" count="1" selected="0">
            <x v="593"/>
          </reference>
          <reference field="8" count="1">
            <x v="674"/>
          </reference>
          <reference field="22" count="1" selected="0">
            <x v="0"/>
          </reference>
        </references>
      </pivotArea>
    </format>
    <format dxfId="1648">
      <pivotArea dataOnly="0" labelOnly="1" outline="0" fieldPosition="0">
        <references count="7">
          <reference field="0" count="1" selected="0">
            <x v="1821"/>
          </reference>
          <reference field="2" count="1" selected="0">
            <x v="1158"/>
          </reference>
          <reference field="3" count="1" selected="0">
            <x v="1322"/>
          </reference>
          <reference field="4" count="1" selected="0">
            <x v="1"/>
          </reference>
          <reference field="7" count="1" selected="0">
            <x v="565"/>
          </reference>
          <reference field="8" count="1">
            <x v="486"/>
          </reference>
          <reference field="22" count="1" selected="0">
            <x v="0"/>
          </reference>
        </references>
      </pivotArea>
    </format>
    <format dxfId="1647">
      <pivotArea dataOnly="0" labelOnly="1" outline="0" fieldPosition="0">
        <references count="7">
          <reference field="0" count="1" selected="0">
            <x v="1632"/>
          </reference>
          <reference field="2" count="1" selected="0">
            <x v="1189"/>
          </reference>
          <reference field="3" count="1" selected="0">
            <x v="1265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1646">
      <pivotArea dataOnly="0" labelOnly="1" outline="0" fieldPosition="0">
        <references count="7">
          <reference field="0" count="1" selected="0">
            <x v="1388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2"/>
          </reference>
          <reference field="7" count="1" selected="0">
            <x v="456"/>
          </reference>
          <reference field="8" count="1">
            <x v="633"/>
          </reference>
          <reference field="22" count="1" selected="0">
            <x v="0"/>
          </reference>
        </references>
      </pivotArea>
    </format>
    <format dxfId="1645">
      <pivotArea dataOnly="0" labelOnly="1" outline="0" fieldPosition="0">
        <references count="7">
          <reference field="0" count="1" selected="0">
            <x v="1078"/>
          </reference>
          <reference field="2" count="1" selected="0">
            <x v="170"/>
          </reference>
          <reference field="3" count="1" selected="0">
            <x v="25"/>
          </reference>
          <reference field="4" count="1" selected="0">
            <x v="2"/>
          </reference>
          <reference field="7" count="1" selected="0">
            <x v="471"/>
          </reference>
          <reference field="8" count="1">
            <x v="665"/>
          </reference>
          <reference field="22" count="1" selected="0">
            <x v="0"/>
          </reference>
        </references>
      </pivotArea>
    </format>
    <format dxfId="1644">
      <pivotArea dataOnly="0" labelOnly="1" outline="0" fieldPosition="0">
        <references count="7">
          <reference field="0" count="1" selected="0">
            <x v="984"/>
          </reference>
          <reference field="2" count="1" selected="0">
            <x v="171"/>
          </reference>
          <reference field="3" count="1" selected="0">
            <x v="396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1643">
      <pivotArea dataOnly="0" labelOnly="1" outline="0" fieldPosition="0">
        <references count="7">
          <reference field="0" count="1" selected="0">
            <x v="990"/>
          </reference>
          <reference field="2" count="1" selected="0">
            <x v="173"/>
          </reference>
          <reference field="3" count="1" selected="0">
            <x v="1370"/>
          </reference>
          <reference field="4" count="1" selected="0">
            <x v="2"/>
          </reference>
          <reference field="7" count="1" selected="0">
            <x v="446"/>
          </reference>
          <reference field="8" count="1">
            <x v="116"/>
          </reference>
          <reference field="22" count="1" selected="0">
            <x v="0"/>
          </reference>
        </references>
      </pivotArea>
    </format>
    <format dxfId="1642">
      <pivotArea dataOnly="0" labelOnly="1" outline="0" fieldPosition="0">
        <references count="7">
          <reference field="0" count="1" selected="0">
            <x v="991"/>
          </reference>
          <reference field="2" count="1" selected="0">
            <x v="173"/>
          </reference>
          <reference field="3" count="1" selected="0">
            <x v="1371"/>
          </reference>
          <reference field="4" count="1" selected="0">
            <x v="2"/>
          </reference>
          <reference field="7" count="1" selected="0">
            <x v="443"/>
          </reference>
          <reference field="8" count="1">
            <x v="611"/>
          </reference>
          <reference field="22" count="1" selected="0">
            <x v="0"/>
          </reference>
        </references>
      </pivotArea>
    </format>
    <format dxfId="1641">
      <pivotArea dataOnly="0" labelOnly="1" outline="0" fieldPosition="0">
        <references count="7">
          <reference field="0" count="1" selected="0">
            <x v="1244"/>
          </reference>
          <reference field="2" count="1" selected="0">
            <x v="174"/>
          </reference>
          <reference field="3" count="1" selected="0">
            <x v="408"/>
          </reference>
          <reference field="4" count="1" selected="0">
            <x v="2"/>
          </reference>
          <reference field="7" count="1" selected="0">
            <x v="392"/>
          </reference>
          <reference field="8" count="1">
            <x v="530"/>
          </reference>
          <reference field="22" count="1" selected="0">
            <x v="0"/>
          </reference>
        </references>
      </pivotArea>
    </format>
    <format dxfId="1640">
      <pivotArea dataOnly="0" labelOnly="1" outline="0" fieldPosition="0">
        <references count="7">
          <reference field="0" count="1" selected="0">
            <x v="1329"/>
          </reference>
          <reference field="2" count="1" selected="0">
            <x v="175"/>
          </reference>
          <reference field="3" count="1" selected="0">
            <x v="300"/>
          </reference>
          <reference field="4" count="1" selected="0">
            <x v="2"/>
          </reference>
          <reference field="7" count="1" selected="0">
            <x v="414"/>
          </reference>
          <reference field="8" count="1">
            <x v="666"/>
          </reference>
          <reference field="22" count="1" selected="0">
            <x v="0"/>
          </reference>
        </references>
      </pivotArea>
    </format>
    <format dxfId="1639">
      <pivotArea dataOnly="0" labelOnly="1" outline="0" fieldPosition="0">
        <references count="7">
          <reference field="0" count="1" selected="0">
            <x v="1828"/>
          </reference>
          <reference field="2" count="1" selected="0">
            <x v="179"/>
          </reference>
          <reference field="3" count="1" selected="0">
            <x v="1283"/>
          </reference>
          <reference field="4" count="1" selected="0">
            <x v="2"/>
          </reference>
          <reference field="7" count="1" selected="0">
            <x v="575"/>
          </reference>
          <reference field="8" count="1">
            <x v="634"/>
          </reference>
          <reference field="22" count="1" selected="0">
            <x v="0"/>
          </reference>
        </references>
      </pivotArea>
    </format>
    <format dxfId="1638">
      <pivotArea dataOnly="0" labelOnly="1" outline="0" fieldPosition="0">
        <references count="7">
          <reference field="0" count="1" selected="0">
            <x v="1459"/>
          </reference>
          <reference field="2" count="1" selected="0">
            <x v="180"/>
          </reference>
          <reference field="3" count="1" selected="0">
            <x v="231"/>
          </reference>
          <reference field="4" count="1" selected="0">
            <x v="2"/>
          </reference>
          <reference field="7" count="1" selected="0">
            <x v="422"/>
          </reference>
          <reference field="8" count="1">
            <x v="670"/>
          </reference>
          <reference field="22" count="1" selected="0">
            <x v="0"/>
          </reference>
        </references>
      </pivotArea>
    </format>
    <format dxfId="1637">
      <pivotArea dataOnly="0" labelOnly="1" outline="0" fieldPosition="0">
        <references count="7">
          <reference field="0" count="1" selected="0">
            <x v="1503"/>
          </reference>
          <reference field="2" count="1" selected="0">
            <x v="181"/>
          </reference>
          <reference field="3" count="1" selected="0">
            <x v="1132"/>
          </reference>
          <reference field="4" count="1" selected="0">
            <x v="2"/>
          </reference>
          <reference field="7" count="1" selected="0">
            <x v="497"/>
          </reference>
          <reference field="8" count="1">
            <x v="473"/>
          </reference>
          <reference field="22" count="1" selected="0">
            <x v="0"/>
          </reference>
        </references>
      </pivotArea>
    </format>
    <format dxfId="1636">
      <pivotArea dataOnly="0" labelOnly="1" outline="0" fieldPosition="0">
        <references count="7">
          <reference field="0" count="1" selected="0">
            <x v="1574"/>
          </reference>
          <reference field="2" count="1" selected="0">
            <x v="182"/>
          </reference>
          <reference field="3" count="1" selected="0">
            <x v="319"/>
          </reference>
          <reference field="4" count="1" selected="0">
            <x v="2"/>
          </reference>
          <reference field="7" count="1" selected="0">
            <x v="457"/>
          </reference>
          <reference field="8" count="1">
            <x v="155"/>
          </reference>
          <reference field="22" count="1" selected="0">
            <x v="0"/>
          </reference>
        </references>
      </pivotArea>
    </format>
    <format dxfId="1635">
      <pivotArea dataOnly="0" labelOnly="1" outline="0" fieldPosition="0">
        <references count="7">
          <reference field="0" count="1" selected="0">
            <x v="1408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2"/>
          </reference>
          <reference field="7" count="1" selected="0">
            <x v="403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1634">
      <pivotArea dataOnly="0" labelOnly="1" outline="0" fieldPosition="0">
        <references count="7">
          <reference field="0" count="1" selected="0">
            <x v="1578"/>
          </reference>
          <reference field="2" count="1" selected="0">
            <x v="292"/>
          </reference>
          <reference field="3" count="1" selected="0">
            <x v="403"/>
          </reference>
          <reference field="4" count="1" selected="0">
            <x v="2"/>
          </reference>
          <reference field="7" count="1" selected="0">
            <x v="435"/>
          </reference>
          <reference field="8" count="1">
            <x v="604"/>
          </reference>
          <reference field="22" count="1" selected="0">
            <x v="0"/>
          </reference>
        </references>
      </pivotArea>
    </format>
    <format dxfId="1633">
      <pivotArea dataOnly="0" labelOnly="1" outline="0" fieldPosition="0">
        <references count="7">
          <reference field="0" count="1" selected="0">
            <x v="905"/>
          </reference>
          <reference field="2" count="1" selected="0">
            <x v="363"/>
          </reference>
          <reference field="3" count="1" selected="0">
            <x v="186"/>
          </reference>
          <reference field="4" count="1" selected="0">
            <x v="2"/>
          </reference>
          <reference field="7" count="1" selected="0">
            <x v="345"/>
          </reference>
          <reference field="8" count="1">
            <x v="632"/>
          </reference>
          <reference field="22" count="1" selected="0">
            <x v="0"/>
          </reference>
        </references>
      </pivotArea>
    </format>
    <format dxfId="1632">
      <pivotArea dataOnly="0" labelOnly="1" outline="0" fieldPosition="0">
        <references count="7">
          <reference field="0" count="1" selected="0">
            <x v="947"/>
          </reference>
          <reference field="2" count="1" selected="0">
            <x v="372"/>
          </reference>
          <reference field="3" count="1" selected="0">
            <x v="284"/>
          </reference>
          <reference field="4" count="1" selected="0">
            <x v="2"/>
          </reference>
          <reference field="7" count="1" selected="0">
            <x v="317"/>
          </reference>
          <reference field="8" count="1">
            <x v="549"/>
          </reference>
          <reference field="22" count="1" selected="0">
            <x v="0"/>
          </reference>
        </references>
      </pivotArea>
    </format>
    <format dxfId="1631">
      <pivotArea dataOnly="0" labelOnly="1" outline="0" fieldPosition="0">
        <references count="7">
          <reference field="0" count="1" selected="0">
            <x v="1232"/>
          </reference>
          <reference field="2" count="1" selected="0">
            <x v="377"/>
          </reference>
          <reference field="3" count="1" selected="0">
            <x v="229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632"/>
          </reference>
          <reference field="22" count="1" selected="0">
            <x v="0"/>
          </reference>
        </references>
      </pivotArea>
    </format>
    <format dxfId="1630">
      <pivotArea dataOnly="0" labelOnly="1" outline="0" fieldPosition="0">
        <references count="7">
          <reference field="0" count="1" selected="0">
            <x v="1339"/>
          </reference>
          <reference field="2" count="1" selected="0">
            <x v="385"/>
          </reference>
          <reference field="3" count="1" selected="0">
            <x v="311"/>
          </reference>
          <reference field="4" count="1" selected="0">
            <x v="2"/>
          </reference>
          <reference field="7" count="1" selected="0">
            <x v="387"/>
          </reference>
          <reference field="8" count="1">
            <x v="669"/>
          </reference>
          <reference field="22" count="1" selected="0">
            <x v="0"/>
          </reference>
        </references>
      </pivotArea>
    </format>
    <format dxfId="1629">
      <pivotArea dataOnly="0" labelOnly="1" outline="0" fieldPosition="0">
        <references count="7">
          <reference field="0" count="1" selected="0">
            <x v="1536"/>
          </reference>
          <reference field="2" count="1" selected="0">
            <x v="388"/>
          </reference>
          <reference field="3" count="1" selected="0">
            <x v="424"/>
          </reference>
          <reference field="4" count="1" selected="0">
            <x v="2"/>
          </reference>
          <reference field="7" count="1" selected="0">
            <x v="436"/>
          </reference>
          <reference field="8" count="1">
            <x v="595"/>
          </reference>
          <reference field="22" count="1" selected="0">
            <x v="0"/>
          </reference>
        </references>
      </pivotArea>
    </format>
    <format dxfId="1628">
      <pivotArea dataOnly="0" labelOnly="1" outline="0" fieldPosition="0">
        <references count="7">
          <reference field="0" count="1" selected="0">
            <x v="1607"/>
          </reference>
          <reference field="2" count="1" selected="0">
            <x v="394"/>
          </reference>
          <reference field="3" count="1" selected="0">
            <x v="78"/>
          </reference>
          <reference field="4" count="1" selected="0">
            <x v="2"/>
          </reference>
          <reference field="7" count="1" selected="0">
            <x v="504"/>
          </reference>
          <reference field="8" count="1">
            <x v="547"/>
          </reference>
          <reference field="22" count="1" selected="0">
            <x v="0"/>
          </reference>
        </references>
      </pivotArea>
    </format>
    <format dxfId="1627">
      <pivotArea dataOnly="0" labelOnly="1" outline="0" fieldPosition="0">
        <references count="7">
          <reference field="0" count="1" selected="0">
            <x v="1603"/>
          </reference>
          <reference field="2" count="1" selected="0">
            <x v="395"/>
          </reference>
          <reference field="3" count="1" selected="0">
            <x v="226"/>
          </reference>
          <reference field="4" count="1" selected="0">
            <x v="2"/>
          </reference>
          <reference field="7" count="1" selected="0">
            <x v="513"/>
          </reference>
          <reference field="8" count="1">
            <x v="683"/>
          </reference>
          <reference field="22" count="1" selected="0">
            <x v="0"/>
          </reference>
        </references>
      </pivotArea>
    </format>
    <format dxfId="1626">
      <pivotArea dataOnly="0" labelOnly="1" outline="0" fieldPosition="0">
        <references count="7">
          <reference field="0" count="1" selected="0">
            <x v="1626"/>
          </reference>
          <reference field="2" count="1" selected="0">
            <x v="396"/>
          </reference>
          <reference field="3" count="1" selected="0">
            <x v="115"/>
          </reference>
          <reference field="4" count="1" selected="0">
            <x v="2"/>
          </reference>
          <reference field="7" count="1" selected="0">
            <x v="479"/>
          </reference>
          <reference field="8" count="1">
            <x v="672"/>
          </reference>
          <reference field="22" count="1" selected="0">
            <x v="0"/>
          </reference>
        </references>
      </pivotArea>
    </format>
    <format dxfId="1625">
      <pivotArea dataOnly="0" labelOnly="1" outline="0" fieldPosition="0">
        <references count="7">
          <reference field="0" count="1" selected="0">
            <x v="1321"/>
          </reference>
          <reference field="2" count="1" selected="0">
            <x v="398"/>
          </reference>
          <reference field="3" count="1" selected="0">
            <x v="343"/>
          </reference>
          <reference field="4" count="1" selected="0">
            <x v="2"/>
          </reference>
          <reference field="7" count="1" selected="0">
            <x v="452"/>
          </reference>
          <reference field="8" count="1">
            <x v="518"/>
          </reference>
          <reference field="22" count="1" selected="0">
            <x v="0"/>
          </reference>
        </references>
      </pivotArea>
    </format>
    <format dxfId="1624">
      <pivotArea dataOnly="0" labelOnly="1" outline="0" fieldPosition="0">
        <references count="7">
          <reference field="0" count="1" selected="0">
            <x v="1581"/>
          </reference>
          <reference field="2" count="1" selected="0">
            <x v="472"/>
          </reference>
          <reference field="3" count="1" selected="0">
            <x v="1420"/>
          </reference>
          <reference field="4" count="1" selected="0">
            <x v="2"/>
          </reference>
          <reference field="7" count="1" selected="0">
            <x v="606"/>
          </reference>
          <reference field="8" count="1">
            <x v="708"/>
          </reference>
          <reference field="22" count="1" selected="0">
            <x v="0"/>
          </reference>
        </references>
      </pivotArea>
    </format>
    <format dxfId="1623">
      <pivotArea dataOnly="0" labelOnly="1" outline="0" fieldPosition="0">
        <references count="7">
          <reference field="0" count="1" selected="0">
            <x v="1605"/>
          </reference>
          <reference field="2" count="1" selected="0">
            <x v="1065"/>
          </reference>
          <reference field="3" count="1" selected="0">
            <x v="1369"/>
          </reference>
          <reference field="4" count="1" selected="0">
            <x v="2"/>
          </reference>
          <reference field="7" count="1" selected="0">
            <x v="466"/>
          </reference>
          <reference field="8" count="1">
            <x v="586"/>
          </reference>
          <reference field="22" count="1" selected="0">
            <x v="0"/>
          </reference>
        </references>
      </pivotArea>
    </format>
    <format dxfId="1622">
      <pivotArea dataOnly="0" labelOnly="1" outline="0" fieldPosition="0">
        <references count="7">
          <reference field="0" count="1" selected="0">
            <x v="1613"/>
          </reference>
          <reference field="2" count="1" selected="0">
            <x v="1099"/>
          </reference>
          <reference field="3" count="1" selected="0">
            <x v="1211"/>
          </reference>
          <reference field="4" count="1" selected="0">
            <x v="2"/>
          </reference>
          <reference field="7" count="1" selected="0">
            <x v="524"/>
          </reference>
          <reference field="8" count="1">
            <x v="570"/>
          </reference>
          <reference field="22" count="1" selected="0">
            <x v="0"/>
          </reference>
        </references>
      </pivotArea>
    </format>
    <format dxfId="1621">
      <pivotArea dataOnly="0" labelOnly="1" outline="0" fieldPosition="0">
        <references count="7">
          <reference field="0" count="1" selected="0">
            <x v="1877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>
            <x v="566"/>
          </reference>
          <reference field="22" count="1" selected="0">
            <x v="0"/>
          </reference>
        </references>
      </pivotArea>
    </format>
    <format dxfId="1620">
      <pivotArea dataOnly="0" labelOnly="1" outline="0" fieldPosition="0">
        <references count="7">
          <reference field="0" count="1" selected="0">
            <x v="1614"/>
          </reference>
          <reference field="2" count="1" selected="0">
            <x v="1117"/>
          </reference>
          <reference field="3" count="1" selected="0">
            <x v="105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0"/>
          </reference>
        </references>
      </pivotArea>
    </format>
    <format dxfId="1619">
      <pivotArea dataOnly="0" labelOnly="1" outline="0" fieldPosition="0">
        <references count="7">
          <reference field="0" count="1" selected="0">
            <x v="1767"/>
          </reference>
          <reference field="2" count="1" selected="0">
            <x v="1120"/>
          </reference>
          <reference field="3" count="1" selected="0">
            <x v="1408"/>
          </reference>
          <reference field="4" count="1" selected="0">
            <x v="2"/>
          </reference>
          <reference field="7" count="1" selected="0">
            <x v="546"/>
          </reference>
          <reference field="8" count="1">
            <x v="589"/>
          </reference>
          <reference field="22" count="1" selected="0">
            <x v="0"/>
          </reference>
        </references>
      </pivotArea>
    </format>
    <format dxfId="1618">
      <pivotArea dataOnly="0" labelOnly="1" outline="0" fieldPosition="0">
        <references count="7">
          <reference field="0" count="1" selected="0">
            <x v="1783"/>
          </reference>
          <reference field="2" count="1" selected="0">
            <x v="1133"/>
          </reference>
          <reference field="3" count="1" selected="0">
            <x v="1258"/>
          </reference>
          <reference field="4" count="1" selected="0">
            <x v="2"/>
          </reference>
          <reference field="7" count="1" selected="0">
            <x v="504"/>
          </reference>
          <reference field="8" count="1">
            <x v="547"/>
          </reference>
          <reference field="22" count="1" selected="0">
            <x v="0"/>
          </reference>
        </references>
      </pivotArea>
    </format>
    <format dxfId="1617">
      <pivotArea dataOnly="0" labelOnly="1" outline="0" fieldPosition="0">
        <references count="7">
          <reference field="0" count="1" selected="0">
            <x v="1784"/>
          </reference>
          <reference field="2" count="1" selected="0">
            <x v="1135"/>
          </reference>
          <reference field="3" count="1" selected="0">
            <x v="1259"/>
          </reference>
          <reference field="4" count="1" selected="0">
            <x v="2"/>
          </reference>
          <reference field="7" count="1" selected="0">
            <x v="526"/>
          </reference>
          <reference field="8" count="1">
            <x v="636"/>
          </reference>
          <reference field="22" count="1" selected="0">
            <x v="0"/>
          </reference>
        </references>
      </pivotArea>
    </format>
    <format dxfId="1616">
      <pivotArea dataOnly="0" labelOnly="1" outline="0" fieldPosition="0">
        <references count="7">
          <reference field="0" count="1" selected="0">
            <x v="1502"/>
          </reference>
          <reference field="2" count="1" selected="0">
            <x v="1140"/>
          </reference>
          <reference field="3" count="1" selected="0">
            <x v="1464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0"/>
          </reference>
        </references>
      </pivotArea>
    </format>
    <format dxfId="1615">
      <pivotArea dataOnly="0" labelOnly="1" outline="0" fieldPosition="0">
        <references count="7">
          <reference field="0" count="1" selected="0">
            <x v="1832"/>
          </reference>
          <reference field="2" count="1" selected="0">
            <x v="1163"/>
          </reference>
          <reference field="3" count="1" selected="0">
            <x v="1313"/>
          </reference>
          <reference field="4" count="1" selected="0">
            <x v="2"/>
          </reference>
          <reference field="7" count="1" selected="0">
            <x v="460"/>
          </reference>
          <reference field="8" count="1">
            <x v="656"/>
          </reference>
          <reference field="22" count="1" selected="0">
            <x v="0"/>
          </reference>
        </references>
      </pivotArea>
    </format>
    <format dxfId="1614">
      <pivotArea dataOnly="0" labelOnly="1" outline="0" fieldPosition="0">
        <references count="7">
          <reference field="0" count="1" selected="0">
            <x v="1173"/>
          </reference>
          <reference field="2" count="1" selected="0">
            <x v="236"/>
          </reference>
          <reference field="3" count="1" selected="0">
            <x v="241"/>
          </reference>
          <reference field="4" count="1" selected="0">
            <x v="3"/>
          </reference>
          <reference field="7" count="1" selected="0">
            <x v="386"/>
          </reference>
          <reference field="8" count="1">
            <x v="632"/>
          </reference>
          <reference field="22" count="1" selected="0">
            <x v="0"/>
          </reference>
        </references>
      </pivotArea>
    </format>
    <format dxfId="1613">
      <pivotArea dataOnly="0" labelOnly="1" outline="0" fieldPosition="0">
        <references count="7">
          <reference field="0" count="1" selected="0">
            <x v="1180"/>
          </reference>
          <reference field="2" count="1" selected="0">
            <x v="237"/>
          </reference>
          <reference field="3" count="1" selected="0">
            <x v="264"/>
          </reference>
          <reference field="4" count="1" selected="0">
            <x v="3"/>
          </reference>
          <reference field="7" count="1" selected="0">
            <x v="396"/>
          </reference>
          <reference field="8" count="1">
            <x v="114"/>
          </reference>
          <reference field="22" count="1" selected="0">
            <x v="0"/>
          </reference>
        </references>
      </pivotArea>
    </format>
    <format dxfId="1612">
      <pivotArea dataOnly="0" labelOnly="1" outline="0" fieldPosition="0">
        <references count="7">
          <reference field="0" count="1" selected="0">
            <x v="1181"/>
          </reference>
          <reference field="2" count="1" selected="0">
            <x v="238"/>
          </reference>
          <reference field="3" count="1" selected="0">
            <x v="280"/>
          </reference>
          <reference field="4" count="1" selected="0">
            <x v="3"/>
          </reference>
          <reference field="7" count="1" selected="0">
            <x v="431"/>
          </reference>
          <reference field="8" count="1">
            <x v="103"/>
          </reference>
          <reference field="22" count="1" selected="0">
            <x v="0"/>
          </reference>
        </references>
      </pivotArea>
    </format>
    <format dxfId="1611">
      <pivotArea dataOnly="0" labelOnly="1" outline="0" fieldPosition="0">
        <references count="7">
          <reference field="0" count="1" selected="0">
            <x v="1182"/>
          </reference>
          <reference field="2" count="1" selected="0">
            <x v="239"/>
          </reference>
          <reference field="3" count="1" selected="0">
            <x v="274"/>
          </reference>
          <reference field="4" count="1" selected="0">
            <x v="3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0"/>
          </reference>
        </references>
      </pivotArea>
    </format>
    <format dxfId="1610">
      <pivotArea dataOnly="0" labelOnly="1" outline="0" fieldPosition="0">
        <references count="7">
          <reference field="0" count="1" selected="0">
            <x v="1183"/>
          </reference>
          <reference field="2" count="1" selected="0">
            <x v="240"/>
          </reference>
          <reference field="3" count="1" selected="0">
            <x v="236"/>
          </reference>
          <reference field="4" count="1" selected="0">
            <x v="3"/>
          </reference>
          <reference field="7" count="1" selected="0">
            <x v="402"/>
          </reference>
          <reference field="8" count="1">
            <x v="618"/>
          </reference>
          <reference field="22" count="1" selected="0">
            <x v="0"/>
          </reference>
        </references>
      </pivotArea>
    </format>
    <format dxfId="1609">
      <pivotArea dataOnly="0" labelOnly="1" outline="0" fieldPosition="0">
        <references count="7">
          <reference field="0" count="1" selected="0">
            <x v="1377"/>
          </reference>
          <reference field="2" count="1" selected="0">
            <x v="241"/>
          </reference>
          <reference field="3" count="1" selected="0">
            <x v="457"/>
          </reference>
          <reference field="4" count="1" selected="0">
            <x v="3"/>
          </reference>
          <reference field="7" count="1" selected="0">
            <x v="538"/>
          </reference>
          <reference field="8" count="1">
            <x v="581"/>
          </reference>
          <reference field="22" count="1" selected="0">
            <x v="0"/>
          </reference>
        </references>
      </pivotArea>
    </format>
    <format dxfId="1608">
      <pivotArea dataOnly="0" labelOnly="1" outline="0" fieldPosition="0">
        <references count="7">
          <reference field="0" count="1" selected="0">
            <x v="1378"/>
          </reference>
          <reference field="2" count="1" selected="0">
            <x v="242"/>
          </reference>
          <reference field="3" count="1" selected="0">
            <x v="293"/>
          </reference>
          <reference field="4" count="1" selected="0">
            <x v="3"/>
          </reference>
          <reference field="7" count="1" selected="0">
            <x v="472"/>
          </reference>
          <reference field="8" count="1">
            <x v="145"/>
          </reference>
          <reference field="22" count="1" selected="0">
            <x v="0"/>
          </reference>
        </references>
      </pivotArea>
    </format>
    <format dxfId="1607">
      <pivotArea dataOnly="0" labelOnly="1" outline="0" fieldPosition="0">
        <references count="7">
          <reference field="0" count="1" selected="0">
            <x v="1428"/>
          </reference>
          <reference field="2" count="1" selected="0">
            <x v="243"/>
          </reference>
          <reference field="3" count="1" selected="0">
            <x v="1208"/>
          </reference>
          <reference field="4" count="1" selected="0">
            <x v="3"/>
          </reference>
          <reference field="7" count="1" selected="0">
            <x v="521"/>
          </reference>
          <reference field="8" count="1">
            <x v="560"/>
          </reference>
          <reference field="22" count="1" selected="0">
            <x v="0"/>
          </reference>
        </references>
      </pivotArea>
    </format>
    <format dxfId="1606">
      <pivotArea dataOnly="0" labelOnly="1" outline="0" fieldPosition="0">
        <references count="7">
          <reference field="0" count="1" selected="0">
            <x v="1430"/>
          </reference>
          <reference field="2" count="1" selected="0">
            <x v="244"/>
          </reference>
          <reference field="3" count="1" selected="0">
            <x v="239"/>
          </reference>
          <reference field="4" count="1" selected="0">
            <x v="3"/>
          </reference>
          <reference field="7" count="1" selected="0">
            <x v="442"/>
          </reference>
          <reference field="8" count="1">
            <x v="113"/>
          </reference>
          <reference field="22" count="1" selected="0">
            <x v="0"/>
          </reference>
        </references>
      </pivotArea>
    </format>
    <format dxfId="1605">
      <pivotArea dataOnly="0" labelOnly="1" outline="0" fieldPosition="0">
        <references count="7">
          <reference field="0" count="1" selected="0">
            <x v="1457"/>
          </reference>
          <reference field="2" count="1" selected="0">
            <x v="245"/>
          </reference>
          <reference field="3" count="1" selected="0">
            <x v="247"/>
          </reference>
          <reference field="4" count="1" selected="0">
            <x v="3"/>
          </reference>
          <reference field="7" count="1" selected="0">
            <x v="564"/>
          </reference>
          <reference field="8" count="1">
            <x v="510"/>
          </reference>
          <reference field="22" count="1" selected="0">
            <x v="0"/>
          </reference>
        </references>
      </pivotArea>
    </format>
    <format dxfId="1604">
      <pivotArea dataOnly="0" labelOnly="1" outline="0" fieldPosition="0">
        <references count="7">
          <reference field="0" count="1" selected="0">
            <x v="603"/>
          </reference>
          <reference field="2" count="1" selected="0">
            <x v="289"/>
          </reference>
          <reference field="3" count="1" selected="0">
            <x v="199"/>
          </reference>
          <reference field="4" count="1" selected="0">
            <x v="3"/>
          </reference>
          <reference field="7" count="1" selected="0">
            <x v="209"/>
          </reference>
          <reference field="8" count="1">
            <x v="129"/>
          </reference>
          <reference field="22" count="1" selected="0">
            <x v="0"/>
          </reference>
        </references>
      </pivotArea>
    </format>
    <format dxfId="1603">
      <pivotArea dataOnly="0" labelOnly="1" outline="0" fieldPosition="0">
        <references count="7">
          <reference field="0" count="1" selected="0">
            <x v="1484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4"/>
          </reference>
          <reference field="7" count="1" selected="0">
            <x v="416"/>
          </reference>
          <reference field="8" count="1">
            <x v="507"/>
          </reference>
          <reference field="22" count="1" selected="0">
            <x v="0"/>
          </reference>
        </references>
      </pivotArea>
    </format>
    <format dxfId="1602">
      <pivotArea dataOnly="0" labelOnly="1" outline="0" fieldPosition="0">
        <references count="7">
          <reference field="0" count="1" selected="0">
            <x v="1602"/>
          </reference>
          <reference field="2" count="1" selected="0">
            <x v="179"/>
          </reference>
          <reference field="3" count="1" selected="0">
            <x v="1283"/>
          </reference>
          <reference field="4" count="1" selected="0">
            <x v="4"/>
          </reference>
          <reference field="7" count="1" selected="0">
            <x v="575"/>
          </reference>
          <reference field="8" count="1">
            <x v="634"/>
          </reference>
          <reference field="22" count="1" selected="0">
            <x v="0"/>
          </reference>
        </references>
      </pivotArea>
    </format>
    <format dxfId="1601">
      <pivotArea dataOnly="0" labelOnly="1" outline="0" fieldPosition="0">
        <references count="7">
          <reference field="0" count="1" selected="0">
            <x v="1184"/>
          </reference>
          <reference field="2" count="1" selected="0">
            <x v="273"/>
          </reference>
          <reference field="3" count="1" selected="0">
            <x v="116"/>
          </reference>
          <reference field="4" count="1" selected="0">
            <x v="4"/>
          </reference>
          <reference field="7" count="1" selected="0">
            <x v="408"/>
          </reference>
          <reference field="8" count="1">
            <x v="650"/>
          </reference>
          <reference field="22" count="1" selected="0">
            <x v="0"/>
          </reference>
        </references>
      </pivotArea>
    </format>
    <format dxfId="1600">
      <pivotArea dataOnly="0" labelOnly="1" outline="0" fieldPosition="0">
        <references count="7">
          <reference field="0" count="1" selected="0">
            <x v="1279"/>
          </reference>
          <reference field="2" count="1" selected="0">
            <x v="275"/>
          </reference>
          <reference field="3" count="1" selected="0">
            <x v="339"/>
          </reference>
          <reference field="4" count="1" selected="0">
            <x v="4"/>
          </reference>
          <reference field="7" count="1" selected="0">
            <x v="403"/>
          </reference>
          <reference field="8" count="1">
            <x v="622"/>
          </reference>
          <reference field="22" count="1" selected="0">
            <x v="0"/>
          </reference>
        </references>
      </pivotArea>
    </format>
    <format dxfId="1599">
      <pivotArea dataOnly="0" labelOnly="1" outline="0" fieldPosition="0">
        <references count="7">
          <reference field="0" count="1" selected="0">
            <x v="1420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>
            <x v="487"/>
          </reference>
          <reference field="22" count="1" selected="0">
            <x v="0"/>
          </reference>
        </references>
      </pivotArea>
    </format>
    <format dxfId="1598">
      <pivotArea dataOnly="0" labelOnly="1" outline="0" fieldPosition="0">
        <references count="7">
          <reference field="0" count="1" selected="0">
            <x v="1635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567"/>
          </reference>
          <reference field="8" count="1">
            <x v="141"/>
          </reference>
          <reference field="22" count="1" selected="0">
            <x v="0"/>
          </reference>
        </references>
      </pivotArea>
    </format>
    <format dxfId="1597">
      <pivotArea dataOnly="0" labelOnly="1" outline="0" fieldPosition="0">
        <references count="7">
          <reference field="0" count="1" selected="0">
            <x v="1779"/>
          </reference>
          <reference field="2" count="1" selected="0">
            <x v="276"/>
          </reference>
          <reference field="3" count="1" selected="0">
            <x v="255"/>
          </reference>
          <reference field="4" count="1" selected="0">
            <x v="4"/>
          </reference>
          <reference field="7" count="1" selected="0">
            <x v="445"/>
          </reference>
          <reference field="8" count="1">
            <x v="487"/>
          </reference>
          <reference field="22" count="1" selected="0">
            <x v="0"/>
          </reference>
        </references>
      </pivotArea>
    </format>
    <format dxfId="1596">
      <pivotArea dataOnly="0" labelOnly="1" outline="0" fieldPosition="0">
        <references count="7">
          <reference field="0" count="1" selected="0">
            <x v="1675"/>
          </reference>
          <reference field="2" count="1" selected="0">
            <x v="1082"/>
          </reference>
          <reference field="3" count="1" selected="0">
            <x v="1442"/>
          </reference>
          <reference field="4" count="1" selected="0">
            <x v="4"/>
          </reference>
          <reference field="7" count="1" selected="0">
            <x v="584"/>
          </reference>
          <reference field="8" count="1">
            <x v="538"/>
          </reference>
          <reference field="22" count="1" selected="0">
            <x v="0"/>
          </reference>
        </references>
      </pivotArea>
    </format>
    <format dxfId="1595">
      <pivotArea dataOnly="0" labelOnly="1" outline="0" fieldPosition="0">
        <references count="7">
          <reference field="0" count="1" selected="0">
            <x v="1436"/>
          </reference>
          <reference field="2" count="1" selected="0">
            <x v="1154"/>
          </reference>
          <reference field="3" count="1" selected="0">
            <x v="1282"/>
          </reference>
          <reference field="4" count="1" selected="0">
            <x v="4"/>
          </reference>
          <reference field="7" count="1" selected="0">
            <x v="459"/>
          </reference>
          <reference field="8" count="1">
            <x v="646"/>
          </reference>
          <reference field="22" count="1" selected="0">
            <x v="0"/>
          </reference>
        </references>
      </pivotArea>
    </format>
    <format dxfId="1594">
      <pivotArea dataOnly="0" labelOnly="1" outline="0" fieldPosition="0">
        <references count="7">
          <reference field="0" count="1" selected="0">
            <x v="1864"/>
          </reference>
          <reference field="2" count="1" selected="0">
            <x v="1184"/>
          </reference>
          <reference field="3" count="1" selected="0">
            <x v="1360"/>
          </reference>
          <reference field="4" count="1" selected="0">
            <x v="4"/>
          </reference>
          <reference field="7" count="1" selected="0">
            <x v="593"/>
          </reference>
          <reference field="8" count="1">
            <x v="674"/>
          </reference>
          <reference field="22" count="1" selected="0">
            <x v="0"/>
          </reference>
        </references>
      </pivotArea>
    </format>
    <format dxfId="1593">
      <pivotArea dataOnly="0" labelOnly="1" outline="0" fieldPosition="0">
        <references count="7">
          <reference field="0" count="1" selected="0">
            <x v="1486"/>
          </reference>
          <reference field="2" count="1" selected="0">
            <x v="150"/>
          </reference>
          <reference field="3" count="1" selected="0">
            <x v="197"/>
          </reference>
          <reference field="4" count="1" selected="0">
            <x v="5"/>
          </reference>
          <reference field="7" count="1" selected="0">
            <x v="539"/>
          </reference>
          <reference field="8" count="1">
            <x v="537"/>
          </reference>
          <reference field="22" count="1" selected="0">
            <x v="0"/>
          </reference>
        </references>
      </pivotArea>
    </format>
    <format dxfId="1592">
      <pivotArea dataOnly="0" labelOnly="1" outline="0" fieldPosition="0">
        <references count="7">
          <reference field="0" count="1" selected="0">
            <x v="1345"/>
          </reference>
          <reference field="2" count="1" selected="0">
            <x v="164"/>
          </reference>
          <reference field="3" count="1" selected="0">
            <x v="215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1591">
      <pivotArea dataOnly="0" labelOnly="1" outline="0" fieldPosition="0">
        <references count="7">
          <reference field="0" count="1" selected="0">
            <x v="1149"/>
          </reference>
          <reference field="2" count="1" selected="0">
            <x v="306"/>
          </reference>
          <reference field="3" count="1" selected="0">
            <x v="250"/>
          </reference>
          <reference field="4" count="1" selected="0">
            <x v="5"/>
          </reference>
          <reference field="7" count="1" selected="0">
            <x v="409"/>
          </reference>
          <reference field="8" count="1">
            <x v="649"/>
          </reference>
          <reference field="22" count="1" selected="0">
            <x v="0"/>
          </reference>
        </references>
      </pivotArea>
    </format>
    <format dxfId="1590">
      <pivotArea dataOnly="0" labelOnly="1" outline="0" fieldPosition="0">
        <references count="7">
          <reference field="0" count="1" selected="0">
            <x v="1117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>
            <x v="704"/>
          </reference>
          <reference field="22" count="1" selected="0">
            <x v="0"/>
          </reference>
        </references>
      </pivotArea>
    </format>
    <format dxfId="1589">
      <pivotArea dataOnly="0" labelOnly="1" outline="0" fieldPosition="0">
        <references count="7">
          <reference field="0" count="1" selected="0">
            <x v="1518"/>
          </reference>
          <reference field="2" count="1" selected="0">
            <x v="307"/>
          </reference>
          <reference field="3" count="1" selected="0">
            <x v="37"/>
          </reference>
          <reference field="4" count="1" selected="0">
            <x v="5"/>
          </reference>
          <reference field="7" count="1" selected="0">
            <x v="433"/>
          </reference>
          <reference field="8" count="1">
            <x v="106"/>
          </reference>
          <reference field="22" count="1" selected="0">
            <x v="0"/>
          </reference>
        </references>
      </pivotArea>
    </format>
    <format dxfId="1588">
      <pivotArea dataOnly="0" labelOnly="1" outline="0" fieldPosition="0">
        <references count="7">
          <reference field="0" count="1" selected="0">
            <x v="1243"/>
          </reference>
          <reference field="2" count="1" selected="0">
            <x v="308"/>
          </reference>
          <reference field="3" count="1" selected="0">
            <x v="1375"/>
          </reference>
          <reference field="4" count="1" selected="0">
            <x v="5"/>
          </reference>
          <reference field="7" count="1" selected="0">
            <x v="434"/>
          </reference>
          <reference field="8" count="1">
            <x v="718"/>
          </reference>
          <reference field="22" count="1" selected="0">
            <x v="0"/>
          </reference>
        </references>
      </pivotArea>
    </format>
    <format dxfId="1587">
      <pivotArea dataOnly="0" labelOnly="1" outline="0" fieldPosition="0">
        <references count="7">
          <reference field="0" count="1" selected="0">
            <x v="477"/>
          </reference>
          <reference field="2" count="1" selected="0">
            <x v="309"/>
          </reference>
          <reference field="3" count="1" selected="0">
            <x v="118"/>
          </reference>
          <reference field="4" count="1" selected="0">
            <x v="5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0"/>
          </reference>
        </references>
      </pivotArea>
    </format>
    <format dxfId="1586">
      <pivotArea dataOnly="0" labelOnly="1" outline="0" fieldPosition="0">
        <references count="7">
          <reference field="0" count="1" selected="0">
            <x v="1330"/>
          </reference>
          <reference field="2" count="1" selected="0">
            <x v="353"/>
          </reference>
          <reference field="3" count="1" selected="0">
            <x v="267"/>
          </reference>
          <reference field="4" count="1" selected="0">
            <x v="5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1585">
      <pivotArea dataOnly="0" labelOnly="1" outline="0" fieldPosition="0">
        <references count="7">
          <reference field="0" count="1" selected="0">
            <x v="1267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6"/>
          </reference>
          <reference field="8" count="1">
            <x v="118"/>
          </reference>
          <reference field="22" count="1" selected="0">
            <x v="0"/>
          </reference>
        </references>
      </pivotArea>
    </format>
    <format dxfId="1584">
      <pivotArea dataOnly="0" labelOnly="1" outline="0" fieldPosition="0">
        <references count="7">
          <reference field="0" count="1" selected="0">
            <x v="1402"/>
          </reference>
          <reference field="2" count="1" selected="0">
            <x v="379"/>
          </reference>
          <reference field="3" count="1" selected="0">
            <x v="278"/>
          </reference>
          <reference field="4" count="1" selected="0">
            <x v="5"/>
          </reference>
          <reference field="7" count="1" selected="0">
            <x v="369"/>
          </reference>
          <reference field="8" count="1">
            <x v="509"/>
          </reference>
          <reference field="22" count="1" selected="0">
            <x v="0"/>
          </reference>
        </references>
      </pivotArea>
    </format>
    <format dxfId="1583">
      <pivotArea dataOnly="0" labelOnly="1" outline="0" fieldPosition="0">
        <references count="7">
          <reference field="0" count="1" selected="0">
            <x v="1351"/>
          </reference>
          <reference field="2" count="1" selected="0">
            <x v="380"/>
          </reference>
          <reference field="3" count="1" selected="0">
            <x v="94"/>
          </reference>
          <reference field="4" count="1" selected="0">
            <x v="5"/>
          </reference>
          <reference field="7" count="1" selected="0">
            <x v="388"/>
          </reference>
          <reference field="8" count="1">
            <x v="137"/>
          </reference>
          <reference field="22" count="1" selected="0">
            <x v="0"/>
          </reference>
        </references>
      </pivotArea>
    </format>
    <format dxfId="1582">
      <pivotArea dataOnly="0" labelOnly="1" outline="0" fieldPosition="0">
        <references count="7">
          <reference field="0" count="1" selected="0">
            <x v="1608"/>
          </reference>
          <reference field="2" count="1" selected="0">
            <x v="386"/>
          </reference>
          <reference field="3" count="1" selected="0">
            <x v="38"/>
          </reference>
          <reference field="4" count="1" selected="0">
            <x v="5"/>
          </reference>
          <reference field="7" count="1" selected="0">
            <x v="442"/>
          </reference>
          <reference field="8" count="1">
            <x v="140"/>
          </reference>
          <reference field="22" count="1" selected="0">
            <x v="0"/>
          </reference>
        </references>
      </pivotArea>
    </format>
    <format dxfId="1581">
      <pivotArea dataOnly="0" labelOnly="1" outline="0" fieldPosition="0">
        <references count="7">
          <reference field="0" count="1" selected="0">
            <x v="1573"/>
          </reference>
          <reference field="2" count="1" selected="0">
            <x v="387"/>
          </reference>
          <reference field="3" count="1" selected="0">
            <x v="356"/>
          </reference>
          <reference field="4" count="1" selected="0">
            <x v="5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0"/>
          </reference>
        </references>
      </pivotArea>
    </format>
    <format dxfId="1580">
      <pivotArea dataOnly="0" labelOnly="1" outline="0" fieldPosition="0">
        <references count="7">
          <reference field="0" count="1" selected="0">
            <x v="1630"/>
          </reference>
          <reference field="2" count="1" selected="0">
            <x v="389"/>
          </reference>
          <reference field="3" count="1" selected="0">
            <x v="338"/>
          </reference>
          <reference field="4" count="1" selected="0">
            <x v="5"/>
          </reference>
          <reference field="7" count="1" selected="0">
            <x v="483"/>
          </reference>
          <reference field="8" count="1">
            <x v="132"/>
          </reference>
          <reference field="22" count="1" selected="0">
            <x v="0"/>
          </reference>
        </references>
      </pivotArea>
    </format>
    <format dxfId="1579">
      <pivotArea dataOnly="0" labelOnly="1" outline="0" fieldPosition="0">
        <references count="7">
          <reference field="0" count="1" selected="0">
            <x v="1606"/>
          </reference>
          <reference field="2" count="1" selected="0">
            <x v="473"/>
          </reference>
          <reference field="3" count="1" selected="0">
            <x v="309"/>
          </reference>
          <reference field="4" count="1" selected="0">
            <x v="5"/>
          </reference>
          <reference field="7" count="1" selected="0">
            <x v="594"/>
          </reference>
          <reference field="8" count="1">
            <x v="603"/>
          </reference>
          <reference field="22" count="1" selected="0">
            <x v="0"/>
          </reference>
        </references>
      </pivotArea>
    </format>
    <format dxfId="1578">
      <pivotArea dataOnly="0" labelOnly="1" outline="0" fieldPosition="0">
        <references count="7">
          <reference field="0" count="1" selected="0">
            <x v="1640"/>
          </reference>
          <reference field="2" count="1" selected="0">
            <x v="497"/>
          </reference>
          <reference field="3" count="1" selected="0">
            <x v="277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1577">
      <pivotArea dataOnly="0" labelOnly="1" outline="0" fieldPosition="0">
        <references count="7">
          <reference field="0" count="1" selected="0">
            <x v="1757"/>
          </reference>
          <reference field="2" count="1" selected="0">
            <x v="1114"/>
          </reference>
          <reference field="3" count="1" selected="0">
            <x v="1229"/>
          </reference>
          <reference field="4" count="1" selected="0">
            <x v="5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0"/>
          </reference>
        </references>
      </pivotArea>
    </format>
    <format dxfId="1576">
      <pivotArea dataOnly="0" labelOnly="1" outline="0" fieldPosition="0">
        <references count="7">
          <reference field="0" count="1" selected="0">
            <x v="1758"/>
          </reference>
          <reference field="2" count="1" selected="0">
            <x v="1115"/>
          </reference>
          <reference field="3" count="1" selected="0">
            <x v="1230"/>
          </reference>
          <reference field="4" count="1" selected="0">
            <x v="5"/>
          </reference>
          <reference field="7" count="1" selected="0">
            <x v="559"/>
          </reference>
          <reference field="8" count="1">
            <x v="607"/>
          </reference>
          <reference field="22" count="1" selected="0">
            <x v="0"/>
          </reference>
        </references>
      </pivotArea>
    </format>
    <format dxfId="1575">
      <pivotArea dataOnly="0" labelOnly="1" outline="0" fieldPosition="0">
        <references count="7">
          <reference field="0" count="1" selected="0">
            <x v="1771"/>
          </reference>
          <reference field="2" count="1" selected="0">
            <x v="1126"/>
          </reference>
          <reference field="3" count="1" selected="0">
            <x v="1248"/>
          </reference>
          <reference field="4" count="1" selected="0">
            <x v="5"/>
          </reference>
          <reference field="7" count="1" selected="0">
            <x v="449"/>
          </reference>
          <reference field="8" count="1">
            <x v="119"/>
          </reference>
          <reference field="22" count="1" selected="0">
            <x v="0"/>
          </reference>
        </references>
      </pivotArea>
    </format>
    <format dxfId="1574">
      <pivotArea dataOnly="0" labelOnly="1" outline="0" fieldPosition="0">
        <references count="7">
          <reference field="0" count="1" selected="0">
            <x v="1777"/>
          </reference>
          <reference field="2" count="1" selected="0">
            <x v="1128"/>
          </reference>
          <reference field="3" count="1" selected="0">
            <x v="1167"/>
          </reference>
          <reference field="4" count="1" selected="0">
            <x v="5"/>
          </reference>
          <reference field="7" count="1" selected="0">
            <x v="405"/>
          </reference>
          <reference field="8" count="1">
            <x v="516"/>
          </reference>
          <reference field="22" count="1" selected="0">
            <x v="0"/>
          </reference>
        </references>
      </pivotArea>
    </format>
    <format dxfId="1573">
      <pivotArea dataOnly="0" labelOnly="1" outline="0" fieldPosition="0">
        <references count="7">
          <reference field="0" count="1" selected="0">
            <x v="1245"/>
          </reference>
          <reference field="2" count="1" selected="0">
            <x v="1153"/>
          </reference>
          <reference field="3" count="1" selected="0">
            <x v="1281"/>
          </reference>
          <reference field="4" count="1" selected="0">
            <x v="5"/>
          </reference>
          <reference field="7" count="1" selected="0">
            <x v="410"/>
          </reference>
          <reference field="8" count="1">
            <x v="652"/>
          </reference>
          <reference field="22" count="1" selected="0">
            <x v="0"/>
          </reference>
        </references>
      </pivotArea>
    </format>
    <format dxfId="1572">
      <pivotArea dataOnly="0" labelOnly="1" outline="0" fieldPosition="0">
        <references count="7">
          <reference field="0" count="1" selected="0">
            <x v="1817"/>
          </reference>
          <reference field="2" count="1" selected="0">
            <x v="1155"/>
          </reference>
          <reference field="3" count="1" selected="0">
            <x v="1285"/>
          </reference>
          <reference field="4" count="1" selected="0">
            <x v="5"/>
          </reference>
          <reference field="7" count="1" selected="0">
            <x v="511"/>
          </reference>
          <reference field="8" count="1">
            <x v="478"/>
          </reference>
          <reference field="22" count="1" selected="0">
            <x v="0"/>
          </reference>
        </references>
      </pivotArea>
    </format>
    <format dxfId="1571">
      <pivotArea dataOnly="0" labelOnly="1" outline="0" fieldPosition="0">
        <references count="7">
          <reference field="0" count="1" selected="0">
            <x v="1875"/>
          </reference>
          <reference field="2" count="1" selected="0">
            <x v="1188"/>
          </reference>
          <reference field="3" count="1" selected="0">
            <x v="1364"/>
          </reference>
          <reference field="4" count="1" selected="0">
            <x v="5"/>
          </reference>
          <reference field="7" count="1" selected="0">
            <x v="597"/>
          </reference>
          <reference field="8" count="1">
            <x v="588"/>
          </reference>
          <reference field="22" count="1" selected="0">
            <x v="0"/>
          </reference>
        </references>
      </pivotArea>
    </format>
    <format dxfId="1570">
      <pivotArea dataOnly="0" labelOnly="1" outline="0" fieldPosition="0">
        <references count="7">
          <reference field="0" count="1" selected="0">
            <x v="968"/>
          </reference>
          <reference field="2" count="1" selected="0">
            <x v="305"/>
          </reference>
          <reference field="3" count="1" selected="0">
            <x v="139"/>
          </reference>
          <reference field="4" count="1" selected="0">
            <x v="6"/>
          </reference>
          <reference field="7" count="1" selected="0">
            <x v="381"/>
          </reference>
          <reference field="8" count="1">
            <x v="627"/>
          </reference>
          <reference field="22" count="1" selected="0">
            <x v="0"/>
          </reference>
        </references>
      </pivotArea>
    </format>
    <format dxfId="1569">
      <pivotArea dataOnly="0" labelOnly="1" outline="0" fieldPosition="0">
        <references count="7">
          <reference field="0" count="1" selected="0">
            <x v="562"/>
          </reference>
          <reference field="2" count="1" selected="0">
            <x v="354"/>
          </reference>
          <reference field="3" count="1" selected="0">
            <x v="129"/>
          </reference>
          <reference field="4" count="1" selected="0">
            <x v="6"/>
          </reference>
          <reference field="7" count="1" selected="0">
            <x v="510"/>
          </reference>
          <reference field="8" count="1">
            <x v="481"/>
          </reference>
          <reference field="22" count="1" selected="0">
            <x v="0"/>
          </reference>
        </references>
      </pivotArea>
    </format>
    <format dxfId="1568">
      <pivotArea dataOnly="0" labelOnly="1" outline="0" fieldPosition="0">
        <references count="7">
          <reference field="0" count="1" selected="0">
            <x v="1356"/>
          </reference>
          <reference field="2" count="1" selected="0">
            <x v="390"/>
          </reference>
          <reference field="3" count="1" selected="0">
            <x v="5"/>
          </reference>
          <reference field="4" count="1" selected="0">
            <x v="6"/>
          </reference>
          <reference field="7" count="1" selected="0">
            <x v="485"/>
          </reference>
          <reference field="8" count="1">
            <x v="133"/>
          </reference>
          <reference field="22" count="1" selected="0">
            <x v="0"/>
          </reference>
        </references>
      </pivotArea>
    </format>
    <format dxfId="1567">
      <pivotArea dataOnly="0" labelOnly="1" outline="0" fieldPosition="0">
        <references count="7">
          <reference field="0" count="1" selected="0">
            <x v="1407"/>
          </reference>
          <reference field="2" count="1" selected="0">
            <x v="397"/>
          </reference>
          <reference field="3" count="1" selected="0">
            <x v="448"/>
          </reference>
          <reference field="4" count="1" selected="0">
            <x v="6"/>
          </reference>
          <reference field="7" count="1" selected="0">
            <x v="547"/>
          </reference>
          <reference field="8" count="1">
            <x v="512"/>
          </reference>
          <reference field="22" count="1" selected="0">
            <x v="0"/>
          </reference>
        </references>
      </pivotArea>
    </format>
    <format dxfId="1566">
      <pivotArea dataOnly="0" labelOnly="1" outline="0" fieldPosition="0">
        <references count="7">
          <reference field="0" count="1" selected="0">
            <x v="1835"/>
          </reference>
          <reference field="2" count="1" selected="0">
            <x v="1080"/>
          </reference>
          <reference field="3" count="1" selected="0">
            <x v="640"/>
          </reference>
          <reference field="4" count="1" selected="0">
            <x v="6"/>
          </reference>
          <reference field="7" count="1" selected="0">
            <x v="570"/>
          </reference>
          <reference field="8" count="1">
            <x v="578"/>
          </reference>
          <reference field="22" count="1" selected="0">
            <x v="0"/>
          </reference>
        </references>
      </pivotArea>
    </format>
    <format dxfId="1565">
      <pivotArea dataOnly="0" labelOnly="1" outline="0" fieldPosition="0">
        <references count="7">
          <reference field="0" count="1" selected="0">
            <x v="1604"/>
          </reference>
          <reference field="2" count="1" selected="0">
            <x v="1098"/>
          </reference>
          <reference field="3" count="1" selected="0">
            <x v="361"/>
          </reference>
          <reference field="4" count="1" selected="0">
            <x v="6"/>
          </reference>
          <reference field="7" count="1" selected="0">
            <x v="562"/>
          </reference>
          <reference field="8" count="1">
            <x v="606"/>
          </reference>
          <reference field="22" count="1" selected="0">
            <x v="0"/>
          </reference>
        </references>
      </pivotArea>
    </format>
    <format dxfId="1564">
      <pivotArea dataOnly="0" labelOnly="1" outline="0" fieldPosition="0">
        <references count="7">
          <reference field="0" count="1" selected="0">
            <x v="931"/>
          </reference>
          <reference field="2" count="1" selected="0">
            <x v="206"/>
          </reference>
          <reference field="3" count="1" selected="0">
            <x v="16"/>
          </reference>
          <reference field="4" count="1" selected="0">
            <x v="2"/>
          </reference>
          <reference field="7" count="1" selected="0">
            <x v="339"/>
          </reference>
          <reference field="8" count="1">
            <x v="113"/>
          </reference>
          <reference field="22" count="1" selected="0">
            <x v="1"/>
          </reference>
        </references>
      </pivotArea>
    </format>
    <format dxfId="1563">
      <pivotArea dataOnly="0" labelOnly="1" outline="0" fieldPosition="0">
        <references count="7">
          <reference field="0" count="1" selected="0">
            <x v="1441"/>
          </reference>
          <reference field="2" count="1" selected="0">
            <x v="329"/>
          </reference>
          <reference field="3" count="1" selected="0">
            <x v="271"/>
          </reference>
          <reference field="4" count="1" selected="0">
            <x v="5"/>
          </reference>
          <reference field="7" count="1" selected="0">
            <x v="390"/>
          </reference>
          <reference field="8" count="1">
            <x v="111"/>
          </reference>
          <reference field="22" count="1" selected="0">
            <x v="1"/>
          </reference>
        </references>
      </pivotArea>
    </format>
    <format dxfId="1562">
      <pivotArea dataOnly="0" labelOnly="1" outline="0" fieldPosition="0">
        <references count="7">
          <reference field="0" count="1" selected="0">
            <x v="1453"/>
          </reference>
          <reference field="2" count="1" selected="0">
            <x v="334"/>
          </reference>
          <reference field="3" count="1" selected="0">
            <x v="349"/>
          </reference>
          <reference field="4" count="1" selected="0">
            <x v="5"/>
          </reference>
          <reference field="7" count="1" selected="0">
            <x v="380"/>
          </reference>
          <reference field="8" count="1">
            <x v="521"/>
          </reference>
          <reference field="22" count="1" selected="0">
            <x v="1"/>
          </reference>
        </references>
      </pivotArea>
    </format>
    <format dxfId="1561">
      <pivotArea dataOnly="0" labelOnly="1" outline="0" fieldPosition="0">
        <references count="7">
          <reference field="0" count="1" selected="0">
            <x v="1240"/>
          </reference>
          <reference field="2" count="1" selected="0">
            <x v="62"/>
          </reference>
          <reference field="3" count="1" selected="0">
            <x v="59"/>
          </reference>
          <reference field="4" count="1" selected="0">
            <x v="1"/>
          </reference>
          <reference field="7" count="1" selected="0">
            <x v="399"/>
          </reference>
          <reference field="8" count="1">
            <x v="119"/>
          </reference>
          <reference field="22" count="1" selected="0">
            <x v="2"/>
          </reference>
        </references>
      </pivotArea>
    </format>
    <format dxfId="1560">
      <pivotArea dataOnly="0" labelOnly="1" outline="0" fieldPosition="0">
        <references count="7">
          <reference field="0" count="1" selected="0">
            <x v="1302"/>
          </reference>
          <reference field="2" count="1" selected="0">
            <x v="63"/>
          </reference>
          <reference field="3" count="1" selected="0">
            <x v="62"/>
          </reference>
          <reference field="4" count="1" selected="0">
            <x v="1"/>
          </reference>
          <reference field="7" count="1" selected="0">
            <x v="423"/>
          </reference>
          <reference field="8" count="1">
            <x v="588"/>
          </reference>
          <reference field="22" count="1" selected="0">
            <x v="2"/>
          </reference>
        </references>
      </pivotArea>
    </format>
    <format dxfId="1559">
      <pivotArea dataOnly="0" labelOnly="1" outline="0" fieldPosition="0">
        <references count="7">
          <reference field="0" count="1" selected="0">
            <x v="891"/>
          </reference>
          <reference field="2" count="1" selected="0">
            <x v="131"/>
          </reference>
          <reference field="3" count="1" selected="0">
            <x v="135"/>
          </reference>
          <reference field="4" count="1" selected="0">
            <x v="1"/>
          </reference>
          <reference field="7" count="1" selected="0">
            <x v="307"/>
          </reference>
          <reference field="8" count="1">
            <x v="498"/>
          </reference>
          <reference field="22" count="1" selected="0">
            <x v="2"/>
          </reference>
        </references>
      </pivotArea>
    </format>
    <format dxfId="1558">
      <pivotArea dataOnly="0" labelOnly="1" outline="0" fieldPosition="0">
        <references count="7">
          <reference field="0" count="1" selected="0">
            <x v="1084"/>
          </reference>
          <reference field="2" count="1" selected="0">
            <x v="132"/>
          </reference>
          <reference field="3" count="1" selected="0">
            <x v="466"/>
          </reference>
          <reference field="4" count="1" selected="0">
            <x v="1"/>
          </reference>
          <reference field="7" count="1" selected="0">
            <x v="478"/>
          </reference>
          <reference field="8" count="1">
            <x v="667"/>
          </reference>
          <reference field="22" count="1" selected="0">
            <x v="2"/>
          </reference>
        </references>
      </pivotArea>
    </format>
    <format dxfId="1557">
      <pivotArea dataOnly="0" labelOnly="1" outline="0" fieldPosition="0">
        <references count="7">
          <reference field="0" count="1" selected="0">
            <x v="1053"/>
          </reference>
          <reference field="2" count="1" selected="0">
            <x v="227"/>
          </reference>
          <reference field="3" count="1" selected="0">
            <x v="75"/>
          </reference>
          <reference field="4" count="1" selected="0">
            <x v="1"/>
          </reference>
          <reference field="7" count="1" selected="0">
            <x v="353"/>
          </reference>
          <reference field="8" count="1">
            <x v="549"/>
          </reference>
          <reference field="22" count="1" selected="0">
            <x v="2"/>
          </reference>
        </references>
      </pivotArea>
    </format>
    <format dxfId="1556">
      <pivotArea dataOnly="0" labelOnly="1" outline="0" fieldPosition="0">
        <references count="7">
          <reference field="0" count="1" selected="0">
            <x v="1146"/>
          </reference>
          <reference field="2" count="1" selected="0">
            <x v="357"/>
          </reference>
          <reference field="3" count="1" selected="0">
            <x v="387"/>
          </reference>
          <reference field="4" count="1" selected="0">
            <x v="1"/>
          </reference>
          <reference field="7" count="1" selected="0">
            <x v="360"/>
          </reference>
          <reference field="8" count="1">
            <x v="491"/>
          </reference>
          <reference field="22" count="1" selected="0">
            <x v="2"/>
          </reference>
        </references>
      </pivotArea>
    </format>
    <format dxfId="1555">
      <pivotArea dataOnly="0" labelOnly="1" outline="0" fieldPosition="0">
        <references count="7">
          <reference field="0" count="1" selected="0">
            <x v="918"/>
          </reference>
          <reference field="2" count="1" selected="0">
            <x v="198"/>
          </reference>
          <reference field="3" count="1" selected="0">
            <x v="393"/>
          </reference>
          <reference field="4" count="1" selected="0">
            <x v="2"/>
          </reference>
          <reference field="7" count="1" selected="0">
            <x v="250"/>
          </reference>
          <reference field="8" count="1">
            <x v="567"/>
          </reference>
          <reference field="22" count="1" selected="0">
            <x v="2"/>
          </reference>
        </references>
      </pivotArea>
    </format>
    <format dxfId="1554">
      <pivotArea dataOnly="0" labelOnly="1" outline="0" fieldPosition="0">
        <references count="7">
          <reference field="0" count="1" selected="0">
            <x v="1233"/>
          </reference>
          <reference field="2" count="1" selected="0">
            <x v="201"/>
          </reference>
          <reference field="3" count="1" selected="0">
            <x v="104"/>
          </reference>
          <reference field="4" count="1" selected="0">
            <x v="2"/>
          </reference>
          <reference field="7" count="1" selected="0">
            <x v="398"/>
          </reference>
          <reference field="8" count="1">
            <x v="140"/>
          </reference>
          <reference field="22" count="1" selected="0">
            <x v="2"/>
          </reference>
        </references>
      </pivotArea>
    </format>
    <format dxfId="1553">
      <pivotArea dataOnly="0" labelOnly="1" outline="0" fieldPosition="0">
        <references count="7">
          <reference field="0" count="1" selected="0">
            <x v="1507"/>
          </reference>
          <reference field="2" count="1" selected="0">
            <x v="203"/>
          </reference>
          <reference field="3" count="1" selected="0">
            <x v="1303"/>
          </reference>
          <reference field="4" count="1" selected="0">
            <x v="2"/>
          </reference>
          <reference field="7" count="1" selected="0">
            <x v="430"/>
          </reference>
          <reference field="8" count="1">
            <x v="134"/>
          </reference>
          <reference field="22" count="1" selected="0">
            <x v="2"/>
          </reference>
        </references>
      </pivotArea>
    </format>
    <format dxfId="1552">
      <pivotArea dataOnly="0" labelOnly="1" outline="0" fieldPosition="0">
        <references count="7">
          <reference field="0" count="1" selected="0">
            <x v="1541"/>
          </reference>
          <reference field="2" count="1" selected="0">
            <x v="204"/>
          </reference>
          <reference field="3" count="1" selected="0">
            <x v="418"/>
          </reference>
          <reference field="4" count="1" selected="0">
            <x v="2"/>
          </reference>
          <reference field="7" count="1" selected="0">
            <x v="440"/>
          </reference>
          <reference field="8" count="1">
            <x v="139"/>
          </reference>
          <reference field="22" count="1" selected="0">
            <x v="2"/>
          </reference>
        </references>
      </pivotArea>
    </format>
    <format dxfId="1551">
      <pivotArea dataOnly="0" labelOnly="1" outline="0" fieldPosition="0">
        <references count="7">
          <reference field="0" count="1" selected="0">
            <x v="1187"/>
          </reference>
          <reference field="2" count="1" selected="0">
            <x v="205"/>
          </reference>
          <reference field="3" count="1" selected="0">
            <x v="134"/>
          </reference>
          <reference field="4" count="1" selected="0">
            <x v="2"/>
          </reference>
          <reference field="7" count="1" selected="0">
            <x v="516"/>
          </reference>
          <reference field="8" count="1">
            <x v="558"/>
          </reference>
          <reference field="22" count="1" selected="0">
            <x v="2"/>
          </reference>
        </references>
      </pivotArea>
    </format>
    <format dxfId="1550">
      <pivotArea dataOnly="0" labelOnly="1" outline="0" fieldPosition="0">
        <references count="7">
          <reference field="0" count="1" selected="0">
            <x v="1701"/>
          </reference>
          <reference field="2" count="1" selected="0">
            <x v="1084"/>
          </reference>
          <reference field="3" count="1" selected="0">
            <x v="1188"/>
          </reference>
          <reference field="4" count="1" selected="0">
            <x v="2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2"/>
          </reference>
        </references>
      </pivotArea>
    </format>
    <format dxfId="1549">
      <pivotArea dataOnly="0" labelOnly="1" outline="0" fieldPosition="0">
        <references count="7">
          <reference field="0" count="1" selected="0">
            <x v="1702"/>
          </reference>
          <reference field="2" count="1" selected="0">
            <x v="1085"/>
          </reference>
          <reference field="3" count="1" selected="0">
            <x v="1189"/>
          </reference>
          <reference field="4" count="1" selected="0">
            <x v="2"/>
          </reference>
          <reference field="7" count="1" selected="0">
            <x v="525"/>
          </reference>
          <reference field="8" count="1">
            <x v="128"/>
          </reference>
          <reference field="22" count="1" selected="0">
            <x v="2"/>
          </reference>
        </references>
      </pivotArea>
    </format>
    <format dxfId="1548">
      <pivotArea dataOnly="0" labelOnly="1" outline="0" fieldPosition="0">
        <references count="7">
          <reference field="0" count="1" selected="0">
            <x v="1782"/>
          </reference>
          <reference field="2" count="1" selected="0">
            <x v="1132"/>
          </reference>
          <reference field="3" count="1" selected="0">
            <x v="285"/>
          </reference>
          <reference field="4" count="1" selected="0">
            <x v="2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2"/>
          </reference>
        </references>
      </pivotArea>
    </format>
    <format dxfId="1547">
      <pivotArea dataOnly="0" labelOnly="1" outline="0" fieldPosition="0">
        <references count="7">
          <reference field="0" count="1" selected="0">
            <x v="1795"/>
          </reference>
          <reference field="2" count="1" selected="0">
            <x v="1136"/>
          </reference>
          <reference field="3" count="1" selected="0">
            <x v="461"/>
          </reference>
          <reference field="4" count="1" selected="0">
            <x v="2"/>
          </reference>
          <reference field="7" count="1" selected="0">
            <x v="550"/>
          </reference>
          <reference field="8" count="1">
            <x v="579"/>
          </reference>
          <reference field="22" count="1" selected="0">
            <x v="2"/>
          </reference>
        </references>
      </pivotArea>
    </format>
    <format dxfId="1546">
      <pivotArea dataOnly="0" labelOnly="1" outline="0" fieldPosition="0">
        <references count="7">
          <reference field="0" count="1" selected="0">
            <x v="1820"/>
          </reference>
          <reference field="2" count="1" selected="0">
            <x v="1157"/>
          </reference>
          <reference field="3" count="1" selected="0">
            <x v="1288"/>
          </reference>
          <reference field="4" count="1" selected="0">
            <x v="2"/>
          </reference>
          <reference field="7" count="1" selected="0">
            <x v="551"/>
          </reference>
          <reference field="8" count="1">
            <x v="609"/>
          </reference>
          <reference field="22" count="1" selected="0">
            <x v="2"/>
          </reference>
        </references>
      </pivotArea>
    </format>
    <format dxfId="1545">
      <pivotArea dataOnly="0" labelOnly="1" outline="0" fieldPosition="0">
        <references count="7">
          <reference field="0" count="1" selected="0">
            <x v="866"/>
          </reference>
          <reference field="2" count="1" selected="0">
            <x v="267"/>
          </reference>
          <reference field="3" count="1" selected="0">
            <x v="240"/>
          </reference>
          <reference field="4" count="1" selected="0">
            <x v="3"/>
          </reference>
          <reference field="7" count="1" selected="0">
            <x v="344"/>
          </reference>
          <reference field="8" count="1">
            <x v="103"/>
          </reference>
          <reference field="22" count="1" selected="0">
            <x v="2"/>
          </reference>
        </references>
      </pivotArea>
    </format>
    <format dxfId="1544">
      <pivotArea dataOnly="0" labelOnly="1" outline="0" fieldPosition="0">
        <references count="7">
          <reference field="0" count="1" selected="0">
            <x v="1639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5"/>
          </reference>
          <reference field="8" count="1">
            <x v="137"/>
          </reference>
          <reference field="22" count="1" selected="0">
            <x v="2"/>
          </reference>
        </references>
      </pivotArea>
    </format>
    <format dxfId="1543">
      <pivotArea dataOnly="0" labelOnly="1" outline="0" fieldPosition="0">
        <references count="7">
          <reference field="0" count="1" selected="0">
            <x v="1672"/>
          </reference>
          <reference field="2" count="1" selected="0">
            <x v="1069"/>
          </reference>
          <reference field="3" count="1" selected="0">
            <x v="257"/>
          </reference>
          <reference field="4" count="1" selected="0">
            <x v="3"/>
          </reference>
          <reference field="7" count="1" selected="0">
            <x v="497"/>
          </reference>
          <reference field="8" count="1">
            <x v="477"/>
          </reference>
          <reference field="22" count="1" selected="0">
            <x v="2"/>
          </reference>
        </references>
      </pivotArea>
    </format>
    <format dxfId="1542">
      <pivotArea dataOnly="0" labelOnly="1" outline="0" fieldPosition="0">
        <references count="7">
          <reference field="0" count="1" selected="0">
            <x v="1051"/>
          </reference>
          <reference field="2" count="1" selected="0">
            <x v="165"/>
          </reference>
          <reference field="3" count="1" selected="0">
            <x v="214"/>
          </reference>
          <reference field="4" count="1" selected="0">
            <x v="5"/>
          </reference>
          <reference field="7" count="1" selected="0">
            <x v="355"/>
          </reference>
          <reference field="8" count="1">
            <x v="118"/>
          </reference>
          <reference field="22" count="1" selected="0">
            <x v="2"/>
          </reference>
        </references>
      </pivotArea>
    </format>
    <format dxfId="1541">
      <pivotArea dataOnly="0" labelOnly="1" outline="0" fieldPosition="0">
        <references count="7">
          <reference field="0" count="1" selected="0">
            <x v="1056"/>
          </reference>
          <reference field="2" count="1" selected="0">
            <x v="228"/>
          </reference>
          <reference field="3" count="1" selected="0">
            <x v="63"/>
          </reference>
          <reference field="4" count="1" selected="0">
            <x v="5"/>
          </reference>
          <reference field="7" count="1" selected="0">
            <x v="423"/>
          </reference>
          <reference field="8" count="1">
            <x v="588"/>
          </reference>
          <reference field="22" count="1" selected="0">
            <x v="2"/>
          </reference>
        </references>
      </pivotArea>
    </format>
    <format dxfId="1540">
      <pivotArea dataOnly="0" labelOnly="1" outline="0" fieldPosition="0">
        <references count="7">
          <reference field="0" count="1" selected="0">
            <x v="1147"/>
          </reference>
          <reference field="2" count="1" selected="0">
            <x v="324"/>
          </reference>
          <reference field="3" count="1" selected="0">
            <x v="251"/>
          </reference>
          <reference field="4" count="1" selected="0">
            <x v="5"/>
          </reference>
          <reference field="7" count="1" selected="0">
            <x v="385"/>
          </reference>
          <reference field="8" count="1">
            <x v="594"/>
          </reference>
          <reference field="22" count="1" selected="0">
            <x v="2"/>
          </reference>
        </references>
      </pivotArea>
    </format>
    <format dxfId="1539">
      <pivotArea dataOnly="0" labelOnly="1" outline="0" fieldPosition="0">
        <references count="7">
          <reference field="0" count="1" selected="0">
            <x v="1154"/>
          </reference>
          <reference field="2" count="1" selected="0">
            <x v="325"/>
          </reference>
          <reference field="3" count="1" selected="0">
            <x v="98"/>
          </reference>
          <reference field="4" count="1" selected="0">
            <x v="5"/>
          </reference>
          <reference field="7" count="1" selected="0">
            <x v="455"/>
          </reference>
          <reference field="8" count="1">
            <x v="125"/>
          </reference>
          <reference field="22" count="1" selected="0">
            <x v="2"/>
          </reference>
        </references>
      </pivotArea>
    </format>
    <format dxfId="1538">
      <pivotArea dataOnly="0" labelOnly="1" outline="0" fieldPosition="0">
        <references count="7">
          <reference field="0" count="1" selected="0">
            <x v="1296"/>
          </reference>
          <reference field="2" count="1" selected="0">
            <x v="404"/>
          </reference>
          <reference field="3" count="1" selected="0">
            <x v="1165"/>
          </reference>
          <reference field="4" count="1" selected="0">
            <x v="5"/>
          </reference>
          <reference field="7" count="1" selected="0">
            <x v="507"/>
          </reference>
          <reference field="8" count="1">
            <x v="114"/>
          </reference>
          <reference field="22" count="1" selected="0">
            <x v="2"/>
          </reference>
        </references>
      </pivotArea>
    </format>
    <format dxfId="1537">
      <pivotArea dataOnly="0" labelOnly="1" outline="0" fieldPosition="0">
        <references count="7">
          <reference field="0" count="1" selected="0">
            <x v="1467"/>
          </reference>
          <reference field="2" count="1" selected="0">
            <x v="326"/>
          </reference>
          <reference field="3" count="1" selected="0">
            <x v="308"/>
          </reference>
          <reference field="4" count="1" selected="0">
            <x v="6"/>
          </reference>
          <reference field="7" count="1" selected="0">
            <x v="492"/>
          </reference>
          <reference field="8" count="1">
            <x v="707"/>
          </reference>
          <reference field="22" count="1" selected="0">
            <x v="2"/>
          </reference>
        </references>
      </pivotArea>
    </format>
    <format dxfId="1536">
      <pivotArea dataOnly="0" labelOnly="1" outline="0" fieldPosition="0">
        <references count="7">
          <reference field="0" count="1" selected="0">
            <x v="1517"/>
          </reference>
          <reference field="2" count="1" selected="0">
            <x v="4"/>
          </reference>
          <reference field="3" count="1" selected="0">
            <x v="26"/>
          </reference>
          <reference field="4" count="1" selected="0">
            <x v="0"/>
          </reference>
          <reference field="7" count="1" selected="0">
            <x v="566"/>
          </reference>
          <reference field="8" count="1">
            <x v="612"/>
          </reference>
          <reference field="22" count="1" selected="0">
            <x v="3"/>
          </reference>
        </references>
      </pivotArea>
    </format>
    <format dxfId="1535">
      <pivotArea dataOnly="0" labelOnly="1" outline="0" fieldPosition="0">
        <references count="7">
          <reference field="0" count="1" selected="0">
            <x v="696"/>
          </reference>
          <reference field="2" count="1" selected="0">
            <x v="100"/>
          </reference>
          <reference field="3" count="1" selected="0">
            <x v="100"/>
          </reference>
          <reference field="4" count="1" selected="0">
            <x v="1"/>
          </reference>
          <reference field="7" count="1" selected="0">
            <x v="434"/>
          </reference>
          <reference field="8" count="1">
            <x v="107"/>
          </reference>
          <reference field="22" count="1" selected="0">
            <x v="3"/>
          </reference>
        </references>
      </pivotArea>
    </format>
    <format dxfId="1534">
      <pivotArea dataOnly="0" labelOnly="1" outline="0" fieldPosition="0">
        <references count="7">
          <reference field="0" count="1" selected="0">
            <x v="1292"/>
          </reference>
          <reference field="2" count="1" selected="0">
            <x v="102"/>
          </reference>
          <reference field="3" count="1" selected="0">
            <x v="261"/>
          </reference>
          <reference field="4" count="1" selected="0">
            <x v="1"/>
          </reference>
          <reference field="7" count="1" selected="0">
            <x v="361"/>
          </reference>
          <reference field="8" count="1">
            <x v="98"/>
          </reference>
          <reference field="22" count="1" selected="0">
            <x v="3"/>
          </reference>
        </references>
      </pivotArea>
    </format>
    <format dxfId="1533">
      <pivotArea dataOnly="0" labelOnly="1" outline="0" fieldPosition="0">
        <references count="7">
          <reference field="0" count="1" selected="0">
            <x v="1024"/>
          </reference>
          <reference field="2" count="1" selected="0">
            <x v="106"/>
          </reference>
          <reference field="3" count="1" selected="0">
            <x v="376"/>
          </reference>
          <reference field="4" count="1" selected="0">
            <x v="1"/>
          </reference>
          <reference field="7" count="1" selected="0">
            <x v="406"/>
          </reference>
          <reference field="8" count="1">
            <x v="648"/>
          </reference>
          <reference field="22" count="1" selected="0">
            <x v="3"/>
          </reference>
        </references>
      </pivotArea>
    </format>
    <format dxfId="1532">
      <pivotArea dataOnly="0" labelOnly="1" outline="0" fieldPosition="0">
        <references count="7">
          <reference field="0" count="1" selected="0">
            <x v="1269"/>
          </reference>
          <reference field="2" count="1" selected="0">
            <x v="108"/>
          </reference>
          <reference field="3" count="1" selected="0">
            <x v="306"/>
          </reference>
          <reference field="4" count="1" selected="0">
            <x v="1"/>
          </reference>
          <reference field="7" count="1" selected="0">
            <x v="391"/>
          </reference>
          <reference field="8" count="1">
            <x v="151"/>
          </reference>
          <reference field="22" count="1" selected="0">
            <x v="3"/>
          </reference>
        </references>
      </pivotArea>
    </format>
    <format dxfId="1531">
      <pivotArea dataOnly="0" labelOnly="1" outline="0" fieldPosition="0">
        <references count="7">
          <reference field="0" count="1" selected="0">
            <x v="1510"/>
          </reference>
          <reference field="2" count="1" selected="0">
            <x v="110"/>
          </reference>
          <reference field="3" count="1" selected="0">
            <x v="86"/>
          </reference>
          <reference field="4" count="1" selected="0">
            <x v="1"/>
          </reference>
          <reference field="7" count="1" selected="0">
            <x v="453"/>
          </reference>
          <reference field="8" count="1">
            <x v="154"/>
          </reference>
          <reference field="22" count="1" selected="0">
            <x v="3"/>
          </reference>
        </references>
      </pivotArea>
    </format>
    <format dxfId="1530">
      <pivotArea dataOnly="0" labelOnly="1" outline="0" fieldPosition="0">
        <references count="7">
          <reference field="0" count="1" selected="0">
            <x v="1512"/>
          </reference>
          <reference field="2" count="1" selected="0">
            <x v="111"/>
          </reference>
          <reference field="3" count="1" selected="0">
            <x v="20"/>
          </reference>
          <reference field="4" count="1" selected="0">
            <x v="1"/>
          </reference>
          <reference field="7" count="1" selected="0">
            <x v="489"/>
          </reference>
          <reference field="8" count="1">
            <x v="135"/>
          </reference>
          <reference field="22" count="1" selected="0">
            <x v="3"/>
          </reference>
        </references>
      </pivotArea>
    </format>
    <format dxfId="1529">
      <pivotArea dataOnly="0" labelOnly="1" outline="0" fieldPosition="0">
        <references count="7">
          <reference field="0" count="1" selected="0">
            <x v="1513"/>
          </reference>
          <reference field="2" count="1" selected="0">
            <x v="112"/>
          </reference>
          <reference field="3" count="1" selected="0">
            <x v="22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40"/>
          </reference>
          <reference field="22" count="1" selected="0">
            <x v="3"/>
          </reference>
        </references>
      </pivotArea>
    </format>
    <format dxfId="1528">
      <pivotArea dataOnly="0" labelOnly="1" outline="0" fieldPosition="0">
        <references count="7">
          <reference field="0" count="1" selected="0">
            <x v="1282"/>
          </reference>
          <reference field="2" count="1" selected="0">
            <x v="155"/>
          </reference>
          <reference field="3" count="1" selected="0">
            <x v="167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645"/>
          </reference>
          <reference field="22" count="1" selected="0">
            <x v="3"/>
          </reference>
        </references>
      </pivotArea>
    </format>
    <format dxfId="1527">
      <pivotArea dataOnly="0" labelOnly="1" outline="0" fieldPosition="0">
        <references count="7">
          <reference field="0" count="1" selected="0">
            <x v="1283"/>
          </reference>
          <reference field="2" count="1" selected="0">
            <x v="155"/>
          </reference>
          <reference field="3" count="1" selected="0">
            <x v="168"/>
          </reference>
          <reference field="4" count="1" selected="0">
            <x v="1"/>
          </reference>
          <reference field="7" count="1" selected="0">
            <x v="439"/>
          </reference>
          <reference field="8" count="1">
            <x v="110"/>
          </reference>
          <reference field="22" count="1" selected="0">
            <x v="3"/>
          </reference>
        </references>
      </pivotArea>
    </format>
    <format dxfId="1526">
      <pivotArea dataOnly="0" labelOnly="1" outline="0" fieldPosition="0">
        <references count="7">
          <reference field="0" count="1" selected="0">
            <x v="358"/>
          </reference>
          <reference field="2" count="1" selected="0">
            <x v="155"/>
          </reference>
          <reference field="3" count="1" selected="0">
            <x v="169"/>
          </reference>
          <reference field="4" count="1" selected="0">
            <x v="1"/>
          </reference>
          <reference field="7" count="1" selected="0">
            <x v="454"/>
          </reference>
          <reference field="8" count="1">
            <x v="124"/>
          </reference>
          <reference field="22" count="1" selected="0">
            <x v="3"/>
          </reference>
        </references>
      </pivotArea>
    </format>
    <format dxfId="1525">
      <pivotArea dataOnly="0" labelOnly="1" outline="0" fieldPosition="0">
        <references count="7">
          <reference field="0" count="1" selected="0">
            <x v="359"/>
          </reference>
          <reference field="2" count="1" selected="0">
            <x v="155"/>
          </reference>
          <reference field="3" count="1" selected="0">
            <x v="170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645"/>
          </reference>
          <reference field="22" count="1" selected="0">
            <x v="3"/>
          </reference>
        </references>
      </pivotArea>
    </format>
    <format dxfId="1524">
      <pivotArea dataOnly="0" labelOnly="1" outline="0" fieldPosition="0">
        <references count="7">
          <reference field="0" count="1" selected="0">
            <x v="1284"/>
          </reference>
          <reference field="2" count="1" selected="0">
            <x v="155"/>
          </reference>
          <reference field="3" count="1" selected="0">
            <x v="171"/>
          </reference>
          <reference field="4" count="1" selected="0">
            <x v="1"/>
          </reference>
          <reference field="7" count="1" selected="0">
            <x v="451"/>
          </reference>
          <reference field="8" count="1">
            <x v="120"/>
          </reference>
          <reference field="22" count="1" selected="0">
            <x v="3"/>
          </reference>
        </references>
      </pivotArea>
    </format>
    <format dxfId="1523">
      <pivotArea dataOnly="0" labelOnly="1" outline="0" fieldPosition="0">
        <references count="7">
          <reference field="0" count="1" selected="0">
            <x v="790"/>
          </reference>
          <reference field="2" count="1" selected="0">
            <x v="155"/>
          </reference>
          <reference field="3" count="1" selected="0">
            <x v="175"/>
          </reference>
          <reference field="4" count="1" selected="0">
            <x v="1"/>
          </reference>
          <reference field="7" count="1" selected="0">
            <x v="407"/>
          </reference>
          <reference field="8" count="1">
            <x v="645"/>
          </reference>
          <reference field="22" count="1" selected="0">
            <x v="3"/>
          </reference>
        </references>
      </pivotArea>
    </format>
    <format dxfId="1522">
      <pivotArea dataOnly="0" labelOnly="1" outline="0" fieldPosition="0">
        <references count="7">
          <reference field="0" count="1" selected="0">
            <x v="789"/>
          </reference>
          <reference field="2" count="1" selected="0">
            <x v="156"/>
          </reference>
          <reference field="3" count="1" selected="0">
            <x v="179"/>
          </reference>
          <reference field="4" count="1" selected="0">
            <x v="1"/>
          </reference>
          <reference field="7" count="1" selected="0">
            <x v="389"/>
          </reference>
          <reference field="8" count="1">
            <x v="610"/>
          </reference>
          <reference field="22" count="1" selected="0">
            <x v="3"/>
          </reference>
        </references>
      </pivotArea>
    </format>
    <format dxfId="1521">
      <pivotArea dataOnly="0" labelOnly="1" outline="0" fieldPosition="0">
        <references count="7">
          <reference field="0" count="1" selected="0">
            <x v="1633"/>
          </reference>
          <reference field="2" count="1" selected="0">
            <x v="341"/>
          </reference>
          <reference field="3" count="1" selected="0">
            <x v="91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3"/>
          </reference>
        </references>
      </pivotArea>
    </format>
    <format dxfId="1520">
      <pivotArea dataOnly="0" labelOnly="1" outline="0" fieldPosition="0">
        <references count="7">
          <reference field="0" count="1" selected="0">
            <x v="370"/>
          </reference>
          <reference field="2" count="1" selected="0">
            <x v="410"/>
          </reference>
          <reference field="3" count="1" selected="0">
            <x v="1444"/>
          </reference>
          <reference field="4" count="1" selected="0">
            <x v="1"/>
          </reference>
          <reference field="7" count="1" selected="0">
            <x v="714"/>
          </reference>
          <reference field="8" count="1">
            <x v="165"/>
          </reference>
          <reference field="22" count="1" selected="0">
            <x v="3"/>
          </reference>
        </references>
      </pivotArea>
    </format>
    <format dxfId="1519">
      <pivotArea dataOnly="0" labelOnly="1" outline="0" fieldPosition="0">
        <references count="7">
          <reference field="0" count="1" selected="0">
            <x v="1373"/>
          </reference>
          <reference field="2" count="1" selected="0">
            <x v="418"/>
          </reference>
          <reference field="3" count="1" selected="0">
            <x v="479"/>
          </reference>
          <reference field="4" count="1" selected="0">
            <x v="1"/>
          </reference>
          <reference field="7" count="1" selected="0">
            <x v="375"/>
          </reference>
          <reference field="8" count="1">
            <x v="507"/>
          </reference>
          <reference field="22" count="1" selected="0">
            <x v="3"/>
          </reference>
        </references>
      </pivotArea>
    </format>
    <format dxfId="1518">
      <pivotArea dataOnly="0" labelOnly="1" outline="0" fieldPosition="0">
        <references count="7">
          <reference field="0" count="1" selected="0">
            <x v="1637"/>
          </reference>
          <reference field="2" count="1" selected="0">
            <x v="496"/>
          </reference>
          <reference field="3" count="1" selected="0">
            <x v="546"/>
          </reference>
          <reference field="4" count="1" selected="0">
            <x v="1"/>
          </reference>
          <reference field="7" count="1" selected="0">
            <x v="499"/>
          </reference>
          <reference field="8" count="1">
            <x v="138"/>
          </reference>
          <reference field="22" count="1" selected="0">
            <x v="3"/>
          </reference>
        </references>
      </pivotArea>
    </format>
    <format dxfId="1517">
      <pivotArea dataOnly="0" labelOnly="1" outline="0" fieldPosition="0">
        <references count="7">
          <reference field="0" count="1" selected="0">
            <x v="1648"/>
          </reference>
          <reference field="2" count="1" selected="0">
            <x v="1070"/>
          </reference>
          <reference field="3" count="1" selected="0">
            <x v="1136"/>
          </reference>
          <reference field="4" count="1" selected="0">
            <x v="1"/>
          </reference>
          <reference field="7" count="1" selected="0">
            <x v="610"/>
          </reference>
          <reference field="8" count="1">
            <x v="710"/>
          </reference>
          <reference field="22" count="1" selected="0">
            <x v="3"/>
          </reference>
        </references>
      </pivotArea>
    </format>
    <format dxfId="1516">
      <pivotArea dataOnly="0" labelOnly="1" outline="0" fieldPosition="0">
        <references count="7">
          <reference field="0" count="1" selected="0">
            <x v="1676"/>
          </reference>
          <reference field="2" count="1" selected="0">
            <x v="1088"/>
          </reference>
          <reference field="3" count="1" selected="0">
            <x v="477"/>
          </reference>
          <reference field="4" count="1" selected="0">
            <x v="1"/>
          </reference>
          <reference field="7" count="1" selected="0">
            <x v="525"/>
          </reference>
          <reference field="8" count="1">
            <x v="505"/>
          </reference>
          <reference field="22" count="1" selected="0">
            <x v="3"/>
          </reference>
        </references>
      </pivotArea>
    </format>
    <format dxfId="1515">
      <pivotArea dataOnly="0" labelOnly="1" outline="0" fieldPosition="0">
        <references count="7">
          <reference field="0" count="1" selected="0">
            <x v="1685"/>
          </reference>
          <reference field="2" count="1" selected="0">
            <x v="1089"/>
          </reference>
          <reference field="3" count="1" selected="0">
            <x v="1183"/>
          </reference>
          <reference field="4" count="1" selected="0">
            <x v="1"/>
          </reference>
          <reference field="7" count="1" selected="0">
            <x v="484"/>
          </reference>
          <reference field="8" count="1">
            <x v="544"/>
          </reference>
          <reference field="22" count="1" selected="0">
            <x v="3"/>
          </reference>
        </references>
      </pivotArea>
    </format>
    <format dxfId="1514">
      <pivotArea dataOnly="0" labelOnly="1" outline="0" fieldPosition="0">
        <references count="7">
          <reference field="0" count="1" selected="0">
            <x v="1688"/>
          </reference>
          <reference field="2" count="1" selected="0">
            <x v="1090"/>
          </reference>
          <reference field="3" count="1" selected="0">
            <x v="1184"/>
          </reference>
          <reference field="4" count="1" selected="0">
            <x v="1"/>
          </reference>
          <reference field="7" count="1" selected="0">
            <x v="498"/>
          </reference>
          <reference field="8" count="1">
            <x v="484"/>
          </reference>
          <reference field="22" count="1" selected="0">
            <x v="3"/>
          </reference>
        </references>
      </pivotArea>
    </format>
    <format dxfId="1513">
      <pivotArea dataOnly="0" labelOnly="1" outline="0" fieldPosition="0">
        <references count="7">
          <reference field="0" count="1" selected="0">
            <x v="1638"/>
          </reference>
          <reference field="2" count="1" selected="0">
            <x v="1092"/>
          </reference>
          <reference field="3" count="1" selected="0">
            <x v="529"/>
          </reference>
          <reference field="4" count="1" selected="0">
            <x v="1"/>
          </reference>
          <reference field="7" count="1" selected="0">
            <x v="541"/>
          </reference>
          <reference field="8" count="1">
            <x v="583"/>
          </reference>
          <reference field="22" count="1" selected="0">
            <x v="3"/>
          </reference>
        </references>
      </pivotArea>
    </format>
    <format dxfId="1512">
      <pivotArea dataOnly="0" labelOnly="1" outline="0" fieldPosition="0">
        <references count="7">
          <reference field="0" count="1" selected="0">
            <x v="1496"/>
          </reference>
          <reference field="2" count="1" selected="0">
            <x v="1094"/>
          </reference>
          <reference field="3" count="1" selected="0">
            <x v="394"/>
          </reference>
          <reference field="4" count="1" selected="0">
            <x v="1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3"/>
          </reference>
        </references>
      </pivotArea>
    </format>
    <format dxfId="1511">
      <pivotArea dataOnly="0" labelOnly="1" outline="0" fieldPosition="0">
        <references count="7">
          <reference field="0" count="1" selected="0">
            <x v="1374"/>
          </reference>
          <reference field="2" count="1" selected="0">
            <x v="1096"/>
          </reference>
          <reference field="3" count="1" selected="0">
            <x v="268"/>
          </reference>
          <reference field="4" count="1" selected="0">
            <x v="1"/>
          </reference>
          <reference field="7" count="1" selected="0">
            <x v="425"/>
          </reference>
          <reference field="8" count="1">
            <x v="98"/>
          </reference>
          <reference field="22" count="1" selected="0">
            <x v="3"/>
          </reference>
        </references>
      </pivotArea>
    </format>
    <format dxfId="1510">
      <pivotArea dataOnly="0" labelOnly="1" outline="0" fieldPosition="0">
        <references count="7">
          <reference field="0" count="1" selected="0">
            <x v="1718"/>
          </reference>
          <reference field="2" count="1" selected="0">
            <x v="1111"/>
          </reference>
          <reference field="3" count="1" selected="0">
            <x v="150"/>
          </reference>
          <reference field="4" count="1" selected="0">
            <x v="1"/>
          </reference>
          <reference field="7" count="1" selected="0">
            <x v="569"/>
          </reference>
          <reference field="8" count="1">
            <x v="617"/>
          </reference>
          <reference field="22" count="1" selected="0">
            <x v="3"/>
          </reference>
        </references>
      </pivotArea>
    </format>
    <format dxfId="1509">
      <pivotArea dataOnly="0" labelOnly="1" outline="0" fieldPosition="0">
        <references count="7">
          <reference field="0" count="1" selected="0">
            <x v="1780"/>
          </reference>
          <reference field="2" count="1" selected="0">
            <x v="1143"/>
          </reference>
          <reference field="3" count="1" selected="0">
            <x v="1257"/>
          </reference>
          <reference field="4" count="1" selected="0">
            <x v="1"/>
          </reference>
          <reference field="7" count="1" selected="0">
            <x v="534"/>
          </reference>
          <reference field="8" count="1">
            <x v="584"/>
          </reference>
          <reference field="22" count="1" selected="0">
            <x v="3"/>
          </reference>
        </references>
      </pivotArea>
    </format>
    <format dxfId="1508">
      <pivotArea dataOnly="0" labelOnly="1" outline="0" fieldPosition="0">
        <references count="7">
          <reference field="0" count="1" selected="0">
            <x v="1806"/>
          </reference>
          <reference field="2" count="1" selected="0">
            <x v="1148"/>
          </reference>
          <reference field="3" count="1" selected="0">
            <x v="1277"/>
          </reference>
          <reference field="4" count="1" selected="0">
            <x v="1"/>
          </reference>
          <reference field="7" count="1" selected="0">
            <x v="548"/>
          </reference>
          <reference field="8" count="1">
            <x v="600"/>
          </reference>
          <reference field="22" count="1" selected="0">
            <x v="3"/>
          </reference>
        </references>
      </pivotArea>
    </format>
    <format dxfId="1507">
      <pivotArea dataOnly="0" labelOnly="1" outline="0" fieldPosition="0">
        <references count="7">
          <reference field="0" count="1" selected="0">
            <x v="1812"/>
          </reference>
          <reference field="2" count="1" selected="0">
            <x v="1151"/>
          </reference>
          <reference field="3" count="1" selected="0">
            <x v="1278"/>
          </reference>
          <reference field="4" count="1" selected="0">
            <x v="1"/>
          </reference>
          <reference field="7" count="1" selected="0">
            <x v="555"/>
          </reference>
          <reference field="8" count="1">
            <x v="601"/>
          </reference>
          <reference field="22" count="1" selected="0">
            <x v="3"/>
          </reference>
        </references>
      </pivotArea>
    </format>
    <format dxfId="1506">
      <pivotArea dataOnly="0" labelOnly="1" outline="0" fieldPosition="0">
        <references count="7">
          <reference field="0" count="1" selected="0">
            <x v="1830"/>
          </reference>
          <reference field="2" count="1" selected="0">
            <x v="1162"/>
          </reference>
          <reference field="3" count="1" selected="0">
            <x v="1312"/>
          </reference>
          <reference field="4" count="1" selected="0">
            <x v="1"/>
          </reference>
          <reference field="7" count="1" selected="0">
            <x v="465"/>
          </reference>
          <reference field="8" count="1">
            <x v="525"/>
          </reference>
          <reference field="22" count="1" selected="0">
            <x v="3"/>
          </reference>
        </references>
      </pivotArea>
    </format>
    <format dxfId="1505">
      <pivotArea dataOnly="0" labelOnly="1" outline="0" fieldPosition="0">
        <references count="7">
          <reference field="0" count="1" selected="0">
            <x v="1894"/>
          </reference>
          <reference field="2" count="1" selected="0">
            <x v="1201"/>
          </reference>
          <reference field="3" count="1" selected="0">
            <x v="1427"/>
          </reference>
          <reference field="4" count="1" selected="0">
            <x v="1"/>
          </reference>
          <reference field="7" count="1" selected="0">
            <x v="590"/>
          </reference>
          <reference field="8" count="1">
            <x v="680"/>
          </reference>
          <reference field="22" count="1" selected="0">
            <x v="3"/>
          </reference>
        </references>
      </pivotArea>
    </format>
    <format dxfId="1504">
      <pivotArea dataOnly="0" labelOnly="1" outline="0" fieldPosition="0">
        <references count="7">
          <reference field="0" count="1" selected="0">
            <x v="1901"/>
          </reference>
          <reference field="2" count="1" selected="0">
            <x v="1209"/>
          </reference>
          <reference field="3" count="1" selected="0">
            <x v="1438"/>
          </reference>
          <reference field="4" count="1" selected="0">
            <x v="1"/>
          </reference>
          <reference field="7" count="1" selected="0">
            <x v="591"/>
          </reference>
          <reference field="8" count="1">
            <x v="686"/>
          </reference>
          <reference field="22" count="1" selected="0">
            <x v="3"/>
          </reference>
        </references>
      </pivotArea>
    </format>
    <format dxfId="1503">
      <pivotArea dataOnly="0" labelOnly="1" outline="0" fieldPosition="0">
        <references count="7">
          <reference field="0" count="1" selected="0">
            <x v="1929"/>
          </reference>
          <reference field="2" count="1" selected="0">
            <x v="1222"/>
          </reference>
          <reference field="3" count="1" selected="0">
            <x v="1452"/>
          </reference>
          <reference field="4" count="1" selected="0">
            <x v="1"/>
          </reference>
          <reference field="7" count="1" selected="0">
            <x v="610"/>
          </reference>
          <reference field="8" count="1">
            <x v="717"/>
          </reference>
          <reference field="22" count="1" selected="0">
            <x v="3"/>
          </reference>
        </references>
      </pivotArea>
    </format>
    <format dxfId="1502">
      <pivotArea dataOnly="0" labelOnly="1" outline="0" fieldPosition="0">
        <references count="7">
          <reference field="0" count="1" selected="0">
            <x v="1562"/>
          </reference>
          <reference field="2" count="1" selected="0">
            <x v="191"/>
          </reference>
          <reference field="3" count="1" selected="0">
            <x v="1240"/>
          </reference>
          <reference field="4" count="1" selected="0">
            <x v="2"/>
          </reference>
          <reference field="7" count="1" selected="0">
            <x v="453"/>
          </reference>
          <reference field="8" count="1">
            <x v="122"/>
          </reference>
          <reference field="22" count="1" selected="0">
            <x v="3"/>
          </reference>
        </references>
      </pivotArea>
    </format>
    <format dxfId="1501">
      <pivotArea dataOnly="0" labelOnly="1" outline="0" fieldPosition="0">
        <references count="7">
          <reference field="0" count="1" selected="0">
            <x v="1721"/>
          </reference>
          <reference field="2" count="1" selected="0">
            <x v="1095"/>
          </reference>
          <reference field="3" count="1" selected="0">
            <x v="1445"/>
          </reference>
          <reference field="4" count="1" selected="0">
            <x v="2"/>
          </reference>
          <reference field="7" count="1" selected="0">
            <x v="593"/>
          </reference>
          <reference field="8" count="1">
            <x v="147"/>
          </reference>
          <reference field="22" count="1" selected="0">
            <x v="3"/>
          </reference>
        </references>
      </pivotArea>
    </format>
    <format dxfId="1500">
      <pivotArea dataOnly="0" labelOnly="1" outline="0" fieldPosition="0">
        <references count="7">
          <reference field="0" count="1" selected="0">
            <x v="1731"/>
          </reference>
          <reference field="2" count="1" selected="0">
            <x v="1106"/>
          </reference>
          <reference field="3" count="1" selected="0">
            <x v="1214"/>
          </reference>
          <reference field="4" count="1" selected="0">
            <x v="2"/>
          </reference>
          <reference field="7" count="1" selected="0">
            <x v="508"/>
          </reference>
          <reference field="8" count="1">
            <x v="566"/>
          </reference>
          <reference field="22" count="1" selected="0">
            <x v="3"/>
          </reference>
        </references>
      </pivotArea>
    </format>
    <format dxfId="1499">
      <pivotArea dataOnly="0" labelOnly="1" outline="0" fieldPosition="0">
        <references count="7">
          <reference field="0" count="1" selected="0">
            <x v="1544"/>
          </reference>
          <reference field="2" count="1" selected="0">
            <x v="1121"/>
          </reference>
          <reference field="3" count="1" selected="0">
            <x v="1239"/>
          </reference>
          <reference field="4" count="1" selected="0">
            <x v="2"/>
          </reference>
          <reference field="7" count="1" selected="0">
            <x v="532"/>
          </reference>
          <reference field="8" count="1">
            <x v="548"/>
          </reference>
          <reference field="22" count="1" selected="0">
            <x v="3"/>
          </reference>
        </references>
      </pivotArea>
    </format>
    <format dxfId="1498">
      <pivotArea dataOnly="0" labelOnly="1" outline="0" fieldPosition="0">
        <references count="7">
          <reference field="0" count="1" selected="0">
            <x v="1818"/>
          </reference>
          <reference field="2" count="1" selected="0">
            <x v="1156"/>
          </reference>
          <reference field="3" count="1" selected="0">
            <x v="1286"/>
          </reference>
          <reference field="4" count="1" selected="0">
            <x v="2"/>
          </reference>
          <reference field="7" count="1" selected="0">
            <x v="561"/>
          </reference>
          <reference field="8" count="1">
            <x v="494"/>
          </reference>
          <reference field="22" count="1" selected="0">
            <x v="3"/>
          </reference>
        </references>
      </pivotArea>
    </format>
    <format dxfId="1497">
      <pivotArea dataOnly="0" labelOnly="1" outline="0" fieldPosition="0">
        <references count="7">
          <reference field="0" count="1" selected="0">
            <x v="1555"/>
          </reference>
          <reference field="2" count="1" selected="0">
            <x v="250"/>
          </reference>
          <reference field="3" count="1" selected="0">
            <x v="287"/>
          </reference>
          <reference field="4" count="1" selected="0">
            <x v="3"/>
          </reference>
          <reference field="7" count="1" selected="0">
            <x v="477"/>
          </reference>
          <reference field="8" count="1">
            <x v="693"/>
          </reference>
          <reference field="22" count="1" selected="0">
            <x v="3"/>
          </reference>
        </references>
      </pivotArea>
    </format>
    <format dxfId="1496">
      <pivotArea dataOnly="0" labelOnly="1" outline="0" fieldPosition="0">
        <references count="7">
          <reference field="0" count="1" selected="0">
            <x v="1695"/>
          </reference>
          <reference field="2" count="1" selected="0">
            <x v="1079"/>
          </reference>
          <reference field="3" count="1" selected="0">
            <x v="1143"/>
          </reference>
          <reference field="4" count="1" selected="0">
            <x v="3"/>
          </reference>
          <reference field="7" count="1" selected="0">
            <x v="545"/>
          </reference>
          <reference field="8" count="1">
            <x v="148"/>
          </reference>
          <reference field="22" count="1" selected="0">
            <x v="3"/>
          </reference>
        </references>
      </pivotArea>
    </format>
    <format dxfId="1495">
      <pivotArea dataOnly="0" labelOnly="1" outline="0" fieldPosition="0">
        <references count="7">
          <reference field="0" count="1" selected="0">
            <x v="691"/>
          </reference>
          <reference field="2" count="1" selected="0">
            <x v="1139"/>
          </reference>
          <reference field="3" count="1" selected="0">
            <x v="1274"/>
          </reference>
          <reference field="4" count="1" selected="0">
            <x v="4"/>
          </reference>
          <reference field="7" count="1" selected="0">
            <x v="552"/>
          </reference>
          <reference field="8" count="1">
            <x v="134"/>
          </reference>
          <reference field="22" count="1" selected="0">
            <x v="3"/>
          </reference>
        </references>
      </pivotArea>
    </format>
    <format dxfId="1494">
      <pivotArea dataOnly="0" labelOnly="1" outline="0" fieldPosition="0">
        <references count="7">
          <reference field="0" count="1" selected="0">
            <x v="1215"/>
          </reference>
          <reference field="2" count="1" selected="0">
            <x v="313"/>
          </reference>
          <reference field="3" count="1" selected="0">
            <x v="217"/>
          </reference>
          <reference field="4" count="1" selected="0">
            <x v="5"/>
          </reference>
          <reference field="7" count="1" selected="0">
            <x v="447"/>
          </reference>
          <reference field="8" count="1">
            <x v="117"/>
          </reference>
          <reference field="22" count="1" selected="0">
            <x v="3"/>
          </reference>
        </references>
      </pivotArea>
    </format>
    <format dxfId="1493">
      <pivotArea dataOnly="0" labelOnly="1" outline="0" fieldPosition="0">
        <references count="7">
          <reference field="0" count="1" selected="0">
            <x v="1464"/>
          </reference>
          <reference field="2" count="1" selected="0">
            <x v="314"/>
          </reference>
          <reference field="3" count="1" selected="0">
            <x v="58"/>
          </reference>
          <reference field="4" count="1" selected="0">
            <x v="5"/>
          </reference>
          <reference field="7" count="1" selected="0">
            <x v="420"/>
          </reference>
          <reference field="8" count="1">
            <x v="691"/>
          </reference>
          <reference field="22" count="1" selected="0">
            <x v="3"/>
          </reference>
        </references>
      </pivotArea>
    </format>
    <format dxfId="1492">
      <pivotArea dataOnly="0" labelOnly="1" outline="0" fieldPosition="0">
        <references count="7">
          <reference field="0" count="1" selected="0">
            <x v="529"/>
          </reference>
          <reference field="2" count="1" selected="0">
            <x v="61"/>
          </reference>
          <reference field="3" count="1" selected="0">
            <x v="114"/>
          </reference>
          <reference field="4" count="1" selected="0">
            <x v="1"/>
          </reference>
          <reference field="7" count="1" selected="0">
            <x v="480"/>
          </reference>
          <reference field="8" count="1">
            <x v="703"/>
          </reference>
          <reference field="22" count="1" selected="0">
            <x v="4"/>
          </reference>
        </references>
      </pivotArea>
    </format>
    <format dxfId="1491">
      <pivotArea dataOnly="0" labelOnly="1" outline="0" fieldPosition="0">
        <references count="7">
          <reference field="0" count="1" selected="0">
            <x v="1379"/>
          </reference>
          <reference field="2" count="1" selected="0">
            <x v="114"/>
          </reference>
          <reference field="3" count="1" selected="0">
            <x v="437"/>
          </reference>
          <reference field="4" count="1" selected="0">
            <x v="1"/>
          </reference>
          <reference field="7" count="1" selected="0">
            <x v="396"/>
          </reference>
          <reference field="8" count="1">
            <x v="114"/>
          </reference>
          <reference field="22" count="1" selected="0">
            <x v="4"/>
          </reference>
        </references>
      </pivotArea>
    </format>
    <format dxfId="1490">
      <pivotArea dataOnly="0" labelOnly="1" outline="0" fieldPosition="0">
        <references count="7">
          <reference field="0" count="1" selected="0">
            <x v="1409"/>
          </reference>
          <reference field="2" count="1" selected="0">
            <x v="115"/>
          </reference>
          <reference field="3" count="1" selected="0">
            <x v="133"/>
          </reference>
          <reference field="4" count="1" selected="0">
            <x v="1"/>
          </reference>
          <reference field="7" count="1" selected="0">
            <x v="458"/>
          </reference>
          <reference field="8" count="1">
            <x v="516"/>
          </reference>
          <reference field="22" count="1" selected="0">
            <x v="4"/>
          </reference>
        </references>
      </pivotArea>
    </format>
    <format dxfId="1489">
      <pivotArea dataOnly="0" labelOnly="1" outline="0" fieldPosition="0">
        <references count="7">
          <reference field="0" count="1" selected="0">
            <x v="1410"/>
          </reference>
          <reference field="2" count="1" selected="0">
            <x v="118"/>
          </reference>
          <reference field="3" count="1" selected="0">
            <x v="1333"/>
          </reference>
          <reference field="4" count="1" selected="0">
            <x v="1"/>
          </reference>
          <reference field="7" count="1" selected="0">
            <x v="515"/>
          </reference>
          <reference field="8" count="1">
            <x v="573"/>
          </reference>
          <reference field="22" count="1" selected="0">
            <x v="4"/>
          </reference>
        </references>
      </pivotArea>
    </format>
    <format dxfId="1488">
      <pivotArea dataOnly="0" labelOnly="1" outline="0" fieldPosition="0">
        <references count="7">
          <reference field="0" count="1" selected="0">
            <x v="1412"/>
          </reference>
          <reference field="2" count="1" selected="0">
            <x v="120"/>
          </reference>
          <reference field="3" count="1" selected="0">
            <x v="1254"/>
          </reference>
          <reference field="4" count="1" selected="0">
            <x v="1"/>
          </reference>
          <reference field="7" count="1" selected="0">
            <x v="536"/>
          </reference>
          <reference field="8" count="1">
            <x v="507"/>
          </reference>
          <reference field="22" count="1" selected="0">
            <x v="4"/>
          </reference>
        </references>
      </pivotArea>
    </format>
    <format dxfId="1487">
      <pivotArea dataOnly="0" labelOnly="1" outline="0" fieldPosition="0">
        <references count="7">
          <reference field="0" count="1" selected="0">
            <x v="1706"/>
          </reference>
          <reference field="2" count="1" selected="0">
            <x v="123"/>
          </reference>
          <reference field="3" count="1" selected="0">
            <x v="1191"/>
          </reference>
          <reference field="4" count="1" selected="0">
            <x v="1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1486">
      <pivotArea dataOnly="0" labelOnly="1" outline="0" fieldPosition="0">
        <references count="7">
          <reference field="0" count="1" selected="0">
            <x v="1266"/>
          </reference>
          <reference field="2" count="1" selected="0">
            <x v="125"/>
          </reference>
          <reference field="3" count="1" selected="0">
            <x v="565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85">
      <pivotArea dataOnly="0" labelOnly="1" outline="0" fieldPosition="0">
        <references count="7">
          <reference field="0" count="1" selected="0">
            <x v="405"/>
          </reference>
          <reference field="2" count="1" selected="0">
            <x v="127"/>
          </reference>
          <reference field="3" count="1" selected="0">
            <x v="406"/>
          </reference>
          <reference field="4" count="1" selected="0">
            <x v="1"/>
          </reference>
          <reference field="7" count="1" selected="0">
            <x v="485"/>
          </reference>
          <reference field="8" count="1">
            <x v="133"/>
          </reference>
          <reference field="22" count="1" selected="0">
            <x v="4"/>
          </reference>
        </references>
      </pivotArea>
    </format>
    <format dxfId="1484">
      <pivotArea dataOnly="0" labelOnly="1" outline="0" fieldPosition="0">
        <references count="7">
          <reference field="0" count="1" selected="0">
            <x v="15"/>
          </reference>
          <reference field="2" count="1" selected="0">
            <x v="128"/>
          </reference>
          <reference field="3" count="1" selected="0">
            <x v="1453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83">
      <pivotArea dataOnly="0" labelOnly="1" outline="0" fieldPosition="0">
        <references count="7">
          <reference field="0" count="1" selected="0">
            <x v="530"/>
          </reference>
          <reference field="2" count="1" selected="0">
            <x v="158"/>
          </reference>
          <reference field="3" count="1" selected="0">
            <x v="166"/>
          </reference>
          <reference field="4" count="1" selected="0">
            <x v="1"/>
          </reference>
          <reference field="7" count="1" selected="0">
            <x v="488"/>
          </reference>
          <reference field="8" count="1">
            <x v="134"/>
          </reference>
          <reference field="22" count="1" selected="0">
            <x v="4"/>
          </reference>
        </references>
      </pivotArea>
    </format>
    <format dxfId="1482">
      <pivotArea dataOnly="0" labelOnly="1" outline="0" fieldPosition="0">
        <references count="7">
          <reference field="0" count="1" selected="0">
            <x v="1310"/>
          </reference>
          <reference field="2" count="1" selected="0">
            <x v="159"/>
          </reference>
          <reference field="3" count="1" selected="0">
            <x v="563"/>
          </reference>
          <reference field="4" count="1" selected="0">
            <x v="1"/>
          </reference>
          <reference field="7" count="1" selected="0">
            <x v="419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1481">
      <pivotArea dataOnly="0" labelOnly="1" outline="0" fieldPosition="0">
        <references count="7">
          <reference field="0" count="1" selected="0">
            <x v="363"/>
          </reference>
          <reference field="2" count="1" selected="0">
            <x v="219"/>
          </reference>
          <reference field="3" count="1" selected="0">
            <x v="363"/>
          </reference>
          <reference field="4" count="1" selected="0">
            <x v="1"/>
          </reference>
          <reference field="7" count="1" selected="0">
            <x v="518"/>
          </reference>
          <reference field="8" count="1">
            <x v="122"/>
          </reference>
          <reference field="22" count="1" selected="0">
            <x v="4"/>
          </reference>
        </references>
      </pivotArea>
    </format>
    <format dxfId="1480">
      <pivotArea dataOnly="0" labelOnly="1" outline="0" fieldPosition="0">
        <references count="7">
          <reference field="0" count="1" selected="0">
            <x v="876"/>
          </reference>
          <reference field="2" count="1" selected="0">
            <x v="222"/>
          </reference>
          <reference field="3" count="1" selected="0">
            <x v="475"/>
          </reference>
          <reference field="4" count="1" selected="0">
            <x v="1"/>
          </reference>
          <reference field="7" count="1" selected="0">
            <x v="355"/>
          </reference>
          <reference field="8" count="1">
            <x v="104"/>
          </reference>
          <reference field="22" count="1" selected="0">
            <x v="4"/>
          </reference>
        </references>
      </pivotArea>
    </format>
    <format dxfId="1479">
      <pivotArea dataOnly="0" labelOnly="1" outline="0" fieldPosition="0">
        <references count="7">
          <reference field="0" count="1" selected="0">
            <x v="751"/>
          </reference>
          <reference field="2" count="1" selected="0">
            <x v="224"/>
          </reference>
          <reference field="3" count="1" selected="0">
            <x v="1459"/>
          </reference>
          <reference field="4" count="1" selected="0">
            <x v="1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1478">
      <pivotArea dataOnly="0" labelOnly="1" outline="0" fieldPosition="0">
        <references count="7">
          <reference field="0" count="1" selected="0">
            <x v="1066"/>
          </reference>
          <reference field="2" count="1" selected="0">
            <x v="285"/>
          </reference>
          <reference field="3" count="1" selected="0">
            <x v="120"/>
          </reference>
          <reference field="4" count="1" selected="0">
            <x v="1"/>
          </reference>
          <reference field="7" count="1" selected="0">
            <x v="416"/>
          </reference>
          <reference field="8" count="1">
            <x v="507"/>
          </reference>
          <reference field="22" count="1" selected="0">
            <x v="4"/>
          </reference>
        </references>
      </pivotArea>
    </format>
    <format dxfId="1477">
      <pivotArea dataOnly="0" labelOnly="1" outline="0" fieldPosition="0">
        <references count="7">
          <reference field="0" count="1" selected="0">
            <x v="1515"/>
          </reference>
          <reference field="2" count="1" selected="0">
            <x v="286"/>
          </reference>
          <reference field="3" count="1" selected="0">
            <x v="317"/>
          </reference>
          <reference field="4" count="1" selected="0">
            <x v="1"/>
          </reference>
          <reference field="7" count="1" selected="0">
            <x v="448"/>
          </reference>
          <reference field="8" count="1">
            <x v="118"/>
          </reference>
          <reference field="22" count="1" selected="0">
            <x v="4"/>
          </reference>
        </references>
      </pivotArea>
    </format>
    <format dxfId="1476">
      <pivotArea dataOnly="0" labelOnly="1" outline="0" fieldPosition="0">
        <references count="7">
          <reference field="0" count="1" selected="0">
            <x v="890"/>
          </reference>
          <reference field="2" count="1" selected="0">
            <x v="414"/>
          </reference>
          <reference field="3" count="1" selected="0">
            <x v="1326"/>
          </reference>
          <reference field="4" count="1" selected="0">
            <x v="1"/>
          </reference>
          <reference field="7" count="1" selected="0">
            <x v="379"/>
          </reference>
          <reference field="8" count="1">
            <x v="132"/>
          </reference>
          <reference field="22" count="1" selected="0">
            <x v="4"/>
          </reference>
        </references>
      </pivotArea>
    </format>
    <format dxfId="1475">
      <pivotArea dataOnly="0" labelOnly="1" outline="0" fieldPosition="0">
        <references count="7">
          <reference field="0" count="1" selected="0">
            <x v="697"/>
          </reference>
          <reference field="2" count="1" selected="0">
            <x v="492"/>
          </reference>
          <reference field="3" count="1" selected="0">
            <x v="1455"/>
          </reference>
          <reference field="4" count="1" selected="0">
            <x v="1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74">
      <pivotArea dataOnly="0" labelOnly="1" outline="0" fieldPosition="0">
        <references count="7">
          <reference field="0" count="1" selected="0">
            <x v="1164"/>
          </reference>
          <reference field="2" count="1" selected="0">
            <x v="495"/>
          </reference>
          <reference field="3" count="1" selected="0">
            <x v="1462"/>
          </reference>
          <reference field="4" count="1" selected="0">
            <x v="1"/>
          </reference>
          <reference field="7" count="1" selected="0">
            <x v="506"/>
          </reference>
          <reference field="8" count="1">
            <x v="522"/>
          </reference>
          <reference field="22" count="1" selected="0">
            <x v="4"/>
          </reference>
        </references>
      </pivotArea>
    </format>
    <format dxfId="1473">
      <pivotArea dataOnly="0" labelOnly="1" outline="0" fieldPosition="0">
        <references count="7">
          <reference field="0" count="1" selected="0">
            <x v="14"/>
          </reference>
          <reference field="2" count="1" selected="0">
            <x v="954"/>
          </reference>
          <reference field="3" count="1" selected="0">
            <x v="987"/>
          </reference>
          <reference field="4" count="1" selected="0">
            <x v="1"/>
          </reference>
          <reference field="7" count="1" selected="0">
            <x v="491"/>
          </reference>
          <reference field="8" count="1">
            <x v="472"/>
          </reference>
          <reference field="22" count="1" selected="0">
            <x v="4"/>
          </reference>
        </references>
      </pivotArea>
    </format>
    <format dxfId="1472">
      <pivotArea dataOnly="0" labelOnly="1" outline="0" fieldPosition="0">
        <references count="7">
          <reference field="0" count="1" selected="0">
            <x v="854"/>
          </reference>
          <reference field="2" count="1" selected="0">
            <x v="955"/>
          </reference>
          <reference field="3" count="1" selected="0">
            <x v="988"/>
          </reference>
          <reference field="4" count="1" selected="0">
            <x v="1"/>
          </reference>
          <reference field="7" count="1" selected="0">
            <x v="473"/>
          </reference>
          <reference field="8" count="1">
            <x v="454"/>
          </reference>
          <reference field="22" count="1" selected="0">
            <x v="4"/>
          </reference>
        </references>
      </pivotArea>
    </format>
    <format dxfId="1471">
      <pivotArea dataOnly="0" labelOnly="1" outline="0" fieldPosition="0">
        <references count="7">
          <reference field="0" count="1" selected="0">
            <x v="1760"/>
          </reference>
          <reference field="2" count="1" selected="0">
            <x v="1129"/>
          </reference>
          <reference field="3" count="1" selected="0">
            <x v="323"/>
          </reference>
          <reference field="4" count="1" selected="0">
            <x v="1"/>
          </reference>
          <reference field="7" count="1" selected="0">
            <x v="554"/>
          </reference>
          <reference field="8" count="1">
            <x v="493"/>
          </reference>
          <reference field="22" count="1" selected="0">
            <x v="4"/>
          </reference>
        </references>
      </pivotArea>
    </format>
    <format dxfId="1470">
      <pivotArea dataOnly="0" labelOnly="1" outline="0" fieldPosition="0">
        <references count="7">
          <reference field="0" count="1" selected="0">
            <x v="1761"/>
          </reference>
          <reference field="2" count="1" selected="0">
            <x v="1130"/>
          </reference>
          <reference field="3" count="1" selected="0">
            <x v="66"/>
          </reference>
          <reference field="4" count="1" selected="0">
            <x v="1"/>
          </reference>
          <reference field="7" count="1" selected="0">
            <x v="547"/>
          </reference>
          <reference field="8" count="1">
            <x v="149"/>
          </reference>
          <reference field="22" count="1" selected="0">
            <x v="4"/>
          </reference>
        </references>
      </pivotArea>
    </format>
    <format dxfId="1469">
      <pivotArea dataOnly="0" labelOnly="1" outline="0" fieldPosition="0">
        <references count="7">
          <reference field="0" count="1" selected="0">
            <x v="1762"/>
          </reference>
          <reference field="2" count="1" selected="0">
            <x v="1131"/>
          </reference>
          <reference field="3" count="1" selected="0">
            <x v="1255"/>
          </reference>
          <reference field="4" count="1" selected="0">
            <x v="1"/>
          </reference>
          <reference field="7" count="1" selected="0">
            <x v="540"/>
          </reference>
          <reference field="8" count="1">
            <x v="585"/>
          </reference>
          <reference field="22" count="1" selected="0">
            <x v="4"/>
          </reference>
        </references>
      </pivotArea>
    </format>
    <format dxfId="1468">
      <pivotArea dataOnly="0" labelOnly="1" outline="0" fieldPosition="0">
        <references count="7">
          <reference field="0" count="1" selected="0">
            <x v="1707"/>
          </reference>
          <reference field="2" count="1" selected="0">
            <x v="1134"/>
          </reference>
          <reference field="3" count="1" selected="0">
            <x v="275"/>
          </reference>
          <reference field="4" count="1" selected="0">
            <x v="1"/>
          </reference>
          <reference field="7" count="1" selected="0">
            <x v="544"/>
          </reference>
          <reference field="8" count="1">
            <x v="485"/>
          </reference>
          <reference field="22" count="1" selected="0">
            <x v="4"/>
          </reference>
        </references>
      </pivotArea>
    </format>
    <format dxfId="1467">
      <pivotArea dataOnly="0" labelOnly="1" outline="0" fieldPosition="0">
        <references count="7">
          <reference field="0" count="1" selected="0">
            <x v="1805"/>
          </reference>
          <reference field="2" count="1" selected="0">
            <x v="1147"/>
          </reference>
          <reference field="3" count="1" selected="0">
            <x v="1159"/>
          </reference>
          <reference field="4" count="1" selected="0">
            <x v="1"/>
          </reference>
          <reference field="7" count="1" selected="0">
            <x v="549"/>
          </reference>
          <reference field="8" count="1">
            <x v="450"/>
          </reference>
          <reference field="22" count="1" selected="0">
            <x v="4"/>
          </reference>
        </references>
      </pivotArea>
    </format>
    <format dxfId="1466">
      <pivotArea dataOnly="0" labelOnly="1" outline="0" fieldPosition="0">
        <references count="7">
          <reference field="0" count="1" selected="0">
            <x v="1808"/>
          </reference>
          <reference field="2" count="1" selected="0">
            <x v="1150"/>
          </reference>
          <reference field="3" count="1" selected="0">
            <x v="1279"/>
          </reference>
          <reference field="4" count="1" selected="0">
            <x v="1"/>
          </reference>
          <reference field="7" count="1" selected="0">
            <x v="608"/>
          </reference>
          <reference field="8" count="1">
            <x v="160"/>
          </reference>
          <reference field="22" count="1" selected="0">
            <x v="4"/>
          </reference>
        </references>
      </pivotArea>
    </format>
    <format dxfId="1465">
      <pivotArea dataOnly="0" labelOnly="1" outline="0" fieldPosition="0">
        <references count="7">
          <reference field="0" count="1" selected="0">
            <x v="1862"/>
          </reference>
          <reference field="2" count="1" selected="0">
            <x v="1183"/>
          </reference>
          <reference field="3" count="1" selected="0">
            <x v="196"/>
          </reference>
          <reference field="4" count="1" selected="0">
            <x v="1"/>
          </reference>
          <reference field="7" count="1" selected="0">
            <x v="577"/>
          </reference>
          <reference field="8" count="1">
            <x v="658"/>
          </reference>
          <reference field="22" count="1" selected="0">
            <x v="4"/>
          </reference>
        </references>
      </pivotArea>
    </format>
    <format dxfId="1464">
      <pivotArea dataOnly="0" labelOnly="1" outline="0" fieldPosition="0">
        <references count="7">
          <reference field="0" count="1" selected="0">
            <x v="699"/>
          </reference>
          <reference field="2" count="1" selected="0">
            <x v="7"/>
          </reference>
          <reference field="3" count="1" selected="0">
            <x v="1456"/>
          </reference>
          <reference field="4" count="1" selected="0">
            <x v="2"/>
          </reference>
          <reference field="7" count="1" selected="0">
            <x v="495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1463">
      <pivotArea dataOnly="0" labelOnly="1" outline="0" fieldPosition="0">
        <references count="7">
          <reference field="0" count="1" selected="0">
            <x v="1309"/>
          </reference>
          <reference field="2" count="1" selected="0">
            <x v="296"/>
          </reference>
          <reference field="3" count="1" selected="0">
            <x v="318"/>
          </reference>
          <reference field="4" count="1" selected="0">
            <x v="2"/>
          </reference>
          <reference field="7" count="1" selected="0">
            <x v="411"/>
          </reference>
          <reference field="8" count="1">
            <x v="130"/>
          </reference>
          <reference field="22" count="1" selected="0">
            <x v="4"/>
          </reference>
        </references>
      </pivotArea>
    </format>
    <format dxfId="1462">
      <pivotArea dataOnly="0" labelOnly="1" outline="0" fieldPosition="0">
        <references count="7">
          <reference field="0" count="1" selected="0">
            <x v="828"/>
          </reference>
          <reference field="2" count="1" selected="0">
            <x v="343"/>
          </reference>
          <reference field="3" count="1" selected="0">
            <x v="1460"/>
          </reference>
          <reference field="4" count="1" selected="0">
            <x v="2"/>
          </reference>
          <reference field="7" count="1" selected="0">
            <x v="437"/>
          </reference>
          <reference field="8" count="1">
            <x v="108"/>
          </reference>
          <reference field="22" count="1" selected="0">
            <x v="4"/>
          </reference>
        </references>
      </pivotArea>
    </format>
    <format dxfId="1461">
      <pivotArea dataOnly="0" labelOnly="1" outline="0" fieldPosition="0">
        <references count="7">
          <reference field="0" count="1" selected="0">
            <x v="745"/>
          </reference>
          <reference field="2" count="1" selected="0">
            <x v="494"/>
          </reference>
          <reference field="3" count="1" selected="0">
            <x v="1458"/>
          </reference>
          <reference field="4" count="1" selected="0">
            <x v="2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60">
      <pivotArea dataOnly="0" labelOnly="1" outline="0" fieldPosition="0">
        <references count="7">
          <reference field="0" count="1" selected="0">
            <x v="1704"/>
          </reference>
          <reference field="2" count="1" selected="0">
            <x v="1086"/>
          </reference>
          <reference field="3" count="1" selected="0">
            <x v="1466"/>
          </reference>
          <reference field="4" count="1" selected="0">
            <x v="2"/>
          </reference>
          <reference field="7" count="1" selected="0">
            <x v="543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1459">
      <pivotArea dataOnly="0" labelOnly="1" outline="0" fieldPosition="0">
        <references count="7">
          <reference field="0" count="1" selected="0">
            <x v="1705"/>
          </reference>
          <reference field="2" count="1" selected="0">
            <x v="1087"/>
          </reference>
          <reference field="3" count="1" selected="0">
            <x v="1190"/>
          </reference>
          <reference field="4" count="1" selected="0">
            <x v="2"/>
          </reference>
          <reference field="7" count="1" selected="0">
            <x v="530"/>
          </reference>
          <reference field="8" count="1">
            <x v="130"/>
          </reference>
          <reference field="22" count="1" selected="0">
            <x v="4"/>
          </reference>
        </references>
      </pivotArea>
    </format>
    <format dxfId="1458">
      <pivotArea dataOnly="0" labelOnly="1" outline="0" fieldPosition="0">
        <references count="7">
          <reference field="0" count="1" selected="0">
            <x v="1922"/>
          </reference>
          <reference field="2" count="1" selected="0">
            <x v="1220"/>
          </reference>
          <reference field="3" count="1" selected="0">
            <x v="1450"/>
          </reference>
          <reference field="4" count="1" selected="0">
            <x v="2"/>
          </reference>
          <reference field="7" count="1" selected="0">
            <x v="607"/>
          </reference>
          <reference field="8" count="1">
            <x v="715"/>
          </reference>
          <reference field="22" count="1" selected="0">
            <x v="4"/>
          </reference>
        </references>
      </pivotArea>
    </format>
    <format dxfId="1457">
      <pivotArea dataOnly="0" labelOnly="1" outline="0" fieldPosition="0">
        <references count="7">
          <reference field="0" count="1" selected="0">
            <x v="418"/>
          </reference>
          <reference field="2" count="1" selected="0">
            <x v="263"/>
          </reference>
          <reference field="3" count="1" selected="0">
            <x v="1454"/>
          </reference>
          <reference field="4" count="1" selected="0">
            <x v="3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56">
      <pivotArea dataOnly="0" labelOnly="1" outline="0" fieldPosition="0">
        <references count="7">
          <reference field="0" count="1" selected="0">
            <x v="1597"/>
          </reference>
          <reference field="2" count="1" selected="0">
            <x v="288"/>
          </reference>
          <reference field="3" count="1" selected="0">
            <x v="123"/>
          </reference>
          <reference field="4" count="1" selected="0">
            <x v="3"/>
          </reference>
          <reference field="7" count="1" selected="0">
            <x v="530"/>
          </reference>
          <reference field="8" count="1">
            <x v="538"/>
          </reference>
          <reference field="22" count="1" selected="0">
            <x v="4"/>
          </reference>
        </references>
      </pivotArea>
    </format>
    <format dxfId="1455">
      <pivotArea dataOnly="0" labelOnly="1" outline="0" fieldPosition="0">
        <references count="7">
          <reference field="0" count="1" selected="0">
            <x v="1851"/>
          </reference>
          <reference field="2" count="1" selected="0">
            <x v="1176"/>
          </reference>
          <reference field="3" count="1" selected="0">
            <x v="254"/>
          </reference>
          <reference field="4" count="1" selected="0">
            <x v="4"/>
          </reference>
          <reference field="7" count="1" selected="0">
            <x v="573"/>
          </reference>
          <reference field="8" count="1">
            <x v="644"/>
          </reference>
          <reference field="22" count="1" selected="0">
            <x v="4"/>
          </reference>
        </references>
      </pivotArea>
    </format>
    <format dxfId="1454">
      <pivotArea dataOnly="0" labelOnly="1" outline="0" fieldPosition="0">
        <references count="7">
          <reference field="0" count="1" selected="0">
            <x v="1311"/>
          </reference>
          <reference field="2" count="1" selected="0">
            <x v="297"/>
          </reference>
          <reference field="3" count="1" selected="0">
            <x v="1463"/>
          </reference>
          <reference field="4" count="1" selected="0">
            <x v="5"/>
          </reference>
          <reference field="7" count="1" selected="0">
            <x v="475"/>
          </reference>
          <reference field="8" count="1">
            <x v="131"/>
          </reference>
          <reference field="22" count="1" selected="0">
            <x v="4"/>
          </reference>
        </references>
      </pivotArea>
    </format>
    <format dxfId="1453">
      <pivotArea dataOnly="0" labelOnly="1" outline="0" fieldPosition="0">
        <references count="7">
          <reference field="0" count="1" selected="0">
            <x v="1452"/>
          </reference>
          <reference field="2" count="1" selected="0">
            <x v="316"/>
          </reference>
          <reference field="3" count="1" selected="0">
            <x v="131"/>
          </reference>
          <reference field="4" count="1" selected="0">
            <x v="5"/>
          </reference>
          <reference field="7" count="1" selected="0">
            <x v="404"/>
          </reference>
          <reference field="8" count="1">
            <x v="126"/>
          </reference>
          <reference field="22" count="1" selected="0">
            <x v="4"/>
          </reference>
        </references>
      </pivotArea>
    </format>
    <format dxfId="1452">
      <pivotArea dataOnly="0" labelOnly="1" outline="0" fieldPosition="0">
        <references count="7">
          <reference field="0" count="1" selected="0">
            <x v="701"/>
          </reference>
          <reference field="2" count="1" selected="0">
            <x v="317"/>
          </reference>
          <reference field="3" count="1" selected="0">
            <x v="1457"/>
          </reference>
          <reference field="4" count="1" selected="0">
            <x v="5"/>
          </reference>
          <reference field="7" count="1" selected="0">
            <x v="503"/>
          </reference>
          <reference field="8" count="1">
            <x v="113"/>
          </reference>
          <reference field="22" count="1" selected="0">
            <x v="4"/>
          </reference>
        </references>
      </pivotArea>
    </format>
    <format dxfId="1451">
      <pivotArea dataOnly="0" labelOnly="1" outline="0" fieldPosition="0">
        <references count="7">
          <reference field="0" count="1" selected="0">
            <x v="1829"/>
          </reference>
          <reference field="2" count="1" selected="0">
            <x v="1161"/>
          </reference>
          <reference field="3" count="1" selected="0">
            <x v="1443"/>
          </reference>
          <reference field="4" count="1" selected="0">
            <x v="5"/>
          </reference>
          <reference field="7" count="1" selected="0">
            <x v="608"/>
          </reference>
          <reference field="8" count="1">
            <x v="695"/>
          </reference>
          <reference field="22" count="1" selected="0">
            <x v="4"/>
          </reference>
        </references>
      </pivotArea>
    </format>
    <format dxfId="1450">
      <pivotArea dataOnly="0" labelOnly="1" outline="0" fieldPosition="0">
        <references count="7">
          <reference field="0" count="1" selected="0">
            <x v="1471"/>
          </reference>
          <reference field="2" count="1" selected="0">
            <x v="130"/>
          </reference>
          <reference field="3" count="1" selected="0">
            <x v="21"/>
          </reference>
          <reference field="4" count="1" selected="0">
            <x v="1"/>
          </reference>
          <reference field="7" count="1" selected="0">
            <x v="394"/>
          </reference>
          <reference field="8" count="1">
            <x v="113"/>
          </reference>
          <reference field="22" count="1" selected="0">
            <x v="5"/>
          </reference>
        </references>
      </pivotArea>
    </format>
    <format dxfId="1449">
      <pivotArea dataOnly="0" labelOnly="1" outline="0" fieldPosition="0">
        <references count="7">
          <reference field="0" count="1" selected="0">
            <x v="1873"/>
          </reference>
          <reference field="2" count="1" selected="0">
            <x v="1212"/>
          </reference>
          <reference field="3" count="1" selected="0">
            <x v="1363"/>
          </reference>
          <reference field="4" count="1" selected="0">
            <x v="1"/>
          </reference>
          <reference field="7" count="1" selected="0">
            <x v="565"/>
          </reference>
          <reference field="8" count="1">
            <x v="152"/>
          </reference>
          <reference field="22" count="1" selected="0">
            <x v="5"/>
          </reference>
        </references>
      </pivotArea>
    </format>
    <format dxfId="1448">
      <pivotArea dataOnly="0" labelOnly="1" outline="0" fieldPosition="0">
        <references count="7">
          <reference field="0" count="1" selected="0">
            <x v="1863"/>
          </reference>
          <reference field="2" count="1" selected="0">
            <x v="1214"/>
          </reference>
          <reference field="3" count="1" selected="0">
            <x v="1447"/>
          </reference>
          <reference field="4" count="1" selected="0">
            <x v="1"/>
          </reference>
          <reference field="7" count="1" selected="0">
            <x v="599"/>
          </reference>
          <reference field="8" count="1">
            <x v="701"/>
          </reference>
          <reference field="22" count="1" selected="0">
            <x v="5"/>
          </reference>
        </references>
      </pivotArea>
    </format>
    <format dxfId="1447">
      <pivotArea dataOnly="0" labelOnly="1" outline="0" fieldPosition="0">
        <references count="7">
          <reference field="0" count="1" selected="0">
            <x v="715"/>
          </reference>
          <reference field="2" count="1" selected="0">
            <x v="196"/>
          </reference>
          <reference field="3" count="1" selected="0">
            <x v="391"/>
          </reference>
          <reference field="4" count="1" selected="0">
            <x v="2"/>
          </reference>
          <reference field="7" count="1" selected="0">
            <x v="366"/>
          </reference>
          <reference field="8" count="1">
            <x v="134"/>
          </reference>
          <reference field="22" count="1" selected="0">
            <x v="5"/>
          </reference>
        </references>
      </pivotArea>
    </format>
    <format dxfId="1446">
      <pivotArea dataOnly="0" labelOnly="1" outline="0" fieldPosition="0">
        <references count="7">
          <reference field="0" count="1" selected="0">
            <x v="1642"/>
          </reference>
          <reference field="2" count="1" selected="0">
            <x v="1100"/>
          </reference>
          <reference field="3" count="1" selected="0">
            <x v="232"/>
          </reference>
          <reference field="4" count="1" selected="0">
            <x v="2"/>
          </reference>
          <reference field="7" count="1" selected="0">
            <x v="537"/>
          </reference>
          <reference field="8" count="1">
            <x v="552"/>
          </reference>
          <reference field="22" count="1" selected="0">
            <x v="5"/>
          </reference>
        </references>
      </pivotArea>
    </format>
    <format dxfId="1445">
      <pivotArea dataOnly="0" labelOnly="1" outline="0" fieldPosition="0">
        <references count="7">
          <reference field="0" count="1" selected="0">
            <x v="1740"/>
          </reference>
          <reference field="2" count="1" selected="0">
            <x v="1107"/>
          </reference>
          <reference field="3" count="1" selected="0">
            <x v="402"/>
          </reference>
          <reference field="4" count="1" selected="0">
            <x v="2"/>
          </reference>
          <reference field="7" count="1" selected="0">
            <x v="591"/>
          </reference>
          <reference field="8" count="1">
            <x v="688"/>
          </reference>
          <reference field="22" count="1" selected="0">
            <x v="5"/>
          </reference>
        </references>
      </pivotArea>
    </format>
    <format dxfId="1444">
      <pivotArea dataOnly="0" labelOnly="1" outline="0" fieldPosition="0">
        <references count="7">
          <reference field="0" count="1" selected="0">
            <x v="1357"/>
          </reference>
          <reference field="2" count="1" selected="0">
            <x v="266"/>
          </reference>
          <reference field="3" count="1" selected="0">
            <x v="1382"/>
          </reference>
          <reference field="4" count="1" selected="0">
            <x v="3"/>
          </reference>
          <reference field="7" count="1" selected="0">
            <x v="388"/>
          </reference>
          <reference field="8" count="1">
            <x v="108"/>
          </reference>
          <reference field="22" count="1" selected="0">
            <x v="5"/>
          </reference>
        </references>
      </pivotArea>
    </format>
    <format dxfId="1443">
      <pivotArea dataOnly="0" labelOnly="1" outline="0" fieldPosition="0">
        <references count="7">
          <reference field="0" count="1" selected="0">
            <x v="1099"/>
          </reference>
          <reference field="2" count="1" selected="0">
            <x v="268"/>
          </reference>
          <reference field="3" count="1" selected="0">
            <x v="233"/>
          </reference>
          <reference field="4" count="1" selected="0">
            <x v="3"/>
          </reference>
          <reference field="7" count="1" selected="0">
            <x v="366"/>
          </reference>
          <reference field="8" count="1">
            <x v="122"/>
          </reference>
          <reference field="22" count="1" selected="0">
            <x v="5"/>
          </reference>
        </references>
      </pivotArea>
    </format>
    <format dxfId="1442">
      <pivotArea dataOnly="0" labelOnly="1" outline="0" fieldPosition="0">
        <references count="7">
          <reference field="0" count="1" selected="0">
            <x v="965"/>
          </reference>
          <reference field="2" count="1" selected="0">
            <x v="1109"/>
          </reference>
          <reference field="3" count="1" selected="0">
            <x v="1260"/>
          </reference>
          <reference field="4" count="1" selected="0">
            <x v="3"/>
          </reference>
          <reference field="7" count="1" selected="0">
            <x v="512"/>
          </reference>
          <reference field="8" count="1">
            <x v="185"/>
          </reference>
          <reference field="22" count="1" selected="0">
            <x v="5"/>
          </reference>
        </references>
      </pivotArea>
    </format>
    <format dxfId="1441">
      <pivotArea dataOnly="0" labelOnly="1" outline="0" fieldPosition="0">
        <references count="7">
          <reference field="0" count="1" selected="0">
            <x v="1168"/>
          </reference>
          <reference field="2" count="1" selected="0">
            <x v="280"/>
          </reference>
          <reference field="3" count="1" selected="0">
            <x v="42"/>
          </reference>
          <reference field="4" count="1" selected="0">
            <x v="4"/>
          </reference>
          <reference field="7" count="1" selected="0">
            <x v="394"/>
          </reference>
          <reference field="8" count="1">
            <x v="507"/>
          </reference>
          <reference field="22" count="1" selected="0">
            <x v="5"/>
          </reference>
        </references>
      </pivotArea>
    </format>
    <format dxfId="1440">
      <pivotArea dataOnly="0" labelOnly="1" outline="0" fieldPosition="0">
        <references count="7">
          <reference field="0" count="1" selected="0">
            <x v="1543"/>
          </reference>
          <reference field="2" count="1" selected="0">
            <x v="281"/>
          </reference>
          <reference field="3" count="1" selected="0">
            <x v="389"/>
          </reference>
          <reference field="4" count="1" selected="0">
            <x v="4"/>
          </reference>
          <reference field="7" count="1" selected="0">
            <x v="488"/>
          </reference>
          <reference field="8" count="1">
            <x v="134"/>
          </reference>
          <reference field="22" count="1" selected="0">
            <x v="5"/>
          </reference>
        </references>
      </pivotArea>
    </format>
    <format dxfId="1439">
      <pivotArea dataOnly="0" labelOnly="1" outline="0" fieldPosition="0">
        <references count="7">
          <reference field="0" count="1" selected="0">
            <x v="1595"/>
          </reference>
          <reference field="2" count="1" selected="0">
            <x v="1066"/>
          </reference>
          <reference field="3" count="1" selected="0">
            <x v="1347"/>
          </reference>
          <reference field="4" count="1" selected="0">
            <x v="5"/>
          </reference>
          <reference field="7" count="1" selected="0">
            <x v="509"/>
          </reference>
          <reference field="8" count="1">
            <x v="189"/>
          </reference>
          <reference field="22" count="1" selected="0">
            <x v="5"/>
          </reference>
        </references>
      </pivotArea>
    </format>
    <format dxfId="1438">
      <pivotArea dataOnly="0" labelOnly="1" outline="0" fieldPosition="0">
        <references count="7">
          <reference field="0" count="1" selected="0">
            <x v="1539"/>
          </reference>
          <reference field="2" count="1" selected="0">
            <x v="321"/>
          </reference>
          <reference field="3" count="1" selected="0">
            <x v="117"/>
          </reference>
          <reference field="4" count="1" selected="0">
            <x v="6"/>
          </reference>
          <reference field="7" count="1" selected="0">
            <x v="469"/>
          </reference>
          <reference field="8" count="1">
            <x v="159"/>
          </reference>
          <reference field="22" count="1" selected="0">
            <x v="5"/>
          </reference>
        </references>
      </pivotArea>
    </format>
    <format dxfId="1437">
      <pivotArea dataOnly="0" labelOnly="1" outline="0" fieldPosition="0">
        <references count="7">
          <reference field="0" count="1" selected="0">
            <x v="1437"/>
          </reference>
          <reference field="2" count="1" selected="0">
            <x v="1097"/>
          </reference>
          <reference field="3" count="1" selected="0">
            <x v="1343"/>
          </reference>
          <reference field="4" count="1" selected="0">
            <x v="6"/>
          </reference>
          <reference field="7" count="1" selected="0">
            <x v="491"/>
          </reference>
          <reference field="8" count="1">
            <x v="472"/>
          </reference>
          <reference field="22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6FC659-9FBF-4ACD-A7B1-BF42887700B1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3" firstHeaderRow="1" firstDataRow="2" firstDataCol="1"/>
  <pivotFields count="24">
    <pivotField showAll="0"/>
    <pivotField axis="axisCol" showAll="0">
      <items count="17">
        <item x="3"/>
        <item h="1" x="13"/>
        <item h="1" x="14"/>
        <item h="1"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5"/>
        <item x="4"/>
        <item x="2"/>
        <item x="3"/>
        <item x="1"/>
        <item m="1" x="8"/>
        <item x="7"/>
        <item t="default"/>
      </items>
    </pivotField>
    <pivotField showAll="0"/>
  </pivotFields>
  <rowFields count="1">
    <field x="2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Fields count="1">
    <field x="1"/>
  </colFields>
  <colItems count="2">
    <i>
      <x/>
    </i>
    <i t="grand">
      <x/>
    </i>
  </colItems>
  <dataFields count="1">
    <dataField name="Consortia Summary" fld="2" subtotal="count" baseField="0" baseItem="0"/>
  </dataFields>
  <formats count="3">
    <format dxfId="957">
      <pivotArea dataOnly="0" labelOnly="1" fieldPosition="0">
        <references count="1">
          <reference field="1" count="0"/>
        </references>
      </pivotArea>
    </format>
    <format dxfId="956">
      <pivotArea outline="0" collapsedLevelsAreSubtotals="1" fieldPosition="0"/>
    </format>
    <format dxfId="955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D447F8-F0D7-4661-AA2C-73107E2AB298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19:M129" firstHeaderRow="2" firstDataRow="2" firstDataCol="7" rowPageCount="1" colPageCount="1"/>
  <pivotFields count="22">
    <pivotField axis="axisPage" compact="0" outline="0" multipleItemSelectionAllowed="1" showAll="0">
      <items count="19">
        <item h="1" x="7"/>
        <item x="3"/>
        <item h="1" x="1"/>
        <item h="1" x="13"/>
        <item h="1" x="10"/>
        <item h="1"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h="1" m="1" x="16"/>
        <item h="1" m="1" x="17"/>
        <item t="default"/>
      </items>
    </pivotField>
    <pivotField axis="axisRow" compact="0" outline="0" showAll="0" defaultSubtotal="0">
      <items count="8000"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m="1" x="2410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m="1" x="7291"/>
        <item x="1051"/>
        <item x="1069"/>
        <item x="1070"/>
        <item x="1071"/>
        <item m="1" x="7349"/>
        <item m="1" x="7362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m="1" x="4218"/>
        <item x="915"/>
        <item x="939"/>
        <item x="961"/>
        <item x="685"/>
        <item x="617"/>
        <item x="962"/>
        <item x="963"/>
        <item x="964"/>
        <item x="689"/>
        <item x="707"/>
        <item m="1" x="3603"/>
        <item x="1107"/>
        <item m="1" x="3627"/>
        <item m="1" x="3642"/>
        <item m="1" x="365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m="1" x="3840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m="1" x="1744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4730"/>
        <item x="1065"/>
        <item m="1" x="4757"/>
        <item m="1" x="4771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m="1" x="3200"/>
        <item x="816"/>
        <item x="674"/>
        <item x="841"/>
        <item x="897"/>
        <item x="967"/>
        <item x="1045"/>
        <item m="1" x="6911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m="1" x="3843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m="1" x="1522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m="1" x="3869"/>
        <item x="1041"/>
        <item x="1060"/>
        <item x="709"/>
        <item m="1" x="6660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2361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m="1" x="2972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m="1" x="2509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m="1" x="3733"/>
        <item x="782"/>
        <item m="1" x="4191"/>
        <item m="1" x="3351"/>
        <item x="823"/>
        <item x="842"/>
        <item x="870"/>
        <item x="871"/>
        <item x="899"/>
        <item x="905"/>
        <item x="1016"/>
        <item x="630"/>
        <item m="1" x="7966"/>
        <item m="1" x="6095"/>
        <item x="754"/>
        <item x="1053"/>
        <item x="1063"/>
        <item x="1075"/>
        <item x="1084"/>
        <item x="1088"/>
        <item x="1089"/>
        <item x="1090"/>
        <item x="1092"/>
        <item x="1093"/>
        <item x="1094"/>
        <item x="1095"/>
        <item x="1096"/>
        <item x="1097"/>
        <item m="1" x="4341"/>
        <item m="1" x="3702"/>
        <item m="1" x="1625"/>
        <item m="1" x="2222"/>
        <item m="1" x="4932"/>
        <item m="1" x="4098"/>
        <item m="1" x="3799"/>
        <item m="1" x="3730"/>
        <item m="1" x="4398"/>
        <item m="1" x="2773"/>
        <item m="1" x="3180"/>
        <item m="1" x="3429"/>
        <item m="1" x="3526"/>
        <item m="1" x="3295"/>
        <item m="1" x="1830"/>
        <item m="1" x="4210"/>
        <item m="1" x="5376"/>
        <item m="1" x="3801"/>
        <item m="1" x="3494"/>
        <item m="1" x="4898"/>
        <item m="1" x="2006"/>
        <item m="1" x="4465"/>
        <item m="1" x="2209"/>
        <item m="1" x="1616"/>
        <item m="1" x="1707"/>
        <item m="1" x="2277"/>
        <item m="1" x="2588"/>
        <item m="1" x="5165"/>
        <item m="1" x="1740"/>
        <item m="1" x="3550"/>
        <item m="1" x="1752"/>
        <item m="1" x="1861"/>
        <item m="1" x="5364"/>
        <item m="1" x="3534"/>
        <item m="1" x="2946"/>
        <item m="1" x="4674"/>
        <item m="1" x="1405"/>
        <item m="1" x="2668"/>
        <item m="1" x="5217"/>
        <item m="1" x="3456"/>
        <item m="1" x="2461"/>
        <item m="1" x="5336"/>
        <item m="1" x="1779"/>
        <item m="1" x="5138"/>
        <item m="1" x="1722"/>
        <item m="1" x="5188"/>
        <item m="1" x="2118"/>
        <item m="1" x="4301"/>
        <item m="1" x="1521"/>
        <item m="1" x="4938"/>
        <item m="1" x="4603"/>
        <item m="1" x="4578"/>
        <item m="1" x="3269"/>
        <item m="1" x="3354"/>
        <item m="1" x="1939"/>
        <item m="1" x="4948"/>
        <item m="1" x="4271"/>
        <item m="1" x="2332"/>
        <item m="1" x="2288"/>
        <item m="1" x="2205"/>
        <item m="1" x="3507"/>
        <item m="1" x="4005"/>
        <item m="1" x="4753"/>
        <item m="1" x="4055"/>
        <item m="1" x="3768"/>
        <item m="1" x="1304"/>
        <item m="1" x="4232"/>
        <item m="1" x="2319"/>
        <item m="1" x="4988"/>
        <item m="1" x="5247"/>
        <item m="1" x="2320"/>
        <item m="1" x="5257"/>
        <item m="1" x="4574"/>
        <item m="1" x="3042"/>
        <item m="1" x="4004"/>
        <item m="1" x="4781"/>
        <item m="1" x="3488"/>
        <item m="1" x="4411"/>
        <item m="1" x="5177"/>
        <item m="1" x="1312"/>
        <item m="1" x="2442"/>
        <item m="1" x="2295"/>
        <item m="1" x="2365"/>
        <item m="1" x="3231"/>
        <item m="1" x="2079"/>
        <item m="1" x="1617"/>
        <item m="1" x="1514"/>
        <item m="1" x="3594"/>
        <item m="1" x="3959"/>
        <item m="1" x="5408"/>
        <item m="1" x="4472"/>
        <item m="1" x="1818"/>
        <item m="1" x="1867"/>
        <item m="1" x="3565"/>
        <item m="1" x="4231"/>
        <item m="1" x="1916"/>
        <item m="1" x="3994"/>
        <item m="1" x="4345"/>
        <item m="1" x="4176"/>
        <item m="1" x="1570"/>
        <item m="1" x="5361"/>
        <item m="1" x="4079"/>
        <item m="1" x="3908"/>
        <item m="1" x="4568"/>
        <item m="1" x="5393"/>
        <item m="1" x="1896"/>
        <item m="1" x="1923"/>
        <item m="1" x="1306"/>
        <item m="1" x="1928"/>
        <item m="1" x="1490"/>
        <item m="1" x="1494"/>
        <item m="1" x="1710"/>
        <item m="1" x="1943"/>
        <item m="1" x="1716"/>
        <item m="1" x="1948"/>
        <item m="1" x="2776"/>
        <item m="1" x="1834"/>
        <item m="1" x="2123"/>
        <item m="1" x="2618"/>
        <item m="1" x="1300"/>
        <item m="1" x="5262"/>
        <item m="1" x="4420"/>
        <item m="1" x="2777"/>
        <item m="1" x="3553"/>
        <item m="1" x="2308"/>
        <item m="1" x="3688"/>
        <item m="1" x="4956"/>
        <item m="1" x="4590"/>
        <item m="1" x="2892"/>
        <item m="1" x="3867"/>
        <item m="1" x="3266"/>
        <item m="1" x="3749"/>
        <item m="1" x="2581"/>
        <item m="1" x="1347"/>
        <item m="1" x="4484"/>
        <item m="1" x="3506"/>
        <item m="1" x="4022"/>
        <item m="1" x="4671"/>
        <item m="1" x="3068"/>
        <item m="1" x="2868"/>
        <item m="1" x="3314"/>
        <item m="1" x="1757"/>
        <item m="1" x="3643"/>
        <item m="1" x="3357"/>
        <item m="1" x="4955"/>
        <item m="1" x="2819"/>
        <item m="1" x="3663"/>
        <item m="1" x="2233"/>
        <item m="1" x="3326"/>
        <item m="1" x="4117"/>
        <item m="1" x="2060"/>
        <item m="1" x="4000"/>
        <item m="1" x="3325"/>
        <item m="1" x="2566"/>
        <item m="1" x="2316"/>
        <item m="1" x="3003"/>
        <item m="1" x="3236"/>
        <item m="1" x="2331"/>
        <item m="1" x="2580"/>
        <item m="1" x="2085"/>
        <item m="1" x="3023"/>
        <item m="1" x="3731"/>
        <item m="1" x="2137"/>
        <item m="1" x="1309"/>
        <item m="1" x="1845"/>
        <item m="1" x="5499"/>
        <item m="1" x="2336"/>
        <item m="1" x="2119"/>
        <item m="1" x="3778"/>
        <item m="1" x="1505"/>
        <item m="1" x="2701"/>
        <item m="1" x="2092"/>
        <item m="1" x="5452"/>
        <item m="1" x="4274"/>
        <item m="1" x="3912"/>
        <item m="1" x="2390"/>
        <item m="1" x="4283"/>
        <item m="1" x="2399"/>
        <item m="1" x="3720"/>
        <item m="1" x="3727"/>
        <item m="1" x="3737"/>
        <item m="1" x="2408"/>
        <item m="1" x="3251"/>
        <item m="1" x="3937"/>
        <item m="1" x="3088"/>
        <item m="1" x="1296"/>
        <item m="1" x="3539"/>
        <item m="1" x="3267"/>
        <item m="1" x="2472"/>
        <item m="1" x="1668"/>
        <item m="1" x="4187"/>
        <item m="1" x="2100"/>
        <item m="1" x="3418"/>
        <item m="1" x="2922"/>
        <item m="1" x="3848"/>
        <item m="1" x="3258"/>
        <item m="1" x="5294"/>
        <item m="1" x="2499"/>
        <item m="1" x="3172"/>
        <item m="1" x="5308"/>
        <item m="1" x="1332"/>
        <item m="1" x="3451"/>
        <item m="1" x="1991"/>
        <item m="1" x="4500"/>
        <item m="1" x="4067"/>
        <item m="1" x="4946"/>
        <item m="1" x="1537"/>
        <item m="1" x="2815"/>
        <item m="1" x="4315"/>
        <item m="1" x="4298"/>
        <item m="1" x="4679"/>
        <item m="1" x="1966"/>
        <item m="1" x="5325"/>
        <item m="1" x="5243"/>
        <item m="1" x="2278"/>
        <item m="1" x="1862"/>
        <item m="1" x="4989"/>
        <item m="1" x="4714"/>
        <item m="1" x="4357"/>
        <item m="1" x="4731"/>
        <item m="1" x="3434"/>
        <item m="1" x="4122"/>
        <item m="1" x="4395"/>
        <item m="1" x="5263"/>
        <item m="1" x="4389"/>
        <item m="1" x="1886"/>
        <item m="1" x="3060"/>
        <item m="1" x="2512"/>
        <item m="1" x="2282"/>
        <item m="1" x="2027"/>
        <item m="1" x="3140"/>
        <item m="1" x="2157"/>
        <item m="1" x="3419"/>
        <item m="1" x="5416"/>
        <item m="1" x="4673"/>
        <item m="1" x="2967"/>
        <item m="1" x="4392"/>
        <item m="1" x="5483"/>
        <item m="1" x="1503"/>
        <item m="1" x="1954"/>
        <item m="1" x="2454"/>
        <item m="1" x="2891"/>
        <item m="1" x="3361"/>
        <item m="1" x="2840"/>
        <item m="1" x="4267"/>
        <item m="1" x="3853"/>
        <item m="1" x="4651"/>
        <item m="1" x="3309"/>
        <item m="1" x="1510"/>
        <item m="1" x="1967"/>
        <item m="1" x="2466"/>
        <item m="1" x="2908"/>
        <item m="1" x="3370"/>
        <item m="1" x="3865"/>
        <item m="1" x="4427"/>
        <item m="1" x="4284"/>
        <item m="1" x="4665"/>
        <item m="1" x="1525"/>
        <item m="1" x="1756"/>
        <item m="1" x="4776"/>
        <item m="1" x="2360"/>
        <item m="1" x="2473"/>
        <item m="1" x="4100"/>
        <item m="1" x="5396"/>
        <item m="1" x="4397"/>
        <item m="1" x="5494"/>
        <item m="1" x="2997"/>
        <item m="1" x="2790"/>
        <item m="1" x="2801"/>
        <item m="1" x="2813"/>
        <item m="1" x="4471"/>
        <item m="1" x="3256"/>
        <item m="1" x="4904"/>
        <item m="1" x="2370"/>
        <item m="1" x="4562"/>
        <item m="1" x="3239"/>
        <item m="1" x="4111"/>
        <item m="1" x="5436"/>
        <item m="1" x="2199"/>
        <item m="1" x="3898"/>
        <item m="1" x="4726"/>
        <item m="1" x="2867"/>
        <item m="1" x="1611"/>
        <item m="1" x="2964"/>
        <item m="1" x="3358"/>
        <item m="1" x="2021"/>
        <item m="1" x="3012"/>
        <item m="1" x="1378"/>
        <item m="1" x="1952"/>
        <item m="1" x="3474"/>
        <item m="1" x="2574"/>
        <item m="1" x="2987"/>
        <item m="1" x="2067"/>
        <item m="1" x="5488"/>
        <item m="1" x="4802"/>
        <item m="1" x="1979"/>
        <item m="1" x="2051"/>
        <item m="1" x="1573"/>
        <item m="1" x="4854"/>
        <item m="1" x="3896"/>
        <item m="1" x="4512"/>
        <item m="1" x="1351"/>
        <item m="1" x="2944"/>
        <item m="1" x="2168"/>
        <item m="1" x="4894"/>
        <item m="1" x="3127"/>
        <item m="1" x="2497"/>
        <item m="1" x="2632"/>
        <item m="1" x="2835"/>
        <item m="1" x="2735"/>
        <item m="1" x="3395"/>
        <item m="1" x="3782"/>
        <item m="1" x="3360"/>
        <item m="1" x="5453"/>
        <item m="1" x="1562"/>
        <item m="1" x="3287"/>
        <item m="1" x="5426"/>
        <item m="1" x="2766"/>
        <item m="1" x="2139"/>
        <item m="1" x="1824"/>
        <item m="1" x="2303"/>
        <item m="1" x="2769"/>
        <item m="1" x="3230"/>
        <item m="1" x="3701"/>
        <item m="1" x="1414"/>
        <item m="1" x="1831"/>
        <item m="1" x="2321"/>
        <item m="1" x="2780"/>
        <item m="1" x="3242"/>
        <item m="1" x="3712"/>
        <item m="1" x="3245"/>
        <item m="1" x="3443"/>
        <item m="1" x="3776"/>
        <item m="1" x="4638"/>
        <item m="1" x="3726"/>
        <item m="1" x="1404"/>
        <item m="1" x="1423"/>
        <item m="1" x="1840"/>
        <item m="1" x="2333"/>
        <item m="1" x="2799"/>
        <item m="1" x="3249"/>
        <item m="1" x="1432"/>
        <item m="1" x="1863"/>
        <item m="1" x="2352"/>
        <item m="1" x="2811"/>
        <item m="1" x="4430"/>
        <item m="1" x="3260"/>
        <item m="1" x="3745"/>
        <item m="1" x="4822"/>
        <item m="1" x="1876"/>
        <item m="1" x="1442"/>
        <item m="1" x="3599"/>
        <item m="1" x="2367"/>
        <item m="1" x="3278"/>
        <item m="1" x="1917"/>
        <item m="1" x="2825"/>
        <item m="1" x="3765"/>
        <item m="1" x="1452"/>
        <item m="1" x="1889"/>
        <item m="1" x="2388"/>
        <item m="1" x="5233"/>
        <item m="1" x="4853"/>
        <item m="1" x="3298"/>
        <item m="1" x="3781"/>
        <item m="1" x="1464"/>
        <item m="1" x="5093"/>
        <item m="1" x="5010"/>
        <item m="1" x="5438"/>
        <item m="1" x="1474"/>
        <item m="1" x="5112"/>
        <item m="1" x="5127"/>
        <item m="1" x="2279"/>
        <item m="1" x="2530"/>
        <item m="1" x="2941"/>
        <item m="1" x="2807"/>
        <item m="1" x="2358"/>
        <item m="1" x="4312"/>
        <item m="1" x="3847"/>
        <item m="1" x="4338"/>
        <item m="1" x="3224"/>
        <item m="1" x="4951"/>
        <item m="1" x="5381"/>
        <item m="1" x="4330"/>
        <item m="1" x="3122"/>
        <item m="1" x="4864"/>
        <item m="1" x="1823"/>
        <item m="1" x="3190"/>
        <item m="1" x="4424"/>
        <item m="1" x="5186"/>
        <item m="1" x="3628"/>
        <item m="1" x="1902"/>
        <item m="1" x="2448"/>
        <item m="1" x="2702"/>
        <item m="1" x="3596"/>
        <item m="1" x="1934"/>
        <item m="1" x="2862"/>
        <item m="1" x="1606"/>
        <item m="1" x="5406"/>
        <item m="1" x="4510"/>
        <item m="1" x="3788"/>
        <item m="1" x="4047"/>
        <item m="1" x="1484"/>
        <item m="1" x="5418"/>
        <item m="1" x="5227"/>
        <item m="1" x="4023"/>
        <item m="1" x="4971"/>
        <item m="1" x="4081"/>
        <item m="1" x="4539"/>
        <item m="1" x="2483"/>
        <item m="1" x="2075"/>
        <item m="1" x="3956"/>
        <item m="1" x="4669"/>
        <item m="1" x="2629"/>
        <item m="1" x="2148"/>
        <item m="1" x="3809"/>
        <item m="1" x="3741"/>
        <item m="1" x="2598"/>
        <item m="1" x="1734"/>
        <item m="1" x="1325"/>
        <item m="1" x="1725"/>
        <item m="1" x="2207"/>
        <item m="1" x="1491"/>
        <item m="1" x="3237"/>
        <item m="1" x="3941"/>
        <item m="1" x="2795"/>
        <item m="1" x="3444"/>
        <item m="1" x="3248"/>
        <item m="1" x="2208"/>
        <item m="1" x="5241"/>
        <item m="1" x="5121"/>
        <item m="1" x="3279"/>
        <item m="1" x="4027"/>
        <item m="1" x="1846"/>
        <item m="1" x="1367"/>
        <item m="1" x="1534"/>
        <item m="1" x="1385"/>
        <item m="1" x="2727"/>
        <item m="1" x="1533"/>
        <item m="1" x="4142"/>
        <item m="1" x="1901"/>
        <item m="1" x="2150"/>
        <item m="1" x="2626"/>
        <item m="1" x="1314"/>
        <item m="1" x="4224"/>
        <item m="1" x="3807"/>
        <item m="1" x="4625"/>
        <item m="1" x="1336"/>
        <item m="1" x="4845"/>
        <item m="1" x="3752"/>
        <item m="1" x="4839"/>
        <item m="1" x="3881"/>
        <item m="1" x="2406"/>
        <item m="1" x="1307"/>
        <item m="1" x="1702"/>
        <item m="1" x="2181"/>
        <item m="1" x="1395"/>
        <item m="1" x="2103"/>
        <item m="1" x="2750"/>
        <item m="1" x="5359"/>
        <item m="1" x="1851"/>
        <item x="1164"/>
        <item m="1" x="4024"/>
        <item m="1" x="1376"/>
        <item m="1" x="5324"/>
        <item m="1" x="1566"/>
        <item m="1" x="4751"/>
        <item m="1" x="2478"/>
        <item m="1" x="4759"/>
        <item m="1" x="4755"/>
        <item m="1" x="4675"/>
        <item m="1" x="4927"/>
        <item m="1" x="1652"/>
        <item m="1" x="3445"/>
        <item m="1" x="3401"/>
        <item m="1" x="3792"/>
        <item m="1" x="2230"/>
        <item m="1" x="4459"/>
        <item m="1" x="4727"/>
        <item m="1" x="1887"/>
        <item m="1" x="1546"/>
        <item m="1" x="4815"/>
        <item m="1" x="2479"/>
        <item m="1" x="3924"/>
        <item m="1" x="4337"/>
        <item m="1" x="2992"/>
        <item m="1" x="4548"/>
        <item m="1" x="1663"/>
        <item m="1" x="4096"/>
        <item m="1" x="2592"/>
        <item m="1" x="1746"/>
        <item m="1" x="4635"/>
        <item m="1" x="3036"/>
        <item m="1" x="3250"/>
        <item m="1" x="3728"/>
        <item m="1" x="3179"/>
        <item m="1" x="3634"/>
        <item m="1" x="4735"/>
        <item m="1" x="4830"/>
        <item m="1" x="3999"/>
        <item m="1" x="4095"/>
        <item m="1" x="3861"/>
        <item m="1" x="1738"/>
        <item m="1" x="1545"/>
        <item m="1" x="2676"/>
        <item m="1" x="1775"/>
        <item m="1" x="1383"/>
        <item m="1" x="1489"/>
        <item m="1" x="2086"/>
        <item m="1" x="2111"/>
        <item m="1" x="2142"/>
        <item m="1" x="2176"/>
        <item m="1" x="2203"/>
        <item m="1" x="2245"/>
        <item m="1" x="2273"/>
        <item m="1" x="2297"/>
        <item m="1" x="2326"/>
        <item m="1" x="2356"/>
        <item m="1" x="1947"/>
        <item m="1" x="1978"/>
        <item m="1" x="2020"/>
        <item m="1" x="2049"/>
        <item m="1" x="2082"/>
        <item m="1" x="2107"/>
        <item m="1" x="1853"/>
        <item m="1" x="2170"/>
        <item m="1" x="2382"/>
        <item m="1" x="1555"/>
        <item m="1" x="1857"/>
        <item m="1" x="1884"/>
        <item m="1" x="1914"/>
        <item m="1" x="1946"/>
        <item m="1" x="1974"/>
        <item m="1" x="2015"/>
        <item m="1" x="2043"/>
        <item m="1" x="2077"/>
        <item m="1" x="2101"/>
        <item m="1" x="3411"/>
        <item m="1" x="1749"/>
        <item m="1" x="1774"/>
        <item m="1" x="1806"/>
        <item m="1" x="4332"/>
        <item m="1" x="1588"/>
        <item m="1" x="1621"/>
        <item m="1" x="1657"/>
        <item m="1" x="1688"/>
        <item m="1" x="1559"/>
        <item m="1" x="4813"/>
        <item m="1" x="1750"/>
        <item m="1" x="1807"/>
        <item m="1" x="4805"/>
        <item m="1" x="1373"/>
        <item m="1" x="4626"/>
        <item m="1" x="3580"/>
        <item m="1" x="2622"/>
        <item m="1" x="1822"/>
        <item m="1" x="4348"/>
        <item m="1" x="4229"/>
        <item m="1" x="4062"/>
        <item m="1" x="3381"/>
        <item m="1" x="4292"/>
        <item m="1" x="5040"/>
        <item m="1" x="1345"/>
        <item m="1" x="2236"/>
        <item m="1" x="2719"/>
        <item m="1" x="1760"/>
        <item m="1" x="4279"/>
        <item m="1" x="4659"/>
        <item m="1" x="1658"/>
        <item m="1" x="1631"/>
        <item m="1" x="2595"/>
        <item m="1" x="4326"/>
        <item m="1" x="2524"/>
        <item m="1" x="3403"/>
        <item m="1" x="4543"/>
        <item m="1" x="4567"/>
        <item m="1" x="5084"/>
        <item m="1" x="4498"/>
        <item m="1" x="4858"/>
        <item m="1" x="4647"/>
        <item m="1" x="4713"/>
        <item m="1" x="4605"/>
        <item m="1" x="4482"/>
        <item m="1" x="4537"/>
        <item m="1" x="4558"/>
        <item m="1" x="5266"/>
        <item m="1" x="4248"/>
        <item m="1" x="4363"/>
        <item m="1" x="4391"/>
        <item m="1" x="4426"/>
        <item m="1" x="4130"/>
        <item m="1" x="1422"/>
        <item m="1" x="2066"/>
        <item m="1" x="2544"/>
        <item m="1" x="2756"/>
        <item m="1" x="1815"/>
        <item m="1" x="2285"/>
        <item m="1" x="3629"/>
        <item m="1" x="4089"/>
        <item m="1" x="1428"/>
        <item m="1" x="1835"/>
        <item m="1" x="2762"/>
        <item m="1" x="2755"/>
        <item m="1" x="3204"/>
        <item m="1" x="4129"/>
        <item m="1" x="4494"/>
        <item m="1" x="2338"/>
        <item m="1" x="2785"/>
        <item m="1" x="3687"/>
        <item m="1" x="4527"/>
        <item m="1" x="2446"/>
        <item m="1" x="1982"/>
        <item m="1" x="4795"/>
        <item m="1" x="3945"/>
        <item m="1" x="5197"/>
        <item m="1" x="1799"/>
        <item m="1" x="4796"/>
        <item m="1" x="5210"/>
        <item m="1" x="4826"/>
        <item m="1" x="4833"/>
        <item m="1" x="5015"/>
        <item m="1" x="4934"/>
        <item m="1" x="4646"/>
        <item m="1" x="4563"/>
        <item m="1" x="4467"/>
        <item m="1" x="4522"/>
        <item m="1" x="4479"/>
        <item m="1" x="5289"/>
        <item m="1" x="5022"/>
        <item m="1" x="5001"/>
        <item m="1" x="4929"/>
        <item m="1" x="4954"/>
        <item m="1" x="4980"/>
        <item m="1" x="3059"/>
        <item m="1" x="5353"/>
        <item m="1" x="3501"/>
        <item m="1" x="3978"/>
        <item m="1" x="5260"/>
        <item m="1" x="5440"/>
        <item m="1" x="1587"/>
        <item m="1" x="5474"/>
        <item m="1" x="4017"/>
        <item m="1" x="2357"/>
        <item m="1" x="1375"/>
        <item m="1" x="2608"/>
        <item m="1" x="1532"/>
        <item m="1" x="1330"/>
        <item m="1" x="3265"/>
        <item m="1" x="1732"/>
        <item m="1" x="3166"/>
        <item m="1" x="3355"/>
        <item m="1" x="2486"/>
        <item m="1" x="1906"/>
        <item m="1" x="4221"/>
        <item m="1" x="1394"/>
        <item m="1" x="2301"/>
        <item m="1" x="4186"/>
        <item m="1" x="4149"/>
        <item m="1" x="1778"/>
        <item m="1" x="4693"/>
        <item m="1" x="2640"/>
        <item m="1" x="3079"/>
        <item m="1" x="4765"/>
        <item m="1" x="3955"/>
        <item m="1" x="2050"/>
        <item m="1" x="4440"/>
        <item m="1" x="3235"/>
        <item m="1" x="3743"/>
        <item m="1" x="2004"/>
        <item m="1" x="2129"/>
        <item m="1" x="3302"/>
        <item m="1" x="3734"/>
        <item m="1" x="2164"/>
        <item m="1" x="1910"/>
        <item m="1" x="2690"/>
        <item m="1" x="1467"/>
        <item m="1" x="1680"/>
        <item m="1" x="3294"/>
        <item m="1" x="2720"/>
        <item m="1" x="2642"/>
        <item m="1" x="3525"/>
        <item m="1" x="4721"/>
        <item m="1" x="1346"/>
        <item m="1" x="1735"/>
        <item m="1" x="3673"/>
        <item m="1" x="2010"/>
        <item m="1" x="4749"/>
        <item m="1" x="2610"/>
        <item m="1" x="1813"/>
        <item m="1" x="3011"/>
        <item m="1" x="1921"/>
        <item m="1" x="2851"/>
        <item m="1" x="2723"/>
        <item m="1" x="3169"/>
        <item m="1" x="1294"/>
        <item m="1" x="5342"/>
        <item m="1" x="1800"/>
        <item m="1" x="1674"/>
        <item m="1" x="1551"/>
        <item m="1" x="3054"/>
        <item m="1" x="2362"/>
        <item m="1" x="1455"/>
        <item m="1" x="2823"/>
        <item m="1" x="3039"/>
        <item m="1" x="3470"/>
        <item m="1" x="3722"/>
        <item m="1" x="3353"/>
        <item m="1" x="3238"/>
        <item m="1" x="3124"/>
        <item m="1" x="2996"/>
        <item m="1" x="2722"/>
        <item m="1" x="2344"/>
        <item m="1" x="3386"/>
        <item m="1" x="3270"/>
        <item m="1" x="3161"/>
        <item m="1" x="3035"/>
        <item m="1" x="5230"/>
        <item m="1" x="3980"/>
        <item m="1" x="4366"/>
        <item m="1" x="3252"/>
        <item m="1" x="4501"/>
        <item m="1" x="4175"/>
        <item m="1" x="2337"/>
        <item m="1" x="3028"/>
        <item m="1" x="3530"/>
        <item m="1" x="2740"/>
        <item m="1" x="4712"/>
        <item m="1" x="4084"/>
        <item m="1" x="1597"/>
        <item m="1" x="2126"/>
        <item m="1" x="1558"/>
        <item m="1" x="4349"/>
        <item m="1" x="4244"/>
        <item m="1" x="5137"/>
        <item m="1" x="5377"/>
        <item m="1" x="1729"/>
        <item m="1" x="2213"/>
        <item m="1" x="4261"/>
        <item m="1" x="3263"/>
        <item m="1" x="3484"/>
        <item m="1" x="5505"/>
        <item m="1" x="5058"/>
        <item m="1" x="3037"/>
        <item m="1" x="3196"/>
        <item m="1" x="3935"/>
        <item m="1" x="2809"/>
        <item m="1" x="4057"/>
        <item m="1" x="3117"/>
        <item m="1" x="1850"/>
        <item m="1" x="1855"/>
        <item m="1" x="1622"/>
        <item m="1" x="1615"/>
        <item m="1" x="3013"/>
        <item m="1" x="5399"/>
        <item m="1" x="2087"/>
        <item m="1" x="4814"/>
        <item m="1" x="2090"/>
        <item m="1" x="1599"/>
        <item m="1" x="1591"/>
        <item m="1" x="2444"/>
        <item m="1" x="1706"/>
        <item m="1" x="2091"/>
        <item m="1" x="4146"/>
        <item m="1" x="2692"/>
        <item m="1" x="3624"/>
        <item m="1" x="4367"/>
        <item m="1" x="2514"/>
        <item m="1" x="3520"/>
        <item m="1" x="2053"/>
        <item m="1" x="2059"/>
        <item m="1" x="4702"/>
        <item m="1" x="1684"/>
        <item m="1" x="1628"/>
        <item m="1" x="3289"/>
        <item m="1" x="3753"/>
        <item m="1" x="1959"/>
        <item m="1" x="1667"/>
        <item m="1" x="1960"/>
        <item m="1" x="1289"/>
        <item m="1" x="4857"/>
        <item m="1" x="3092"/>
        <item m="1" x="5236"/>
        <item m="1" x="5248"/>
        <item m="1" x="2141"/>
        <item m="1" x="2534"/>
        <item m="1" x="5097"/>
        <item m="1" x="5002"/>
        <item m="1" x="1583"/>
        <item m="1" x="2555"/>
        <item m="1" x="3432"/>
        <item m="1" x="4356"/>
        <item m="1" x="5129"/>
        <item m="1" x="5023"/>
        <item m="1" x="1610"/>
        <item m="1" x="2582"/>
        <item m="1" x="3459"/>
        <item m="1" x="4387"/>
        <item m="1" x="5156"/>
        <item m="1" x="5060"/>
        <item m="1" x="1642"/>
        <item m="1" x="2612"/>
        <item m="1" x="3493"/>
        <item m="1" x="1697"/>
        <item m="1" x="5219"/>
        <item m="1" x="4842"/>
        <item m="1" x="1918"/>
        <item m="1" x="2409"/>
        <item m="1" x="2645"/>
        <item m="1" x="3061"/>
        <item m="1" x="2076"/>
        <item m="1" x="3466"/>
        <item m="1" x="2003"/>
        <item m="1" x="3391"/>
        <item m="1" x="5463"/>
        <item m="1" x="2742"/>
        <item m="1" x="1303"/>
        <item m="1" x="3670"/>
        <item m="1" x="1739"/>
        <item m="1" x="1848"/>
        <item m="1" x="1970"/>
        <item m="1" x="2655"/>
        <item m="1" x="2866"/>
        <item m="1" x="3104"/>
        <item m="1" x="4566"/>
        <item m="1" x="4706"/>
        <item m="1" x="2475"/>
        <item m="1" x="3871"/>
        <item m="1" x="1695"/>
        <item m="1" x="3697"/>
        <item m="1" x="2820"/>
        <item m="1" x="4246"/>
        <item m="1" x="4636"/>
        <item m="1" x="4999"/>
        <item m="1" x="1476"/>
        <item m="1" x="1985"/>
        <item m="1" x="2487"/>
        <item m="1" x="4152"/>
        <item m="1" x="5460"/>
        <item m="1" x="5313"/>
        <item m="1" x="3772"/>
        <item m="1" x="3760"/>
        <item m="1" x="2833"/>
        <item m="1" x="5446"/>
        <item m="1" x="4172"/>
        <item m="1" x="4834"/>
        <item m="1" x="3860"/>
        <item m="1" x="2476"/>
        <item m="1" x="3585"/>
        <item m="1" x="3467"/>
        <item m="1" x="5410"/>
        <item m="1" x="4386"/>
        <item m="1" x="2611"/>
        <item m="1" x="5019"/>
        <item m="1" x="4489"/>
        <item m="1" x="4344"/>
        <item m="1" x="5095"/>
        <item m="1" x="5155"/>
        <item m="1" x="3811"/>
        <item m="1" x="5139"/>
        <item m="1" x="1892"/>
        <item m="1" x="4376"/>
        <item m="1" x="2901"/>
        <item m="1" x="4019"/>
        <item m="1" x="2797"/>
        <item m="1" x="1860"/>
        <item m="1" x="2197"/>
        <item m="1" x="3112"/>
        <item m="1" x="2977"/>
        <item m="1" x="3674"/>
        <item m="1" x="1322"/>
        <item m="1" x="2174"/>
        <item m="1" x="2664"/>
        <item m="1" x="3107"/>
        <item m="1" x="3573"/>
        <item m="1" x="1708"/>
        <item m="1" x="2189"/>
        <item m="1" x="2679"/>
        <item m="1" x="3120"/>
        <item m="1" x="3589"/>
        <item m="1" x="2215"/>
        <item m="1" x="1699"/>
        <item m="1" x="1313"/>
        <item m="1" x="1539"/>
        <item m="1" x="1390"/>
        <item m="1" x="2284"/>
        <item m="1" x="3203"/>
        <item m="1" x="4135"/>
        <item m="1" x="4887"/>
        <item m="1" x="4058"/>
        <item m="1" x="4835"/>
        <item m="1" x="1407"/>
        <item m="1" x="2307"/>
        <item m="1" x="3233"/>
        <item m="1" x="4156"/>
        <item m="1" x="4909"/>
        <item m="1" x="4094"/>
        <item m="1" x="4850"/>
        <item m="1" x="1427"/>
        <item m="1" x="2597"/>
        <item m="1" x="4740"/>
        <item m="1" x="4761"/>
        <item m="1" x="3327"/>
        <item m="1" x="4936"/>
        <item m="1" x="4115"/>
        <item m="1" x="4868"/>
        <item m="1" x="1444"/>
        <item m="1" x="2369"/>
        <item m="1" x="3282"/>
        <item m="1" x="4198"/>
        <item m="1" x="4957"/>
        <item m="1" x="4138"/>
        <item m="1" x="4729"/>
        <item m="1" x="4889"/>
        <item m="1" x="3215"/>
        <item m="1" x="3100"/>
        <item m="1" x="3135"/>
        <item m="1" x="5404"/>
        <item m="1" x="2971"/>
        <item m="1" x="2863"/>
        <item m="1" x="3324"/>
        <item m="1" x="3209"/>
        <item m="1" x="3093"/>
        <item m="1" x="2968"/>
        <item m="1" x="2859"/>
        <item m="1" x="3202"/>
        <item m="1" x="3090"/>
        <item m="1" x="2961"/>
        <item m="1" x="3083"/>
        <item m="1" x="3676"/>
        <item m="1" x="4987"/>
        <item m="1" x="1349"/>
        <item m="1" x="1480"/>
        <item m="1" x="3272"/>
        <item m="1" x="2052"/>
        <item m="1" x="3762"/>
        <item m="1" x="4831"/>
        <item m="1" x="5185"/>
        <item m="1" x="2080"/>
        <item m="1" x="5004"/>
        <item m="1" x="3879"/>
        <item m="1" x="4524"/>
        <item m="1" x="1561"/>
        <item m="1" x="1793"/>
        <item m="1" x="2265"/>
        <item m="1" x="1575"/>
        <item m="1" x="4179"/>
        <item m="1" x="1666"/>
        <item m="1" x="1810"/>
        <item m="1" x="2283"/>
        <item m="1" x="2381"/>
        <item m="1" x="4550"/>
        <item m="1" x="1717"/>
        <item m="1" x="2201"/>
        <item m="1" x="3136"/>
        <item m="1" x="3601"/>
        <item m="1" x="3313"/>
        <item m="1" x="1335"/>
        <item m="1" x="3913"/>
        <item m="1" x="3578"/>
        <item m="1" x="4919"/>
        <item m="1" x="3886"/>
        <item m="1" x="4317"/>
        <item m="1" x="2271"/>
        <item m="1" x="2041"/>
        <item m="1" x="2325"/>
        <item m="1" x="2263"/>
        <item m="1" x="2752"/>
        <item m="1" x="4256"/>
        <item m="1" x="2391"/>
        <item m="1" x="5391"/>
        <item m="1" x="2235"/>
        <item m="1" x="2253"/>
        <item m="1" x="5502"/>
        <item m="1" x="4091"/>
        <item m="1" x="2714"/>
        <item m="1" x="1348"/>
        <item m="1" x="2221"/>
        <item m="1" x="3449"/>
        <item m="1" x="1859"/>
        <item m="1" x="4619"/>
        <item m="1" x="2374"/>
        <item m="1" x="1399"/>
        <item m="1" x="1682"/>
        <item m="1" x="1632"/>
        <item m="1" x="5164"/>
        <item m="1" x="5310"/>
        <item m="1" x="2145"/>
        <item m="1" x="2187"/>
        <item m="1" x="4939"/>
        <item m="1" x="4075"/>
        <item m="1" x="2950"/>
        <item m="1" x="4825"/>
        <item m="1" x="1741"/>
        <item m="1" x="2220"/>
        <item m="1" x="2706"/>
        <item m="1" x="3150"/>
        <item m="1" x="3612"/>
        <item m="1" x="4450"/>
        <item m="1" x="4792"/>
        <item m="1" x="1459"/>
        <item m="1" x="1483"/>
        <item m="1" x="4769"/>
        <item m="1" x="4728"/>
        <item m="1" x="4692"/>
        <item m="1" x="1352"/>
        <item m="1" x="1338"/>
        <item m="1" x="1292"/>
        <item m="1" x="2450"/>
        <item m="1" x="2954"/>
        <item m="1" x="1318"/>
        <item m="1" x="4325"/>
        <item m="1" x="4785"/>
        <item m="1" x="4745"/>
        <item m="1" x="4991"/>
        <item m="1" x="4888"/>
        <item m="1" x="4928"/>
        <item m="1" x="1836"/>
        <item m="1" x="4561"/>
        <item m="1" x="1955"/>
        <item m="1" x="1372"/>
        <item m="1" x="5437"/>
        <item m="1" x="4009"/>
        <item m="1" x="3876"/>
        <item m="1" x="4508"/>
        <item m="1" x="1763"/>
        <item m="1" x="2243"/>
        <item m="1" x="2721"/>
        <item m="1" x="4827"/>
        <item m="1" x="2880"/>
        <item m="1" x="3143"/>
        <item m="1" x="4569"/>
        <item m="1" x="5296"/>
        <item m="1" x="1715"/>
        <item m="1" x="1593"/>
        <item m="1" x="5273"/>
        <item m="1" x="2554"/>
        <item m="1" x="5290"/>
        <item m="1" x="4463"/>
        <item m="1" x="4217"/>
        <item m="1" x="3160"/>
        <item m="1" x="3626"/>
        <item m="1" x="1358"/>
        <item m="1" x="1771"/>
        <item m="1" x="2257"/>
        <item m="1" x="3805"/>
        <item m="1" x="4264"/>
        <item m="1" x="4082"/>
        <item m="1" x="5435"/>
        <item m="1" x="5450"/>
        <item m="1" x="5442"/>
        <item m="1" x="5400"/>
        <item m="1" x="2601"/>
        <item m="1" x="2546"/>
        <item m="1" x="1547"/>
        <item m="1" x="4828"/>
        <item m="1" x="3126"/>
        <item m="1" x="1614"/>
        <item m="1" x="1890"/>
        <item m="1" x="1653"/>
        <item m="1" x="1650"/>
        <item m="1" x="1877"/>
        <item m="1" x="3490"/>
        <item m="1" x="3045"/>
        <item m="1" x="5113"/>
        <item m="1" x="4354"/>
        <item m="1" x="4374"/>
        <item m="1" x="4318"/>
        <item m="1" x="5251"/>
        <item m="1" x="5341"/>
        <item m="1" x="5220"/>
        <item m="1" x="3134"/>
        <item m="1" x="1384"/>
        <item m="1" x="2733"/>
        <item m="1" x="3173"/>
        <item m="1" x="3641"/>
        <item m="1" x="5072"/>
        <item m="1" x="5145"/>
        <item m="1" x="5050"/>
        <item m="1" x="5029"/>
        <item m="1" x="2449"/>
        <item m="1" x="1988"/>
        <item m="1" x="4228"/>
        <item m="1" x="2925"/>
        <item m="1" x="2594"/>
        <item m="1" x="4297"/>
        <item m="1" x="1742"/>
        <item m="1" x="5049"/>
        <item m="1" x="5073"/>
        <item m="1" x="1601"/>
        <item m="1" x="4474"/>
        <item m="1" x="2787"/>
        <item m="1" x="4843"/>
        <item m="1" x="1977"/>
        <item m="1" x="5014"/>
        <item m="1" x="3691"/>
        <item m="1" x="1787"/>
        <item m="1" x="2266"/>
        <item m="1" x="3328"/>
        <item m="1" x="5445"/>
        <item m="1" x="5234"/>
        <item m="1" x="5067"/>
        <item m="1" x="2589"/>
        <item m="1" x="1669"/>
        <item m="1" x="1792"/>
        <item m="1" x="4259"/>
        <item m="1" x="3498"/>
        <item m="1" x="2711"/>
        <item m="1" x="1317"/>
        <item m="1" x="5154"/>
        <item m="1" x="1672"/>
        <item m="1" x="1724"/>
        <item m="1" x="3699"/>
        <item m="1" x="2186"/>
        <item m="1" x="3240"/>
        <item m="1" x="2267"/>
        <item m="1" x="3903"/>
        <item m="1" x="2504"/>
        <item m="1" x="1362"/>
        <item m="1" x="5232"/>
        <item m="1" x="3662"/>
        <item m="1" x="5240"/>
        <item m="1" x="4959"/>
        <item m="1" x="1785"/>
        <item m="1" x="2896"/>
        <item m="1" x="3998"/>
        <item m="1" x="1596"/>
        <item m="1" x="3856"/>
        <item m="1" x="1477"/>
        <item m="1" x="5267"/>
        <item m="1" x="1996"/>
        <item m="1" x="2096"/>
        <item m="1" x="2013"/>
        <item m="1" x="1619"/>
        <item m="1" x="1656"/>
        <item m="1" x="3193"/>
        <item m="1" x="2970"/>
        <item m="1" x="1881"/>
        <item m="1" x="1377"/>
        <item m="1" x="1786"/>
        <item m="1" x="2270"/>
        <item m="1" x="2741"/>
        <item m="1" x="3187"/>
        <item m="1" x="3655"/>
        <item m="1" x="1578"/>
        <item m="1" x="2250"/>
        <item m="1" x="2258"/>
        <item m="1" x="2030"/>
        <item m="1" x="2121"/>
        <item m="1" x="2135"/>
        <item m="1" x="2185"/>
        <item m="1" x="1753"/>
        <item m="1" x="3678"/>
        <item m="1" x="2394"/>
        <item m="1" x="2805"/>
        <item m="1" x="2918"/>
        <item m="1" x="3379"/>
        <item m="1" x="4672"/>
        <item m="1" x="5033"/>
        <item m="1" x="4290"/>
        <item m="1" x="5083"/>
        <item m="1" x="4132"/>
        <item m="1" x="3404"/>
        <item m="1" x="2845"/>
        <item m="1" x="2037"/>
        <item m="1" x="4986"/>
        <item m="1" x="2649"/>
        <item m="1" x="3824"/>
        <item m="1" x="3333"/>
        <item m="1" x="3761"/>
        <item m="1" x="2280"/>
        <item m="1" x="5305"/>
        <item m="1" x="4801"/>
        <item m="1" x="4974"/>
        <item m="1" x="1392"/>
        <item m="1" x="1400"/>
        <item m="1" x="1417"/>
        <item m="1" x="4812"/>
        <item m="1" x="1711"/>
        <item m="1" x="1718"/>
        <item m="1" x="5337"/>
        <item m="1" x="5270"/>
        <item m="1" x="5472"/>
        <item m="1" x="4496"/>
        <item m="1" x="4686"/>
        <item m="1" x="5064"/>
        <item m="1" x="5512"/>
        <item m="1" x="1646"/>
        <item m="1" x="3318"/>
        <item m="1" x="1727"/>
        <item m="1" x="5109"/>
        <item m="1" x="5030"/>
        <item m="1" x="1743"/>
        <item m="1" x="2800"/>
        <item m="1" x="4639"/>
        <item m="1" x="4399"/>
        <item m="1" x="2802"/>
        <item m="1" x="2990"/>
        <item m="1" x="5070"/>
        <item m="1" x="5195"/>
        <item m="1" x="5259"/>
        <item m="1" x="4039"/>
        <item m="1" x="1849"/>
        <item m="1" x="4912"/>
        <item m="1" x="2683"/>
        <item m="1" x="2585"/>
        <item m="1" x="2586"/>
        <item m="1" x="3033"/>
        <item m="1" x="3081"/>
        <item m="1" x="3186"/>
        <item m="1" x="3297"/>
        <item m="1" x="4201"/>
        <item m="1" x="3939"/>
        <item m="1" x="3640"/>
        <item m="1" x="3705"/>
        <item m="1" x="4419"/>
        <item m="1" x="1676"/>
        <item m="1" x="2650"/>
        <item m="1" x="3538"/>
        <item m="1" x="4447"/>
        <item m="1" x="5214"/>
        <item m="1" x="5134"/>
        <item m="1" x="1909"/>
        <item m="1" x="2883"/>
        <item m="1" x="2494"/>
        <item m="1" x="5387"/>
        <item m="1" x="2710"/>
        <item m="1" x="2576"/>
        <item m="1" x="1803"/>
        <item m="1" x="1703"/>
        <item m="1" x="2673"/>
        <item m="1" x="3579"/>
        <item m="1" x="4462"/>
        <item m="1" x="5229"/>
        <item m="1" x="4190"/>
        <item m="1" x="4823"/>
        <item m="1" x="5160"/>
        <item m="1" x="5411"/>
        <item m="1" x="5110"/>
        <item m="1" x="5042"/>
        <item m="1" x="3833"/>
        <item m="1" x="3515"/>
        <item m="1" x="3288"/>
        <item m="1" x="1761"/>
        <item m="1" x="4701"/>
        <item m="1" x="5082"/>
        <item m="1" x="1664"/>
        <item m="1" x="4709"/>
        <item m="1" x="5107"/>
        <item m="1" x="2843"/>
        <item m="1" x="5425"/>
        <item m="1" x="3055"/>
        <item m="1" x="2818"/>
        <item m="1" x="3923"/>
        <item m="1" x="1723"/>
        <item m="1" x="2994"/>
        <item m="1" x="2354"/>
        <item m="1" x="4336"/>
        <item m="1" x="4155"/>
        <item m="1" x="2693"/>
        <item m="1" x="1880"/>
        <item m="1" x="3102"/>
        <item m="1" x="4377"/>
        <item m="1" x="5146"/>
        <item m="1" x="1709"/>
        <item m="1" x="2094"/>
        <item m="1" x="4754"/>
        <item m="1" x="3593"/>
        <item m="1" x="4469"/>
        <item m="1" x="3479"/>
        <item m="1" x="5224"/>
        <item m="1" x="2575"/>
        <item m="1" x="4878"/>
        <item m="1" x="4237"/>
        <item m="1" x="1396"/>
        <item m="1" x="2652"/>
        <item m="1" x="4725"/>
        <item m="1" x="1530"/>
        <item m="1" x="5397"/>
        <item m="1" x="4351"/>
        <item m="1" x="4617"/>
        <item m="1" x="4911"/>
        <item m="1" x="3724"/>
        <item m="1" x="2353"/>
        <item m="1" x="1679"/>
        <item m="1" x="4722"/>
        <item m="1" x="5119"/>
        <item m="1" x="2812"/>
        <item m="1" x="1964"/>
        <item m="1" x="4403"/>
        <item m="1" x="5125"/>
        <item m="1" x="5140"/>
        <item m="1" x="1895"/>
        <item m="1" x="5199"/>
        <item m="1" x="3617"/>
        <item m="1" x="1626"/>
        <item m="1" x="1783"/>
        <item m="1" x="4984"/>
        <item m="1" x="3431"/>
        <item m="1" x="5151"/>
        <item m="1" x="5348"/>
        <item m="1" x="1466"/>
        <item m="1" x="2415"/>
        <item m="1" x="3320"/>
        <item m="1" x="4222"/>
        <item m="1" x="4342"/>
        <item m="1" x="5511"/>
        <item m="1" x="2639"/>
        <item m="1" x="3281"/>
        <item m="1" x="5422"/>
        <item m="1" x="3638"/>
        <item m="1" x="5007"/>
        <item m="1" x="5168"/>
        <item m="1" x="1751"/>
        <item m="1" x="2712"/>
        <item m="1" x="4691"/>
        <item m="1" x="1997"/>
        <item m="1" x="5068"/>
        <item m="1" x="4588"/>
        <item m="1" x="4181"/>
        <item m="1" x="4586"/>
        <item m="1" x="4940"/>
        <item m="1" x="5171"/>
        <item m="1" x="2826"/>
        <item m="1" x="4585"/>
        <item m="1" x="4869"/>
        <item m="1" x="3306"/>
        <item m="1" x="2571"/>
        <item m="1" x="4159"/>
        <item m="1" x="4914"/>
        <item m="1" x="1492"/>
        <item m="1" x="2436"/>
        <item m="1" x="3343"/>
        <item m="1" x="4253"/>
        <item m="1" x="5005"/>
        <item m="1" x="4178"/>
        <item m="1" x="4937"/>
        <item m="1" x="1509"/>
        <item m="1" x="2463"/>
        <item m="1" x="2074"/>
        <item m="1" x="3261"/>
        <item m="1" x="2617"/>
        <item m="1" x="3053"/>
        <item m="1" x="2788"/>
        <item m="1" x="4414"/>
        <item m="1" x="3406"/>
        <item m="1" x="3602"/>
        <item m="1" x="2663"/>
        <item m="1" x="3889"/>
        <item m="1" x="4323"/>
        <item m="1" x="4140"/>
        <item m="1" x="5471"/>
        <item m="1" x="5025"/>
        <item m="1" x="5285"/>
        <item m="1" x="2110"/>
        <item m="1" x="4899"/>
        <item m="1" x="3902"/>
        <item m="1" x="5124"/>
        <item m="1" x="4748"/>
        <item m="1" x="5292"/>
        <item m="1" x="3408"/>
        <item m="1" x="3666"/>
        <item m="1" x="3769"/>
        <item m="1" x="3290"/>
        <item m="1" x="3056"/>
        <item m="1" x="2836"/>
        <item m="1" x="4125"/>
        <item m="1" x="2638"/>
        <item m="1" x="2828"/>
        <item m="1" x="4154"/>
        <item m="1" x="4324"/>
        <item m="1" x="4700"/>
        <item m="1" x="3777"/>
        <item m="1" x="4739"/>
        <item m="1" x="4103"/>
        <item m="1" x="5080"/>
        <item m="1" x="3653"/>
        <item m="1" x="3906"/>
        <item m="1" x="4526"/>
        <item m="1" x="2784"/>
        <item m="1" x="2793"/>
        <item m="1" x="2377"/>
        <item m="1" x="1660"/>
        <item m="1" x="3065"/>
        <item m="1" x="4682"/>
        <item m="1" x="3425"/>
        <item m="1" x="4744"/>
        <item m="1" x="4886"/>
        <item m="1" x="3916"/>
        <item m="1" x="4306"/>
        <item m="1" x="5090"/>
        <item m="1" x="2542"/>
        <item m="1" x="2976"/>
        <item m="1" x="3442"/>
        <item m="1" x="4068"/>
        <item m="1" x="3032"/>
        <item m="1" x="2933"/>
        <item m="1" x="4442"/>
        <item m="1" x="1941"/>
        <item m="1" x="1648"/>
        <item m="1" x="2322"/>
        <item m="1" x="1832"/>
        <item m="1" x="2062"/>
        <item m="1" x="2975"/>
        <item m="1" x="2046"/>
        <item m="1" x="3414"/>
        <item m="1" x="1357"/>
        <item m="1" x="1976"/>
        <item m="1" x="1519"/>
        <item m="1" x="5173"/>
        <item m="1" x="4779"/>
        <item m="1" x="4407"/>
        <item m="1" x="4002"/>
        <item m="1" x="3038"/>
        <item m="1" x="2599"/>
        <item m="1" x="5163"/>
        <item m="1" x="4763"/>
        <item m="1" x="3991"/>
        <item m="1" x="3469"/>
        <item m="1" x="3453"/>
        <item m="1" x="2995"/>
        <item m="1" x="5120"/>
        <item m="1" x="4723"/>
        <item m="1" x="2543"/>
        <item m="1" x="5108"/>
        <item m="1" x="3803"/>
        <item m="1" x="2962"/>
        <item m="1" x="4487"/>
        <item m="1" x="3512"/>
        <item m="1" x="4436"/>
        <item m="1" x="2437"/>
        <item m="1" x="2183"/>
        <item m="1" x="1925"/>
        <item m="1" x="1777"/>
        <item m="1" x="1324"/>
        <item m="1" x="2158"/>
        <item m="1" x="1321"/>
        <item m="1" x="1953"/>
        <item m="1" x="4533"/>
        <item m="1" x="1926"/>
        <item m="1" x="2417"/>
        <item m="1" x="2653"/>
        <item m="1" x="1333"/>
        <item m="1" x="1995"/>
        <item m="1" x="1714"/>
        <item m="1" x="2503"/>
        <item m="1" x="2017"/>
        <item m="1" x="5477"/>
        <item m="1" x="1613"/>
        <item m="1" x="2405"/>
        <item m="1" x="3378"/>
        <item m="1" x="3137"/>
        <item m="1" x="1299"/>
        <item m="1" x="1694"/>
        <item m="1" x="4741"/>
        <item m="1" x="5136"/>
        <item m="1" x="5302"/>
        <item m="1" x="5335"/>
        <item m="1" x="5354"/>
        <item m="1" x="5385"/>
        <item m="1" x="5417"/>
        <item m="1" x="5449"/>
        <item m="1" x="5469"/>
        <item m="1" x="5189"/>
        <item m="1" x="5215"/>
        <item m="1" x="5235"/>
        <item m="1" x="5245"/>
        <item m="1" x="5277"/>
        <item m="1" x="1448"/>
        <item m="1" x="5300"/>
        <item m="1" x="5330"/>
        <item m="1" x="5351"/>
        <item m="1" x="5384"/>
        <item m="1" x="5412"/>
        <item m="1" x="5047"/>
        <item m="1" x="5094"/>
        <item m="1" x="5126"/>
        <item m="1" x="5153"/>
        <item m="1" x="5183"/>
        <item m="1" x="5213"/>
        <item m="1" x="5228"/>
        <item m="1" x="2623"/>
        <item m="1" x="3496"/>
        <item m="1" x="1965"/>
        <item m="1" x="5242"/>
        <item m="1" x="5272"/>
        <item m="1" x="5299"/>
        <item m="1" x="1639"/>
        <item m="1" x="1482"/>
        <item m="1" x="3711"/>
        <item m="1" x="3247"/>
        <item m="1" x="3926"/>
        <item m="1" x="3025"/>
        <item m="1" x="1634"/>
        <item m="1" x="4598"/>
        <item m="1" x="1984"/>
        <item m="1" x="4085"/>
        <item m="1" x="3229"/>
        <item m="1" x="4704"/>
        <item m="1" x="4882"/>
        <item m="1" x="2256"/>
        <item m="1" x="4622"/>
        <item m="1" x="3019"/>
        <item m="1" x="2781"/>
        <item m="1" x="3502"/>
        <item m="1" x="5194"/>
        <item m="1" x="4074"/>
        <item m="1" x="1371"/>
        <item m="1" x="4396"/>
        <item m="1" x="2500"/>
        <item m="1" x="5200"/>
        <item m="1" x="1577"/>
        <item m="1" x="2884"/>
        <item m="1" x="2009"/>
        <item m="1" x="3119"/>
        <item m="1" x="2434"/>
        <item m="1" x="2425"/>
        <item m="1" x="3091"/>
        <item m="1" x="2865"/>
        <item m="1" x="1511"/>
        <item m="1" x="1736"/>
        <item m="1" x="3332"/>
        <item m="1" x="2198"/>
        <item m="1" x="2874"/>
        <item m="1" x="3322"/>
        <item m="1" x="1969"/>
        <item m="1" x="2217"/>
        <item m="1" x="2689"/>
        <item m="1" x="2498"/>
        <item m="1" x="3766"/>
        <item m="1" x="4289"/>
        <item m="1" x="5264"/>
        <item m="1" x="5383"/>
        <item m="1" x="4610"/>
        <item m="1" x="2831"/>
        <item m="1" x="5297"/>
        <item m="1" x="4926"/>
        <item m="1" x="3198"/>
        <item m="1" x="1308"/>
        <item m="1" x="1705"/>
        <item m="1" x="4750"/>
        <item m="1" x="5148"/>
        <item m="1" x="3633"/>
        <item m="1" x="1755"/>
        <item m="1" x="1764"/>
        <item m="1" x="1693"/>
        <item m="1" x="3478"/>
        <item m="1" x="4041"/>
        <item m="1" x="2366"/>
        <item m="1" x="4621"/>
        <item m="1" x="4978"/>
        <item m="1" x="5237"/>
        <item m="1" x="5226"/>
        <item m="1" x="3690"/>
        <item m="1" x="5334"/>
        <item m="1" x="1825"/>
        <item m="1" x="1759"/>
        <item m="1" x="5496"/>
        <item m="1" x="4817"/>
        <item m="1" x="3101"/>
        <item m="1" x="4209"/>
        <item m="1" x="4969"/>
        <item m="1" x="3121"/>
        <item m="1" x="1579"/>
        <item m="1" x="1754"/>
        <item m="1" x="5180"/>
        <item m="1" x="1536"/>
        <item m="1" x="1550"/>
        <item m="1" x="1563"/>
        <item m="1" x="1637"/>
        <item m="1" x="4445"/>
        <item m="1" x="5284"/>
        <item m="1" x="3212"/>
        <item m="1" x="1415"/>
        <item m="1" x="4461"/>
        <item m="1" x="2686"/>
        <item m="1" x="3049"/>
        <item m="1" x="3933"/>
        <item m="1" x="4979"/>
        <item m="1" x="5078"/>
        <item m="1" x="2770"/>
        <item m="1" x="2688"/>
        <item m="1" x="1605"/>
        <item m="1" x="4993"/>
        <item m="1" x="3116"/>
        <item m="1" x="4233"/>
        <item m="1" x="3341"/>
        <item m="1" x="5295"/>
        <item m="1" x="4829"/>
        <item m="1" x="1471"/>
        <item m="1" x="3598"/>
        <item m="1" x="4649"/>
        <item m="1" x="4015"/>
        <item m="1" x="2248"/>
        <item m="1" x="5304"/>
        <item m="1" x="3810"/>
        <item m="1" x="2570"/>
        <item m="1" x="2441"/>
        <item m="1" x="3504"/>
        <item m="1" x="3492"/>
        <item m="1" x="4069"/>
        <item m="1" x="3897"/>
        <item m="1" x="3304"/>
        <item m="1" x="2445"/>
        <item m="1" x="3684"/>
        <item m="1" x="1389"/>
        <item m="1" x="4112"/>
        <item m="1" x="2310"/>
        <item x="780"/>
        <item m="1" x="5071"/>
        <item m="1" x="1618"/>
        <item m="1" x="1586"/>
        <item m="1" x="1767"/>
        <item m="1" x="1320"/>
        <item m="1" x="1713"/>
        <item m="1" x="4762"/>
        <item m="1" x="5162"/>
        <item m="1" x="4278"/>
        <item m="1" x="5212"/>
        <item m="1" x="4658"/>
        <item m="1" x="1327"/>
        <item m="1" x="2210"/>
        <item m="1" x="3145"/>
        <item m="1" x="1353"/>
        <item m="1" x="2251"/>
        <item m="1" x="3168"/>
        <item m="1" x="3232"/>
        <item m="1" x="3114"/>
        <item m="1" x="3831"/>
        <item m="1" x="1655"/>
        <item m="1" x="5091"/>
        <item m="1" x="3609"/>
        <item m="1" x="2078"/>
        <item m="1" x="2934"/>
        <item m="1" x="5102"/>
        <item m="1" x="2024"/>
        <item m="1" x="3144"/>
        <item m="1" x="5317"/>
        <item m="1" x="3377"/>
        <item m="1" x="1326"/>
        <item m="1" x="2732"/>
        <item m="1" x="5117"/>
        <item m="1" x="2560"/>
        <item m="1" x="3480"/>
        <item m="1" x="5338"/>
        <item m="1" x="4056"/>
        <item m="1" x="2634"/>
        <item m="1" x="1692"/>
        <item m="1" x="2980"/>
        <item m="1" x="4643"/>
        <item m="1" x="1495"/>
        <item m="1" x="1506"/>
        <item m="1" x="3511"/>
        <item m="1" x="2565"/>
        <item m="1" x="2932"/>
        <item m="1" x="3639"/>
        <item m="1" x="5402"/>
        <item m="1" x="2924"/>
        <item m="1" x="3931"/>
        <item m="1" x="1791"/>
        <item m="1" x="1331"/>
        <item m="1" x="1733"/>
        <item m="1" x="4778"/>
        <item m="1" x="5172"/>
        <item m="1" x="3888"/>
        <item m="1" x="5057"/>
        <item m="1" x="5504"/>
        <item m="1" x="2309"/>
        <item m="1" x="2973"/>
        <item m="1" x="2751"/>
        <item m="1" x="3795"/>
        <item m="1" x="4656"/>
        <item m="1" x="4930"/>
        <item m="1" x="3660"/>
        <item m="1" x="2419"/>
        <item m="1" x="1726"/>
        <item m="1" x="4545"/>
        <item m="1" x="2911"/>
        <item m="1" x="3159"/>
        <item m="1" x="4542"/>
        <item m="1" x="4708"/>
        <item m="1" x="2804"/>
        <item m="1" x="4458"/>
        <item m="1" x="4147"/>
        <item m="1" x="4851"/>
        <item m="1" x="2529"/>
        <item m="1" x="4960"/>
        <item m="1" x="4972"/>
        <item m="1" x="2113"/>
        <item m="1" x="5491"/>
        <item m="1" x="2704"/>
        <item m="1" x="2583"/>
        <item m="1" x="3509"/>
        <item m="1" x="3349"/>
        <item m="1" x="5356"/>
        <item m="1" x="2844"/>
        <item m="1" x="3522"/>
        <item m="1" x="2239"/>
        <item m="1" x="5203"/>
        <item m="1" x="4358"/>
        <item m="1" x="2691"/>
        <item m="1" x="5372"/>
        <item m="1" x="5008"/>
        <item m="1" x="3026"/>
        <item m="1" x="4061"/>
        <item m="1" x="5481"/>
        <item m="1" x="3518"/>
        <item m="1" x="3275"/>
        <item m="1" x="2422"/>
        <item m="1" x="2841"/>
        <item m="1" x="2238"/>
        <item m="1" x="3317"/>
        <item m="1" x="4953"/>
        <item m="1" x="2389"/>
        <item m="1" x="2407"/>
        <item m="1" x="2432"/>
        <item m="1" x="2898"/>
        <item m="1" x="5032"/>
        <item m="1" x="1641"/>
        <item m="1" x="5016"/>
        <item m="1" x="1864"/>
        <item m="1" x="4836"/>
        <item m="1" x="2561"/>
        <item m="1" x="3611"/>
        <item m="1" x="1440"/>
        <item m="1" x="2759"/>
        <item m="1" x="4106"/>
        <item m="1" x="5087"/>
        <item m="1" x="4456"/>
        <item m="1" x="4226"/>
        <item m="1" x="2957"/>
        <item m="1" x="2223"/>
        <item m="1" x="1871"/>
        <item m="1" x="1951"/>
        <item m="1" x="2921"/>
        <item m="1" x="3497"/>
        <item m="1" x="1589"/>
        <item m="1" x="1662"/>
        <item m="1" x="2591"/>
        <item m="1" x="2387"/>
        <item m="1" x="2609"/>
        <item m="1" x="1344"/>
        <item m="1" x="1758"/>
        <item m="1" x="4793"/>
        <item m="1" x="5193"/>
        <item m="1" x="2695"/>
        <item m="1" x="1883"/>
        <item m="1" x="2855"/>
        <item m="1" x="3796"/>
        <item m="1" x="5265"/>
        <item m="1" x="1919"/>
        <item m="1" x="2871"/>
        <item m="1" x="5389"/>
        <item m="1" x="3007"/>
        <item m="1" x="1649"/>
        <item m="1" x="2242"/>
        <item m="1" x="1600"/>
        <item m="1" x="2380"/>
        <item m="1" x="3047"/>
        <item m="1" x="3647"/>
        <item m="1" x="1898"/>
        <item m="1" x="2856"/>
        <item m="1" x="1462"/>
        <item m="1" x="5011"/>
        <item m="1" x="2738"/>
        <item m="1" x="3086"/>
        <item m="1" x="3893"/>
        <item m="1" x="3426"/>
        <item m="1" x="4026"/>
        <item m="1" x="4460"/>
        <item m="1" x="3536"/>
        <item m="1" x="1673"/>
        <item m="1" x="4088"/>
        <item m="1" x="2490"/>
        <item m="1" x="1356"/>
        <item m="1" x="1770"/>
        <item m="1" x="4803"/>
        <item m="1" x="5206"/>
        <item m="1" x="5111"/>
        <item m="1" x="5144"/>
        <item m="1" x="4418"/>
        <item m="1" x="5184"/>
        <item m="1" x="5096"/>
        <item m="1" x="5143"/>
        <item m="1" x="2743"/>
        <item m="1" x="4892"/>
        <item m="1" x="4144"/>
        <item m="1" x="4867"/>
        <item m="1" x="2443"/>
        <item m="1" x="4591"/>
        <item m="1" x="2633"/>
        <item m="1" x="3487"/>
        <item m="1" x="1293"/>
        <item m="1" x="4996"/>
        <item m="1" x="2569"/>
        <item m="1" x="2893"/>
        <item m="1" x="2786"/>
        <item m="1" x="4895"/>
        <item m="1" x="5208"/>
        <item m="1" x="4777"/>
        <item m="1" x="5026"/>
        <item m="1" x="2124"/>
        <item m="1" x="1687"/>
        <item m="1" x="2323"/>
        <item m="1" x="1374"/>
        <item m="1" x="1781"/>
        <item m="1" x="1531"/>
        <item m="1" x="1994"/>
        <item m="1" x="2502"/>
        <item m="1" x="2931"/>
        <item m="1" x="3390"/>
        <item m="1" x="3887"/>
        <item m="1" x="4304"/>
        <item m="1" x="4680"/>
        <item m="1" x="1450"/>
        <item m="1" x="4720"/>
        <item m="1" x="1691"/>
        <item m="1" x="2018"/>
        <item m="1" x="2519"/>
        <item m="1" x="5181"/>
        <item m="1" x="2789"/>
        <item m="1" x="1768"/>
        <item m="1" x="1411"/>
        <item m="1" x="4118"/>
        <item m="1" x="3635"/>
        <item m="1" x="1794"/>
        <item m="1" x="1930"/>
        <item m="1" x="3894"/>
        <item m="1" x="4049"/>
        <item m="1" x="4449"/>
        <item m="1" x="3077"/>
        <item m="1" x="2894"/>
        <item m="1" x="4379"/>
        <item m="1" x="3319"/>
        <item m="1" x="1798"/>
        <item m="1" x="3096"/>
        <item m="1" x="2839"/>
        <item m="1" x="3206"/>
        <item m="1" x="2991"/>
        <item m="1" x="2104"/>
        <item m="1" x="5478"/>
        <item m="1" x="4595"/>
        <item m="1" x="1712"/>
        <item m="1" x="2517"/>
        <item m="1" x="1945"/>
        <item m="1" x="2881"/>
        <item m="1" x="4409"/>
        <item m="1" x="2861"/>
        <item m="1" x="5166"/>
        <item m="1" x="2191"/>
        <item m="1" x="1844"/>
        <item m="1" x="3800"/>
        <item m="1" x="4982"/>
        <item m="1" x="1897"/>
        <item m="1" x="1868"/>
        <item m="1" x="1929"/>
        <item m="1" x="1944"/>
        <item m="1" x="1690"/>
        <item m="1" x="1701"/>
        <item m="1" x="4832"/>
        <item m="1" x="4841"/>
        <item m="1" x="4847"/>
        <item m="1" x="4856"/>
        <item m="1" x="4866"/>
        <item m="1" x="1361"/>
        <item m="1" x="1381"/>
        <item m="1" x="1409"/>
        <item m="1" x="1429"/>
        <item m="1" x="1435"/>
        <item m="1" x="1445"/>
        <item m="1" x="1456"/>
        <item m="1" x="4794"/>
        <item m="1" x="4804"/>
        <item m="1" x="1449"/>
        <item m="1" x="2420"/>
        <item m="1" x="1972"/>
        <item m="1" x="1517"/>
        <item m="1" x="1369"/>
        <item m="1" x="3405"/>
        <item m="1" x="3181"/>
        <item m="1" x="2937"/>
        <item m="1" x="2951"/>
        <item m="1" x="2716"/>
        <item m="1" x="2687"/>
        <item m="1" x="3115"/>
        <item m="1" x="5428"/>
        <item m="1" x="3756"/>
        <item m="1" x="4546"/>
        <item m="1" x="4962"/>
        <item m="1" x="4174"/>
        <item m="1" x="3152"/>
        <item m="1" x="2914"/>
        <item m="1" x="2496"/>
        <item m="1" x="2440"/>
        <item m="1" x="1780"/>
        <item m="1" x="1542"/>
        <item m="1" x="2016"/>
        <item m="1" x="2518"/>
        <item m="1" x="2949"/>
        <item m="1" x="3398"/>
        <item m="1" x="3901"/>
        <item m="1" x="4322"/>
        <item m="1" x="4694"/>
        <item m="1" x="5075"/>
        <item m="1" x="1557"/>
        <item m="1" x="3523"/>
        <item m="1" x="2033"/>
        <item m="1" x="2535"/>
        <item m="1" x="5201"/>
        <item m="1" x="2402"/>
        <item m="1" x="4195"/>
        <item m="1" x="5118"/>
        <item m="1" x="5312"/>
        <item m="1" x="5190"/>
        <item m="1" x="4587"/>
        <item m="1" x="2286"/>
        <item m="1" x="2350"/>
        <item m="1" x="2274"/>
        <item m="1" x="3834"/>
        <item m="1" x="4083"/>
        <item m="1" x="2605"/>
        <item m="1" x="1457"/>
        <item m="1" x="4208"/>
        <item m="1" x="3680"/>
        <item m="1" x="2915"/>
        <item m="1" x="3374"/>
        <item m="1" x="5493"/>
        <item m="1" x="2421"/>
        <item m="1" x="2902"/>
        <item m="1" x="3946"/>
        <item m="1" x="4281"/>
        <item m="1" x="3399"/>
        <item m="1" x="3947"/>
        <item m="1" x="3619"/>
        <item m="1" x="2965"/>
        <item m="1" x="3413"/>
        <item m="1" x="3920"/>
        <item m="1" x="4975"/>
        <item m="1" x="4333"/>
        <item m="1" x="4515"/>
        <item m="1" x="3461"/>
        <item m="1" x="3363"/>
        <item m="1" x="4577"/>
        <item m="1" x="4097"/>
        <item m="1" x="5098"/>
        <item m="1" x="4629"/>
        <item m="1" x="2677"/>
        <item m="1" x="2557"/>
        <item m="1" x="1683"/>
        <item m="1" x="3095"/>
        <item m="1" x="3207"/>
        <item m="1" x="2754"/>
        <item m="1" x="4881"/>
        <item m="1" x="1421"/>
        <item m="1" x="5106"/>
        <item m="1" x="2837"/>
        <item m="1" x="5500"/>
        <item m="1" x="4123"/>
        <item m="1" x="2182"/>
        <item m="1" x="3452"/>
        <item m="1" x="3417"/>
        <item m="1" x="3491"/>
        <item m="1" x="4837"/>
        <item m="1" x="2227"/>
        <item m="1" x="4148"/>
        <item m="1" x="2133"/>
        <item m="1" x="4528"/>
        <item m="1" x="1393"/>
        <item m="1" x="2728"/>
        <item m="1" x="4718"/>
        <item m="1" x="3044"/>
        <item m="1" x="1590"/>
        <item m="1" x="3914"/>
        <item m="1" x="2334"/>
        <item m="1" x="2920"/>
        <item m="1" x="3383"/>
        <item m="1" x="2729"/>
        <item m="1" x="3977"/>
        <item m="1" x="5314"/>
        <item m="1" x="2097"/>
        <item m="1" x="4371"/>
        <item m="1" x="4711"/>
        <item m="1" x="3942"/>
        <item m="1" x="5473"/>
        <item m="1" x="4844"/>
        <item m="1" x="4490"/>
        <item m="1" x="5044"/>
        <item m="1" x="2753"/>
        <item m="1" x="4897"/>
        <item m="1" x="1819"/>
        <item m="1" x="2465"/>
        <item m="1" x="2736"/>
        <item m="1" x="3695"/>
        <item m="1" x="5321"/>
        <item m="1" x="4352"/>
        <item m="1" x="4570"/>
        <item m="1" x="2550"/>
        <item m="1" x="1302"/>
        <item m="1" x="4724"/>
        <item m="1" x="4907"/>
        <item m="1" x="4705"/>
        <item m="1" x="5103"/>
        <item m="1" x="1571"/>
        <item m="1" x="2045"/>
        <item m="1" x="2541"/>
        <item m="1" x="2974"/>
        <item m="1" x="3421"/>
        <item m="1" x="4891"/>
        <item m="1" x="2467"/>
        <item m="1" x="2480"/>
        <item m="1" x="3008"/>
        <item m="1" x="3167"/>
        <item m="1" x="1956"/>
        <item m="1" x="1973"/>
        <item m="1" x="1989"/>
        <item m="1" x="2011"/>
        <item m="1" x="2028"/>
        <item m="1" x="4941"/>
        <item m="1" x="4165"/>
        <item m="1" x="3686"/>
        <item m="1" x="2635"/>
        <item m="1" x="1291"/>
        <item m="1" x="4536"/>
        <item m="1" x="4922"/>
        <item m="1" x="2495"/>
        <item m="1" x="3503"/>
        <item m="1" x="4618"/>
        <item m="1" x="3574"/>
        <item m="1" x="4320"/>
        <item m="1" x="4573"/>
        <item m="1" x="2516"/>
        <item m="1" x="3936"/>
        <item m="1" x="4346"/>
        <item m="1" x="4715"/>
        <item m="1" x="5115"/>
        <item m="1" x="1584"/>
        <item m="1" x="2061"/>
        <item m="1" x="5244"/>
        <item m="1" x="3066"/>
        <item m="1" x="2175"/>
        <item m="1" x="2202"/>
        <item m="1" x="2244"/>
        <item m="1" x="2272"/>
        <item m="1" x="1468"/>
        <item m="1" x="1387"/>
        <item m="1" x="2947"/>
        <item m="1" x="2559"/>
        <item m="1" x="2986"/>
        <item m="1" x="4113"/>
        <item m="1" x="2938"/>
        <item m="1" x="4305"/>
        <item m="1" x="3671"/>
        <item m="1" x="1516"/>
        <item m="1" x="3407"/>
        <item m="1" x="4970"/>
        <item m="1" x="3787"/>
        <item m="1" x="3649"/>
        <item m="1" x="3347"/>
        <item m="1" x="2262"/>
        <item m="1" x="3965"/>
        <item m="1" x="2917"/>
        <item m="1" x="4670"/>
        <item m="1" x="2982"/>
        <item m="1" x="1685"/>
        <item m="1" x="5218"/>
        <item m="1" x="1802"/>
        <item m="1" x="5322"/>
        <item m="1" x="1501"/>
        <item m="1" x="3735"/>
        <item m="1" x="2808"/>
        <item m="1" x="1983"/>
        <item m="1" x="3071"/>
        <item m="1" x="4862"/>
        <item m="1" x="3441"/>
        <item m="1" x="4760"/>
        <item m="1" x="5024"/>
        <item m="1" x="4412"/>
        <item m="1" x="4592"/>
        <item m="1" x="4811"/>
        <item m="1" x="4997"/>
        <item m="1" x="4134"/>
        <item m="1" x="3017"/>
        <item m="1" x="4918"/>
        <item m="1" x="4036"/>
        <item m="1" x="3416"/>
        <item m="1" x="2713"/>
        <item m="1" x="2426"/>
        <item m="1" x="4394"/>
        <item m="1" x="4791"/>
        <item m="1" x="3163"/>
        <item m="1" x="3118"/>
        <item m="1" x="4493"/>
        <item m="1" x="4475"/>
        <item m="1" x="4876"/>
        <item m="1" x="3700"/>
        <item m="1" x="5326"/>
        <item m="1" x="1927"/>
        <item m="1" x="3825"/>
        <item m="1" x="1872"/>
        <item m="1" x="3763"/>
        <item m="1" x="5379"/>
        <item m="1" x="2942"/>
        <item m="1" x="3953"/>
        <item m="1" x="3510"/>
        <item m="1" x="1765"/>
        <item m="1" x="2314"/>
        <item m="1" x="5328"/>
        <item m="1" x="2231"/>
        <item m="1" x="1820"/>
        <item m="1" x="2289"/>
        <item m="1" x="1431"/>
        <item m="1" x="2395"/>
        <item m="1" x="5349"/>
        <item m="1" x="1879"/>
        <item m="1" x="4021"/>
        <item m="1" x="3162"/>
        <item m="1" x="2474"/>
        <item m="1" x="2293"/>
        <item m="1" x="4848"/>
        <item m="1" x="3732"/>
        <item m="1" x="4555"/>
        <item m="1" x="1497"/>
        <item m="1" x="2730"/>
        <item m="1" x="2694"/>
        <item m="1" x="5429"/>
        <item m="1" x="3877"/>
        <item m="1" x="2317"/>
        <item m="1" x="4818"/>
        <item m="1" x="4719"/>
        <item m="1" x="5281"/>
        <item m="1" x="3243"/>
        <item m="1" x="3000"/>
        <item m="1" x="2879"/>
        <item m="1" x="2771"/>
        <item m="1" x="2672"/>
        <item m="1" x="3713"/>
        <item m="1" x="4935"/>
        <item m="1" x="4316"/>
        <item m="1" x="2355"/>
        <item m="1" x="4667"/>
        <item m="1" x="4872"/>
        <item m="1" x="3645"/>
        <item m="1" x="4070"/>
        <item m="1" x="3436"/>
        <item m="1" x="3948"/>
        <item m="1" x="4360"/>
        <item m="1" x="4733"/>
        <item m="1" x="5132"/>
        <item m="1" x="1595"/>
        <item m="1" x="2081"/>
        <item m="1" x="2573"/>
        <item m="1" x="3006"/>
        <item m="1" x="2439"/>
        <item m="1" x="2455"/>
        <item m="1" x="2469"/>
        <item m="1" x="2489"/>
        <item m="1" x="2510"/>
        <item m="1" x="4245"/>
        <item m="1" x="5216"/>
        <item m="1" x="1350"/>
        <item m="1" x="2746"/>
        <item m="1" x="3450"/>
        <item m="1" x="3972"/>
        <item m="1" x="4378"/>
        <item m="1" x="4747"/>
        <item m="1" x="4104"/>
        <item m="1" x="3521"/>
        <item m="1" x="2501"/>
        <item m="1" x="3535"/>
        <item m="1" x="3128"/>
        <item m="1" x="4184"/>
        <item m="1" x="4018"/>
        <item m="1" x="3664"/>
        <item m="1" x="3915"/>
        <item m="1" x="5475"/>
        <item m="1" x="2339"/>
        <item m="1" x="3195"/>
        <item m="1" x="4311"/>
        <item m="1" x="2533"/>
        <item m="1" x="2699"/>
        <item m="1" x="4192"/>
        <item m="1" x="3369"/>
        <item m="1" x="2034"/>
        <item m="1" x="4696"/>
        <item m="1" x="3050"/>
        <item m="1" x="2536"/>
        <item m="1" x="4908"/>
        <item m="1" x="5135"/>
        <item m="1" x="5332"/>
        <item m="1" x="4185"/>
        <item m="1" x="5054"/>
        <item m="1" x="1443"/>
        <item m="1" x="3566"/>
        <item m="1" x="1398"/>
        <item m="1" x="1368"/>
        <item m="1" x="4107"/>
        <item m="1" x="2218"/>
        <item m="1" x="2810"/>
        <item m="1" x="4010"/>
        <item m="1" x="5506"/>
        <item m="1" x="4302"/>
        <item m="1" x="2192"/>
        <item m="1" x="2292"/>
        <item m="1" x="2830"/>
        <item m="1" x="3675"/>
        <item m="1" x="2929"/>
        <item m="1" x="5306"/>
        <item m="1" x="5286"/>
        <item m="1" x="4902"/>
        <item m="1" x="2829"/>
        <item m="1" x="5161"/>
        <item m="1" x="3960"/>
        <item m="1" x="4554"/>
        <item m="1" x="1594"/>
        <item m="1" x="1933"/>
        <item m="1" x="5347"/>
        <item m="1" x="3500"/>
        <item m="1" x="5130"/>
        <item m="1" x="3785"/>
        <item m="1" x="3392"/>
        <item m="1" x="3804"/>
        <item m="1" x="5276"/>
        <item m="1" x="3076"/>
        <item m="1" x="4314"/>
        <item m="1" x="1602"/>
        <item m="1" x="5365"/>
        <item m="1" x="5167"/>
        <item m="1" x="4402"/>
        <item m="1" x="2577"/>
        <item m="1" x="1981"/>
        <item m="1" x="3410"/>
        <item m="1" x="2431"/>
        <item m="1" x="3460"/>
        <item m="1" x="3646"/>
        <item m="1" x="2821"/>
        <item m="1" x="4334"/>
        <item m="1" x="4329"/>
        <item m="1" x="5147"/>
        <item m="1" x="1612"/>
        <item m="1" x="2093"/>
        <item m="1" x="2584"/>
        <item m="1" x="1413"/>
        <item m="1" x="4861"/>
        <item m="1" x="4576"/>
        <item m="1" x="4105"/>
        <item m="1" x="2628"/>
        <item m="1" x="3103"/>
        <item m="1" x="2540"/>
        <item m="1" x="3904"/>
        <item m="1" x="5092"/>
        <item m="1" x="2327"/>
        <item m="1" x="3715"/>
        <item m="1" x="3932"/>
        <item m="1" x="4551"/>
        <item m="1" x="2758"/>
        <item m="1" x="1502"/>
        <item m="1" x="5274"/>
        <item m="1" x="2348"/>
        <item m="1" x="2335"/>
        <item m="1" x="2681"/>
        <item m="1" x="3018"/>
        <item m="1" x="3464"/>
        <item m="1" x="3987"/>
        <item m="1" x="4390"/>
        <item m="1" x="4758"/>
        <item m="1" x="4216"/>
        <item m="1" x="5158"/>
        <item m="1" x="1629"/>
        <item m="1" x="2106"/>
        <item m="1" x="4203"/>
        <item m="1" x="5077"/>
        <item m="1" x="3771"/>
        <item m="1" x="1402"/>
        <item m="1" x="5307"/>
        <item m="1" x="1543"/>
        <item m="1" x="3682"/>
        <item m="1" x="4466"/>
        <item m="1" x="4820"/>
        <item m="1" x="3106"/>
        <item m="1" x="4189"/>
        <item m="1" x="2459"/>
        <item m="1" x="5238"/>
        <item m="1" x="4162"/>
        <item m="1" x="3183"/>
        <item m="1" x="5231"/>
        <item m="1" x="4059"/>
        <item m="1" x="3210"/>
        <item m="1" x="4504"/>
        <item m="1" x="5327"/>
        <item m="1" x="4865"/>
        <item m="1" x="4871"/>
        <item m="1" x="3225"/>
        <item m="1" x="4120"/>
        <item m="1" x="1576"/>
        <item m="1" x="3428"/>
        <item m="1" x="5123"/>
        <item m="1" x="1425"/>
        <item m="1" x="1913"/>
        <item m="1" x="5045"/>
        <item m="1" x="1636"/>
        <item m="1" x="3654"/>
        <item m="1" x="3685"/>
        <item m="1" x="5149"/>
        <item m="1" x="3849"/>
        <item m="1" x="5407"/>
        <item m="1" x="2349"/>
        <item m="1" x="4520"/>
        <item m="1" x="1343"/>
        <item m="1" x="5333"/>
        <item m="1" x="5020"/>
        <item m="1" x="3499"/>
        <item m="1" x="3234"/>
        <item m="1" x="4859"/>
        <item m="1" x="3130"/>
        <item m="1" x="3129"/>
        <item m="1" x="2858"/>
        <item m="1" x="5254"/>
        <item m="1" x="4343"/>
        <item m="1" x="4365"/>
        <item m="1" x="2624"/>
        <item m="1" x="2641"/>
        <item m="1" x="5456"/>
        <item m="1" x="5468"/>
        <item m="1" x="2657"/>
        <item m="1" x="5487"/>
        <item m="1" x="2665"/>
        <item m="1" x="5513"/>
        <item m="1" x="3388"/>
        <item m="1" x="3636"/>
        <item m="1" x="3519"/>
        <item m="1" x="3191"/>
        <item m="1" x="5476"/>
        <item m="1" x="2593"/>
        <item m="1" x="3031"/>
        <item m="1" x="3482"/>
        <item m="1" x="3996"/>
        <item m="1" x="4406"/>
        <item m="1" x="4774"/>
        <item m="1" x="5170"/>
        <item m="1" x="1647"/>
        <item m="1" x="2122"/>
        <item m="1" x="2616"/>
        <item m="1" x="2453"/>
        <item m="1" x="4600"/>
        <item m="1" x="4973"/>
        <item m="1" x="3367"/>
        <item m="1" x="4180"/>
        <item m="1" x="1801"/>
        <item m="1" x="3621"/>
        <item m="1" x="2969"/>
        <item m="1" x="1772"/>
        <item m="1" x="5390"/>
        <item m="1" x="2910"/>
        <item m="1" x="1678"/>
        <item m="1" x="3188"/>
        <item m="1" x="3802"/>
        <item m="1" x="3074"/>
        <item m="1" x="2943"/>
        <item m="1" x="4736"/>
        <item m="1" x="2834"/>
        <item m="1" x="2734"/>
        <item m="1" x="3276"/>
        <item m="1" x="3533"/>
        <item m="1" x="4060"/>
        <item m="1" x="1328"/>
        <item m="1" x="1446"/>
        <item m="1" x="2806"/>
        <item m="1" x="2553"/>
        <item m="1" x="3052"/>
        <item m="1" x="3495"/>
        <item m="1" x="4012"/>
        <item m="1" x="4425"/>
        <item m="1" x="4789"/>
        <item m="1" x="5187"/>
        <item m="1" x="1665"/>
        <item m="1" x="2136"/>
        <item m="1" x="4457"/>
        <item m="1" x="3264"/>
        <item m="1" x="4517"/>
        <item m="1" x="2363"/>
        <item m="1" x="2378"/>
        <item m="1" x="4080"/>
        <item m="1" x="2860"/>
        <item m="1" x="2958"/>
        <item m="1" x="1496"/>
        <item m="1" x="3149"/>
        <item m="1" x="3779"/>
        <item m="1" x="5099"/>
        <item m="1" x="4896"/>
        <item m="1" x="3630"/>
        <item m="1" x="4707"/>
        <item m="1" x="3310"/>
        <item m="1" x="2146"/>
        <item m="1" x="4593"/>
        <item m="1" x="4783"/>
        <item m="1" x="4786"/>
        <item m="1" x="3433"/>
        <item m="1" x="3964"/>
        <item m="1" x="2084"/>
        <item m="1" x="2247"/>
        <item m="1" x="2912"/>
        <item m="1" x="1987"/>
        <item m="1" x="3917"/>
        <item m="1" x="4043"/>
        <item m="1" x="5459"/>
        <item m="1" x="3075"/>
        <item m="1" x="2144"/>
        <item m="1" x="2984"/>
        <item m="1" x="4642"/>
        <item m="1" x="4557"/>
        <item m="1" x="3995"/>
        <item m="1" x="4405"/>
        <item m="1" x="4160"/>
        <item m="1" x="4640"/>
        <item m="1" x="3048"/>
        <item m="1" x="4549"/>
        <item m="1" x="5315"/>
        <item m="1" x="5447"/>
        <item m="1" x="1827"/>
        <item m="1" x="1986"/>
        <item m="1" x="2568"/>
        <item m="1" x="3689"/>
        <item m="1" x="4547"/>
        <item m="1" x="1316"/>
        <item m="1" x="4369"/>
        <item m="1" x="3336"/>
        <item m="1" x="4370"/>
        <item m="1" x="1816"/>
        <item m="1" x="3661"/>
        <item m="1" x="5178"/>
        <item m="1" x="4173"/>
        <item m="1" x="1565"/>
        <item m="1" x="1894"/>
        <item m="1" x="3014"/>
        <item m="1" x="2794"/>
        <item m="1" x="3004"/>
        <item m="1" x="2705"/>
        <item m="1" x="4746"/>
        <item m="1" x="5141"/>
        <item m="1" x="2178"/>
        <item m="1" x="5360"/>
        <item m="1" x="4906"/>
        <item m="1" x="3610"/>
        <item m="1" x="4439"/>
        <item m="1" x="3919"/>
        <item m="1" x="2631"/>
        <item m="1" x="4321"/>
        <item m="1" x="3073"/>
        <item m="1" x="3513"/>
        <item m="1" x="4029"/>
        <item m="1" x="4438"/>
        <item m="1" x="4800"/>
        <item m="1" x="5202"/>
        <item m="1" x="4597"/>
        <item m="1" x="2572"/>
        <item m="1" x="3683"/>
        <item m="1" x="5309"/>
        <item m="1" x="3757"/>
        <item m="1" x="2772"/>
        <item m="1" x="1805"/>
        <item m="1" x="3458"/>
        <item m="1" x="3531"/>
        <item m="1" x="1290"/>
        <item m="1" x="3420"/>
        <item m="1" x="1938"/>
        <item m="1" x="2680"/>
        <item m="1" x="4286"/>
        <item m="1" x="5382"/>
        <item m="1" x="2134"/>
        <item m="1" x="4952"/>
        <item m="1" x="4772"/>
        <item m="1" x="4666"/>
        <item m="1" x="4961"/>
        <item m="1" x="2115"/>
        <item m="1" x="2128"/>
        <item m="1" x="3648"/>
        <item m="1" x="1789"/>
        <item m="1" x="4716"/>
        <item m="1" x="2966"/>
        <item m="1" x="2180"/>
        <item m="1" x="3783"/>
        <item m="1" x="4295"/>
        <item m="1" x="3679"/>
        <item m="1" x="3350"/>
        <item m="1" x="5246"/>
        <item m="1" x="5378"/>
        <item m="1" x="4384"/>
        <item m="1" x="4756"/>
        <item m="1" x="3774"/>
        <item m="1" x="3437"/>
        <item m="1" x="2484"/>
        <item m="1" x="3133"/>
        <item m="1" x="3714"/>
        <item m="1" x="3540"/>
        <item m="1" x="2149"/>
        <item m="1" x="3985"/>
        <item m="1" x="4933"/>
        <item m="1" x="3542"/>
        <item m="1" x="3226"/>
        <item m="1" x="3375"/>
        <item m="1" x="3631"/>
        <item m="1" x="3227"/>
        <item m="1" x="4241"/>
        <item m="1" x="4998"/>
        <item m="1" x="4767"/>
        <item m="1" x="2000"/>
        <item m="1" x="3471"/>
        <item m="1" x="4280"/>
        <item m="1" x="4350"/>
        <item m="1" x="3424"/>
        <item m="1" x="3335"/>
        <item m="1" x="1654"/>
        <item m="1" x="4531"/>
        <item m="1" x="3485"/>
        <item m="1" x="3382"/>
        <item m="1" x="2485"/>
        <item m="1" x="3852"/>
        <item m="1" x="5431"/>
        <item m="1" x="3257"/>
        <item m="1" x="5152"/>
        <item m="1" x="3698"/>
        <item m="1" x="5323"/>
        <item m="1" x="3547"/>
        <item m="1" x="3564"/>
        <item m="1" x="3656"/>
        <item m="1" x="3918"/>
        <item m="1" x="5339"/>
        <item m="1" x="3794"/>
        <item m="1" x="2619"/>
        <item m="1" x="2264"/>
        <item m="1" x="5196"/>
        <item m="1" x="1295"/>
        <item m="1" x="3992"/>
        <item m="1" x="2229"/>
        <item m="1" x="2165"/>
        <item m="1" x="1852"/>
        <item m="1" x="4381"/>
        <item m="1" x="1677"/>
        <item m="1" x="2403"/>
        <item m="1" x="2249"/>
        <item m="1" x="5298"/>
        <item m="1" x="2404"/>
        <item m="1" x="3827"/>
        <item m="1" x="5392"/>
        <item m="1" x="2548"/>
        <item m="1" x="1808"/>
        <item m="1" x="2151"/>
        <item m="1" x="2206"/>
        <item m="1" x="2458"/>
        <item m="1" x="2661"/>
        <item m="1" x="1528"/>
        <item m="1" x="4609"/>
        <item m="1" x="4966"/>
        <item m="1" x="5395"/>
        <item m="1" x="2169"/>
        <item m="1" x="3543"/>
        <item m="1" x="1305"/>
        <item m="1" x="3880"/>
        <item m="1" x="3576"/>
        <item m="1" x="1700"/>
        <item m="1" x="3899"/>
        <item m="1" x="1885"/>
        <item m="1" x="5182"/>
        <item m="1" x="2889"/>
        <item m="1" x="3475"/>
        <item m="1" x="3707"/>
        <item m="1" x="5088"/>
        <item m="1" x="2620"/>
        <item m="1" x="2654"/>
        <item m="1" x="2675"/>
        <item m="1" x="4153"/>
        <item m="1" x="2195"/>
        <item m="1" x="1873"/>
        <item m="1" x="2179"/>
        <item m="1" x="4238"/>
        <item m="1" x="3164"/>
        <item m="1" x="5430"/>
        <item m="1" x="4282"/>
        <item m="1" x="4964"/>
        <item m="1" x="4408"/>
        <item m="1" x="3622"/>
        <item m="1" x="3822"/>
        <item m="1" x="4990"/>
        <item m="1" x="1633"/>
        <item m="1" x="1310"/>
        <item m="1" x="4571"/>
        <item m="1" x="2396"/>
        <item m="1" x="2669"/>
        <item m="1" x="3516"/>
        <item m="1" x="3283"/>
        <item m="1" x="2798"/>
        <item m="1" x="1698"/>
        <item m="1" x="4852"/>
        <item m="1" x="3184"/>
        <item m="1" x="2156"/>
        <item m="1" x="1540"/>
        <item m="1" x="4620"/>
        <item m="1" x="4977"/>
        <item m="1" x="5409"/>
        <item m="1" x="4380"/>
        <item m="1" x="3532"/>
        <item m="1" x="2897"/>
        <item m="1" x="3583"/>
        <item m="1" x="1630"/>
        <item m="1" x="2329"/>
        <item m="1" x="2775"/>
        <item m="1" x="1424"/>
        <item m="1" x="4432"/>
        <item m="1" x="1904"/>
        <item m="1" x="3331"/>
        <item m="1" x="3703"/>
        <item m="1" x="3214"/>
        <item m="1" x="4492"/>
        <item m="1" x="1747"/>
        <item m="1" x="4663"/>
        <item m="1" x="2032"/>
        <item m="1" x="3084"/>
        <item m="1" x="2048"/>
        <item m="1" x="2070"/>
        <item m="1" x="3551"/>
        <item m="1" x="2600"/>
        <item m="1" x="2212"/>
        <item m="1" x="3866"/>
        <item m="1" x="4920"/>
        <item m="1" x="1828"/>
        <item m="1" x="4540"/>
        <item m="1" x="4917"/>
        <item m="1" x="4468"/>
        <item m="1" x="1553"/>
        <item m="1" x="4628"/>
        <item m="1" x="4102"/>
        <item m="1" x="4572"/>
        <item m="1" x="4168"/>
        <item m="1" x="4193"/>
        <item m="1" x="2019"/>
        <item m="1" x="2299"/>
        <item m="1" x="2551"/>
        <item m="1" x="2760"/>
        <item m="1" x="3201"/>
        <item m="1" x="1841"/>
        <item m="1" x="2989"/>
        <item m="1" x="2564"/>
        <item m="1" x="2979"/>
        <item m="1" x="3211"/>
        <item m="1" x="3027"/>
        <item m="1" x="2224"/>
        <item m="1" x="3694"/>
        <item m="1" x="2613"/>
        <item m="1" x="3366"/>
        <item m="1" x="2039"/>
        <item m="1" x="3704"/>
        <item m="1" x="4697"/>
        <item m="1" x="5255"/>
        <item m="1" x="5256"/>
        <item m="1" x="4582"/>
        <item m="1" x="4890"/>
        <item m="1" x="4824"/>
        <item m="1" x="1937"/>
        <item m="1" x="5038"/>
        <item m="1" x="4214"/>
        <item m="1" x="4299"/>
        <item m="1" x="2539"/>
        <item m="1" x="1513"/>
        <item m="1" x="2171"/>
        <item m="1" x="2138"/>
        <item m="1" x="2109"/>
        <item m="1" x="3613"/>
        <item m="1" x="3614"/>
        <item m="1" x="3615"/>
        <item m="1" x="4128"/>
        <item m="1" x="4045"/>
        <item m="1" x="2281"/>
        <item m="1" x="1858"/>
        <item m="1" x="1512"/>
        <item m="1" x="4483"/>
        <item m="1" x="3968"/>
        <item m="1" x="2749"/>
        <item m="1" x="4743"/>
        <item m="1" x="2095"/>
        <item m="1" x="2959"/>
        <item m="1" x="2853"/>
        <item m="1" x="4455"/>
        <item m="1" x="3020"/>
        <item m="1" x="3021"/>
        <item m="1" x="3022"/>
        <item m="1" x="3468"/>
        <item m="1" x="3988"/>
        <item m="1" x="3837"/>
        <item m="1" x="3989"/>
        <item m="1" x="3925"/>
        <item m="1" x="3952"/>
        <item m="1" x="3477"/>
        <item m="1" x="3910"/>
        <item m="1" x="1460"/>
        <item m="1" x="4992"/>
        <item m="1" x="2069"/>
        <item m="1" x="2088"/>
        <item m="1" x="2098"/>
        <item m="1" x="2873"/>
        <item m="1" x="2114"/>
        <item m="1" x="3277"/>
        <item m="1" x="1915"/>
        <item m="1" x="4143"/>
        <item m="1" x="4770"/>
        <item m="1" x="4415"/>
        <item m="1" x="3438"/>
        <item m="1" x="4532"/>
        <item m="1" x="3113"/>
        <item m="1" x="5086"/>
        <item m="1" x="3759"/>
        <item m="1" x="2779"/>
        <item m="1" x="4923"/>
        <item m="1" x="2002"/>
        <item m="1" x="1893"/>
        <item m="1" x="2371"/>
        <item m="1" x="3719"/>
        <item m="1" x="2849"/>
        <item m="1" x="3284"/>
        <item m="1" x="1341"/>
        <item m="1" x="3089"/>
        <item m="1" x="3199"/>
        <item m="1" x="3307"/>
        <item m="1" x="1433"/>
        <item m="1" x="3098"/>
        <item m="1" x="1523"/>
        <item m="1" x="4434"/>
        <item m="1" x="1438"/>
        <item m="1" x="4416"/>
        <item m="1" x="5439"/>
        <item m="1" x="2211"/>
        <item m="1" x="3568"/>
        <item m="1" x="4099"/>
        <item m="1" x="3544"/>
        <item m="1" x="5388"/>
        <item m="1" x="2678"/>
        <item m="1" x="2055"/>
        <item m="1" x="1526"/>
        <item m="1" x="2025"/>
        <item m="1" x="2008"/>
        <item m="1" x="5288"/>
        <item m="1" x="2254"/>
        <item m="1" x="1766"/>
        <item m="1" x="4066"/>
        <item m="1" x="3669"/>
        <item m="1" x="3962"/>
        <item m="1" x="3323"/>
        <item m="1" x="3087"/>
        <item m="1" x="3305"/>
        <item m="1" x="3364"/>
        <item m="1" x="4339"/>
        <item m="1" x="4423"/>
        <item m="1" x="2869"/>
        <item m="1" x="4327"/>
        <item m="1" x="3581"/>
        <item m="1" x="1745"/>
        <item m="1" x="5101"/>
        <item m="1" x="2919"/>
        <item m="1" x="1355"/>
        <item m="1" x="2172"/>
        <item m="1" x="4249"/>
        <item m="1" x="5301"/>
        <item m="1" x="3078"/>
        <item m="1" x="3192"/>
        <item m="1" x="1769"/>
        <item m="1" x="2464"/>
        <item m="1" x="2948"/>
        <item m="1" x="2882"/>
        <item m="1" x="2905"/>
        <item m="1" x="2346"/>
        <item m="1" x="4040"/>
        <item m="1" x="3280"/>
        <item m="1" x="3368"/>
        <item m="1" x="2744"/>
        <item m="1" x="2590"/>
        <item m="1" x="4355"/>
        <item m="1" x="3798"/>
        <item m="1" x="4594"/>
        <item m="1" x="4664"/>
        <item m="1" x="4114"/>
        <item m="1" x="2523"/>
        <item m="1" x="4126"/>
        <item m="1" x="2112"/>
        <item m="1" x="3402"/>
        <item m="1" x="5169"/>
        <item m="1" x="5051"/>
        <item m="1" x="5427"/>
        <item m="1" x="1837"/>
        <item m="1" x="5470"/>
        <item m="1" x="5401"/>
        <item m="1" x="2147"/>
        <item m="1" x="3587"/>
        <item m="1" x="5074"/>
        <item m="1" x="1968"/>
        <item m="1" x="4263"/>
        <item m="1" x="3677"/>
        <item m="1" x="4523"/>
        <item m="1" x="4275"/>
        <item m="1" x="3938"/>
        <item m="1" x="1912"/>
        <item m="1" x="4470"/>
        <item m="1" x="4507"/>
        <item m="1" x="2184"/>
        <item m="1" x="4945"/>
        <item m="1" x="2447"/>
        <item m="1" x="3838"/>
        <item m="1" x="2099"/>
        <item m="1" x="1643"/>
        <item m="1" x="1412"/>
        <item m="1" x="1603"/>
        <item m="1" x="1354"/>
        <item m="1" x="3891"/>
        <item m="1" x="4949"/>
        <item m="1" x="4513"/>
        <item m="1" x="2291"/>
        <item m="1" x="4650"/>
        <item m="1" x="3409"/>
        <item m="1" x="5207"/>
        <item m="1" x="4775"/>
        <item m="1" x="4428"/>
        <item m="1" x="5458"/>
        <item m="1" x="1472"/>
        <item m="1" x="4583"/>
        <item m="1" x="4560"/>
        <item m="1" x="2166"/>
        <item m="1" x="3316"/>
        <item m="1" x="3415"/>
        <item m="1" x="5085"/>
        <item m="1" x="2071"/>
        <item m="1" x="4564"/>
        <item m="1" x="4206"/>
        <item m="1" x="3062"/>
        <item m="1" x="4481"/>
        <item m="1" x="2846"/>
        <item m="1" x="4688"/>
        <item m="1" x="5490"/>
        <item m="1" x="2102"/>
        <item m="1" x="3176"/>
        <item m="1" x="3545"/>
        <item m="1" x="3194"/>
        <item m="1" x="1535"/>
        <item m="1" x="4448"/>
        <item m="1" x="4046"/>
        <item m="1" x="3315"/>
        <item m="1" x="1340"/>
        <item m="1" x="5069"/>
        <item m="1" x="4383"/>
        <item m="1" x="5498"/>
        <item m="1" x="3832"/>
        <item m="1" x="2768"/>
        <item m="1" x="4873"/>
        <item m="1" x="2318"/>
        <item m="1" x="2549"/>
        <item m="1" x="5451"/>
        <item m="1" x="5457"/>
        <item m="1" x="5079"/>
        <item m="1" x="5492"/>
        <item m="1" x="4310"/>
        <item m="1" x="5253"/>
        <item m="1" x="4003"/>
        <item m="1" x="1567"/>
        <item m="1" x="4637"/>
        <item m="1" x="5000"/>
        <item m="1" x="5444"/>
        <item m="1" x="3067"/>
        <item m="1" x="4495"/>
        <item m="1" x="2386"/>
        <item m="1" x="1856"/>
        <item m="1" x="4014"/>
        <item m="1" x="4633"/>
        <item m="1" x="4262"/>
        <item m="1" x="3858"/>
        <item m="1" x="5462"/>
        <item m="1" x="2718"/>
        <item m="1" x="3219"/>
        <item m="1" x="2261"/>
        <item m="1" x="4121"/>
        <item m="1" x="4505"/>
        <item m="1" x="4627"/>
        <item m="1" x="4644"/>
        <item m="1" x="2960"/>
        <item m="1" x="3571"/>
        <item m="1" x="2057"/>
        <item m="1" x="4108"/>
        <item m="1" x="4589"/>
        <item m="1" x="2939"/>
        <item m="1" x="2508"/>
        <item m="1" x="4254"/>
        <item m="1" x="3921"/>
        <item m="1" x="2315"/>
        <item m="1" x="4874"/>
        <item m="1" x="5275"/>
        <item m="1" x="3303"/>
        <item m="1" x="5362"/>
        <item m="1" x="5052"/>
        <item m="1" x="2190"/>
        <item m="1" x="4883"/>
        <item m="1" x="3151"/>
        <item m="1" x="1366"/>
        <item m="1" x="1364"/>
        <item m="1" x="1365"/>
        <item m="1" x="1363"/>
        <item m="1" x="3221"/>
        <item m="1" x="2627"/>
        <item m="1" x="4581"/>
        <item m="1" x="4916"/>
        <item m="1" x="3872"/>
        <item m="1" x="1949"/>
        <item m="1" x="4011"/>
        <item m="1" x="2767"/>
        <item m="1" x="3963"/>
        <item m="1" x="3729"/>
        <item m="1" x="3455"/>
        <item m="1" x="3244"/>
        <item m="1" x="3001"/>
        <item m="1" x="4502"/>
        <item m="1" x="2526"/>
        <item m="1" x="1696"/>
        <item m="1" x="1549"/>
        <item m="1" x="3427"/>
        <item m="1" x="3430"/>
        <item m="1" x="4580"/>
        <item m="1" x="3291"/>
        <item m="1" x="2131"/>
        <item m="1" x="3577"/>
        <item m="1" x="1671"/>
        <item m="1" x="5131"/>
        <item m="1" x="4893"/>
        <item m="1" x="5415"/>
        <item m="1" x="4375"/>
        <item m="1" x="3546"/>
        <item m="1" x="1905"/>
        <item m="1" x="5461"/>
        <item m="1" x="4780"/>
        <item m="1" x="4602"/>
        <item m="1" x="4293"/>
        <item m="1" x="4110"/>
        <item m="1" x="1500"/>
        <item m="1" x="5176"/>
        <item m="1" x="3618"/>
        <item m="1" x="1382"/>
        <item m="1" x="3524"/>
        <item m="1" x="3605"/>
        <item m="1" x="2072"/>
        <item m="1" x="1854"/>
        <item m="1" x="2940"/>
        <item m="1" x="1568"/>
        <item m="1" x="1469"/>
        <item m="1" x="3826"/>
        <item m="1" x="3481"/>
        <item m="1" x="4065"/>
        <item m="1" x="3890"/>
        <item m="1" x="1548"/>
        <item m="1" x="3780"/>
        <item m="1" x="1441"/>
        <item m="1" x="4784"/>
        <item m="1" x="2643"/>
        <item m="1" x="4364"/>
        <item m="1" x="3396"/>
        <item m="1" x="4698"/>
        <item m="1" x="2226"/>
        <item m="1" x="3828"/>
        <item m="1" x="2216"/>
        <item m="1" x="4220"/>
        <item m="1" x="4101"/>
        <item m="1" x="4863"/>
        <item m="1" x="2204"/>
        <item m="1" x="3892"/>
        <item m="1" x="1408"/>
        <item m="1" x="1891"/>
        <item m="1" x="2001"/>
        <item m="1" x="3934"/>
        <item m="1" x="3966"/>
        <item m="1" x="2998"/>
        <item m="1" x="4766"/>
        <item m="1" x="4368"/>
        <item m="1" x="5287"/>
        <item m="1" x="3986"/>
        <item m="1" x="2656"/>
        <item m="1" x="2162"/>
        <item m="1" x="3446"/>
        <item m="1" x="4401"/>
        <item m="1" x="3927"/>
        <item m="1" x="3907"/>
        <item m="1" x="4511"/>
        <item m="1" x="3790"/>
        <item m="1" x="2562"/>
        <item m="1" x="3174"/>
        <item m="1" x="3665"/>
        <item m="1" x="4072"/>
        <item m="1" x="1899"/>
        <item m="1" x="1527"/>
        <item m="1" x="3154"/>
        <item m="1" x="4353"/>
        <item m="1" x="3830"/>
        <item m="1" x="4552"/>
        <item m="1" x="1811"/>
        <item m="1" x="1465"/>
        <item m="1" x="3057"/>
        <item m="1" x="1961"/>
        <item m="1" x="2547"/>
        <item m="1" x="1370"/>
        <item m="1" x="2703"/>
        <item m="1" x="3541"/>
        <item m="1" x="4885"/>
        <item m="1" x="2505"/>
        <item m="1" x="2886"/>
        <item m="1" x="2105"/>
        <item m="1" x="3422"/>
        <item m="1" x="4240"/>
        <item m="1" x="2761"/>
        <item m="1" x="1790"/>
        <item m="1" x="3255"/>
        <item m="1" x="3754"/>
        <item m="1" x="2552"/>
        <item m="1" x="3064"/>
        <item m="1" x="5239"/>
        <item m="1" x="3738"/>
        <item m="1" x="3739"/>
        <item m="1" x="3740"/>
        <item m="1" x="3746"/>
        <item m="1" x="5484"/>
        <item m="1" x="3158"/>
        <item m="1" x="2026"/>
        <item m="1" x="3696"/>
        <item m="1" x="2246"/>
        <item m="1" x="2275"/>
        <item m="1" x="4116"/>
        <item m="1" x="3874"/>
        <item m="1" x="3262"/>
        <item m="1" x="5114"/>
        <item m="1" x="2065"/>
        <item m="1" x="1572"/>
        <item m="1" x="5455"/>
        <item m="1" x="2196"/>
        <item m="1" x="4687"/>
        <item m="1" x="4503"/>
        <item m="1" x="3607"/>
        <item m="1" x="3131"/>
        <item m="1" x="5041"/>
        <item m="1" x="4477"/>
        <item m="1" x="5413"/>
        <item m="1" x="1581"/>
        <item m="1" x="1804"/>
        <item m="1" x="4182"/>
        <item m="1" x="2491"/>
        <item m="1" x="3109"/>
        <item m="1" x="1592"/>
        <item m="1" x="4657"/>
        <item m="1" x="2418"/>
        <item m="1" x="4773"/>
        <item m="1" x="2161"/>
        <item m="1" x="5398"/>
        <item m="1" x="1681"/>
        <item m="1" x="1554"/>
        <item m="1" x="4347"/>
        <item m="1" x="2177"/>
        <item m="1" x="4133"/>
        <item m="1" x="5368"/>
        <item m="1" x="4223"/>
        <item m="1" x="4335"/>
        <item m="1" x="1773"/>
        <item m="1" x="4717"/>
        <item m="1" x="3051"/>
        <item m="1" x="5116"/>
        <item m="1" x="1458"/>
        <item m="1" x="1607"/>
        <item m="1" x="1315"/>
        <item m="1" x="1488"/>
        <item m="1" x="2064"/>
        <item m="1" x="1922"/>
        <item m="1" x="4200"/>
        <item m="1" x="3009"/>
        <item m="1" x="3943"/>
        <item m="1" x="3797"/>
        <item m="1" x="1379"/>
        <item m="1" x="1564"/>
        <item m="1" x="3922"/>
        <item m="1" x="2963"/>
        <item m="1" x="1609"/>
        <item m="1" x="5031"/>
        <item m="1" x="5021"/>
        <item m="1" x="1993"/>
        <item m="1" x="2400"/>
        <item m="1" x="2311"/>
        <item m="1" x="2538"/>
        <item m="1" x="5414"/>
        <item m="1" x="4632"/>
        <item m="1" x="5013"/>
        <item m="1" x="4875"/>
        <item m="1" x="3819"/>
        <item m="1" x="2035"/>
        <item m="1" x="2615"/>
        <item m="1" x="4359"/>
        <item m="1" x="5486"/>
        <item m="1" x="2411"/>
        <item m="1" x="2435"/>
        <item m="1" x="4981"/>
        <item m="1" x="4788"/>
        <item m="1" x="4157"/>
        <item m="1" x="3706"/>
        <item m="1" x="3586"/>
        <item m="1" x="4197"/>
        <item m="1" x="1817"/>
        <item m="1" x="1624"/>
        <item m="1" x="4681"/>
        <item m="1" x="5344"/>
        <item m="1" x="1675"/>
        <item m="1" x="2056"/>
        <item m="1" x="3548"/>
        <item m="1" x="4437"/>
        <item m="1" x="4288"/>
        <item m="1" x="2763"/>
        <item m="1" x="1329"/>
        <item m="1" x="2637"/>
        <item m="1" x="4808"/>
        <item m="1" x="2022"/>
        <item m="1" x="2268"/>
        <item m="1" x="3253"/>
        <item m="1" x="3394"/>
        <item m="1" x="4575"/>
        <item m="1" x="2047"/>
        <item m="1" x="5465"/>
        <item m="1" x="3034"/>
        <item m="1" x="5205"/>
        <item m="1" x="4109"/>
        <item m="1" x="4300"/>
        <item m="1" x="3178"/>
        <item m="1" x="1479"/>
        <item m="1" x="1720"/>
        <item m="1" x="3465"/>
        <item m="1" x="2306"/>
        <item m="1" x="2907"/>
        <item m="1" x="3588"/>
        <item m="1" x="4272"/>
        <item m="1" x="3072"/>
        <item m="1" x="3721"/>
        <item m="1" x="2662"/>
        <item m="1" x="3971"/>
        <item m="1" x="1907"/>
        <item m="1" x="5066"/>
        <item m="1" x="1651"/>
        <item m="1" x="2890"/>
        <item m="1" x="4158"/>
        <item m="1" x="1434"/>
        <item m="1" x="2796"/>
        <item m="1" x="3085"/>
        <item m="1" x="4362"/>
        <item m="1" x="1473"/>
        <item m="1" x="3928"/>
        <item m="1" x="4768"/>
        <item m="1" x="3082"/>
        <item m="1" x="3983"/>
        <item m="1" x="2007"/>
        <item m="1" x="3950"/>
        <item m="1" x="3111"/>
        <item m="1" x="3829"/>
        <item m="1" x="3667"/>
        <item m="1" x="4710"/>
        <item m="1" x="4478"/>
        <item m="1" x="4410"/>
        <item m="1" x="4308"/>
        <item m="1" x="1585"/>
        <item m="1" x="5466"/>
        <item m="1" x="3692"/>
        <item m="1" x="3862"/>
        <item m="1" x="4042"/>
        <item m="1" x="1623"/>
        <item m="1" x="3863"/>
        <item m="1" x="4534"/>
        <item m="1" x="5065"/>
        <item m="1" x="5271"/>
        <item m="1" x="5467"/>
        <item m="1" x="2684"/>
        <item m="1" x="4294"/>
        <item m="1" x="4676"/>
        <item m="1" x="4307"/>
        <item m="1" x="4491"/>
        <item m="1" x="5056"/>
        <item m="1" x="5503"/>
        <item m="1" x="2120"/>
        <item m="1" x="4413"/>
        <item m="1" x="4742"/>
        <item m="1" x="1821"/>
        <item m="1" x="3217"/>
        <item m="1" x="4063"/>
        <item m="1" x="2240"/>
        <item m="1" x="1538"/>
        <item m="1" x="2036"/>
        <item m="1" x="2513"/>
        <item m="1" x="3967"/>
        <item m="1" x="4127"/>
        <item m="1" x="4480"/>
        <item m="1" x="3271"/>
        <item m="1" x="3505"/>
        <item m="1" x="1560"/>
        <item m="1" x="1980"/>
        <item m="1" x="3814"/>
        <item m="1" x="3773"/>
        <item m="1" x="2726"/>
        <item m="1" x="4810"/>
        <item m="1" x="2515"/>
        <item m="1" x="2457"/>
        <item m="1" x="2471"/>
        <item m="1" x="1924"/>
        <item m="1" x="4655"/>
        <item m="1" x="2456"/>
        <item m="1" x="4031"/>
        <item m="1" x="4499"/>
        <item m="1" x="4530"/>
        <item m="1" x="1574"/>
        <item m="1" x="3555"/>
        <item m="1" x="4703"/>
        <item m="1" x="2427"/>
        <item m="1" x="2857"/>
        <item m="1" x="2477"/>
        <item m="1" x="1541"/>
        <item m="1" x="1875"/>
        <item m="1" x="4699"/>
        <item m="1" x="3216"/>
        <item m="1" x="4269"/>
        <item m="1" x="4169"/>
        <item m="1" x="4071"/>
        <item m="1" x="4215"/>
        <item m="1" x="1878"/>
        <item m="1" x="3839"/>
        <item m="1" x="4277"/>
        <item m="1" x="1640"/>
        <item m="1" x="4695"/>
        <item m="1" x="1888"/>
        <item m="1" x="4131"/>
        <item m="1" x="4328"/>
        <item m="1" x="4690"/>
        <item m="1" x="5043"/>
        <item m="1" x="3300"/>
        <item m="1" x="3063"/>
        <item m="1" x="2827"/>
        <item m="1" x="5480"/>
        <item m="1" x="2556"/>
        <item m="1" x="1737"/>
        <item m="1" x="4965"/>
        <item m="1" x="3549"/>
        <item m="1" x="5510"/>
        <item m="1" x="3435"/>
        <item m="1" x="4431"/>
        <item m="1" x="4451"/>
        <item m="1" x="4538"/>
        <item m="1" x="2930"/>
        <item m="1" x="3046"/>
        <item m="1" x="3170"/>
        <item m="1" x="3770"/>
        <item m="1" x="4331"/>
        <item m="1" x="4900"/>
        <item m="1" x="4385"/>
        <item m="1" x="4417"/>
        <item m="1" x="4541"/>
        <item m="1" x="2276"/>
        <item m="1" x="4473"/>
        <item m="1" x="4525"/>
        <item m="1" x="5370"/>
        <item m="1" x="3820"/>
        <item m="1" x="5320"/>
        <item m="1" x="5061"/>
        <item m="1" x="3969"/>
        <item m="1" x="2646"/>
        <item m="1" x="2392"/>
        <item m="1" x="2130"/>
        <item m="1" x="3637"/>
        <item m="1" x="2792"/>
        <item m="1" x="1900"/>
        <item m="1" x="2313"/>
        <item m="1" x="4809"/>
        <item m="1" x="2298"/>
        <item m="1" x="5252"/>
        <item m="1" x="2999"/>
        <item m="1" x="5303"/>
        <item m="1" x="2255"/>
        <item m="1" x="2748"/>
        <item m="1" x="2731"/>
        <item m="1" x="3097"/>
        <item m="1" x="2492"/>
        <item m="1" x="3842"/>
        <item m="1" x="2725"/>
        <item m="1" x="5316"/>
        <item m="1" x="3905"/>
        <item m="1" x="2063"/>
        <item m="1" x="5076"/>
        <item m="1" x="1661"/>
        <item m="1" x="3652"/>
        <item m="1" x="3537"/>
        <item m="1" x="3786"/>
        <item m="1" x="2927"/>
        <item m="1" x="3744"/>
        <item m="1" x="2452"/>
        <item m="1" x="2237"/>
        <item m="1" x="2312"/>
        <item m="1" x="2875"/>
        <item m="1" x="1814"/>
        <item m="1" x="4166"/>
        <item m="1" x="4141"/>
        <item m="1" x="2916"/>
        <item m="1" x="3973"/>
        <item m="1" x="5423"/>
        <item m="1" x="4093"/>
        <item m="1" x="4025"/>
        <item m="1" x="3767"/>
        <item m="1" x="2782"/>
        <item m="1" x="1608"/>
        <item m="1" x="1795"/>
        <item m="1" x="2876"/>
        <item m="1" x="3900"/>
        <item m="1" x="5128"/>
        <item m="1" x="2228"/>
        <item m="1" x="3632"/>
        <item m="1" x="1942"/>
        <item m="1" x="2579"/>
        <item m="1" x="3454"/>
        <item m="1" x="4382"/>
        <item m="1" x="5150"/>
        <item m="1" x="2014"/>
        <item m="1" x="1719"/>
        <item m="1" x="2696"/>
        <item m="1" x="3606"/>
        <item m="1" x="2606"/>
        <item m="1" x="3489"/>
        <item m="1" x="2765"/>
        <item m="1" x="3165"/>
        <item m="1" x="1447"/>
        <item m="1" x="1360"/>
        <item m="1" x="5369"/>
        <item m="1" x="4944"/>
        <item m="1" x="3296"/>
        <item m="1" x="4170"/>
        <item m="1" x="2364"/>
        <item m="1" x="2822"/>
        <item m="1" x="1439"/>
        <item m="1" x="1870"/>
        <item m="1" x="5421"/>
        <item m="1" x="2300"/>
        <item m="1" x="3584"/>
        <item m="1" x="3274"/>
        <item m="1" x="3758"/>
        <item m="1" x="4188"/>
        <item m="1" x="3486"/>
        <item m="1" x="1958"/>
        <item m="1" x="1842"/>
        <item m="1" x="2089"/>
        <item m="1" x="5340"/>
        <item m="1" x="1418"/>
        <item m="1" x="2602"/>
        <item m="1" x="3483"/>
        <item m="1" x="3002"/>
        <item m="1" x="4661"/>
        <item m="1" x="3961"/>
        <item m="1" x="2878"/>
        <item m="1" x="3376"/>
        <item m="1" x="3717"/>
        <item m="1" x="1410"/>
        <item m="1" x="4678"/>
        <item m="1" x="3718"/>
        <item m="1" x="5394"/>
        <item m="1" x="4242"/>
        <item m="1" x="2328"/>
        <item m="1" x="2621"/>
        <item m="1" x="3608"/>
        <item m="1" x="2160"/>
        <item m="1" x="4967"/>
        <item m="1" x="4565"/>
        <item m="1" x="5331"/>
        <item m="1" x="5352"/>
        <item m="1" x="2376"/>
        <item m="1" x="4388"/>
        <item m="1" x="2774"/>
        <item m="1" x="3213"/>
        <item m="1" x="1865"/>
        <item m="1" x="5371"/>
        <item m="1" x="4250"/>
        <item m="1" x="4260"/>
        <item m="1" x="3929"/>
        <item m="1" x="4207"/>
        <item m="1" x="4660"/>
        <item m="1" x="1504"/>
        <item m="1" x="3984"/>
        <item m="1" x="5175"/>
        <item m="1" x="3993"/>
        <item m="1" x="2260"/>
        <item m="1" x="4452"/>
        <item m="1" x="4028"/>
        <item m="1" x="1430"/>
        <item m="1" x="2383"/>
        <item m="1" x="4393"/>
        <item m="1" x="5027"/>
        <item m="1" x="5507"/>
        <item m="1" x="1401"/>
        <item m="1" x="3883"/>
        <item m="1" x="3010"/>
        <item m="1" x="3875"/>
        <item m="1" x="3567"/>
        <item m="1" x="4038"/>
        <item m="1" x="4213"/>
        <item m="1" x="2885"/>
        <item m="1" x="3815"/>
        <item m="1" x="4443"/>
        <item m="1" x="3141"/>
        <item m="1" x="2351"/>
        <item m="1" x="3592"/>
        <item m="1" x="3473"/>
        <item m="1" x="4235"/>
        <item m="1" x="3177"/>
        <item m="1" x="3254"/>
        <item m="1" x="5434"/>
        <item m="1" x="5489"/>
        <item m="1" x="4446"/>
        <item m="1" x="4054"/>
        <item m="1" x="3784"/>
        <item m="1" x="5311"/>
        <item m="1" x="5039"/>
        <item m="1" x="2155"/>
        <item m="1" x="1869"/>
        <item m="1" x="4044"/>
        <item m="1" x="3885"/>
        <item m="1" x="4008"/>
        <item m="1" x="5258"/>
        <item m="1" x="2525"/>
        <item m="1" x="4614"/>
        <item m="1" x="4034"/>
        <item m="1" x="2460"/>
        <item m="1" x="2698"/>
        <item m="1" x="5485"/>
        <item m="1" x="3123"/>
        <item m="1" x="3342"/>
        <item m="1" x="3723"/>
        <item m="1" x="3812"/>
        <item m="1" x="2397"/>
        <item m="1" x="4219"/>
        <item m="1" x="5509"/>
        <item m="1" x="5269"/>
        <item m="1" x="5062"/>
        <item m="1" x="1426"/>
        <item m="1" x="2143"/>
        <item m="1" x="4032"/>
        <item m="1" x="2981"/>
        <item m="1" x="3944"/>
        <item m="1" x="3463"/>
        <item m="1" x="3791"/>
        <item m="1" x="3412"/>
        <item m="1" x="3108"/>
        <item m="1" x="4052"/>
        <item m="1" x="2955"/>
        <item m="1" x="4931"/>
        <item m="1" x="3365"/>
        <item m="1" x="3397"/>
        <item m="1" x="5003"/>
        <item m="1" x="5034"/>
        <item m="1" x="1416"/>
        <item m="1" x="1826"/>
        <item m="1" x="1847"/>
        <item m="1" x="3911"/>
        <item m="1" x="4037"/>
        <item m="1" x="3659"/>
        <item m="1" x="4119"/>
        <item m="1" x="3909"/>
        <item m="1" x="3527"/>
        <item m="1" x="4870"/>
        <item m="1" x="4535"/>
        <item m="1" x="3940"/>
        <item m="1" x="4444"/>
        <item m="1" x="5319"/>
        <item m="1" x="5345"/>
        <item m="1" x="5374"/>
        <item m="1" x="5405"/>
        <item m="1" x="4604"/>
        <item m="1" x="1485"/>
        <item m="1" x="4685"/>
        <item m="1" x="4516"/>
        <item m="1" x="4433"/>
        <item m="1" x="2359"/>
        <item m="1" x="2545"/>
        <item m="1" x="4202"/>
        <item m="1" x="4994"/>
        <item m="1" x="4976"/>
        <item m="1" x="1451"/>
        <item m="1" x="1882"/>
        <item m="1" x="2838"/>
        <item m="1" x="4372"/>
        <item m="1" x="2636"/>
        <item m="1" x="4137"/>
        <item m="1" x="4880"/>
        <item m="1" x="2324"/>
        <item m="1" x="2842"/>
        <item m="1" x="3552"/>
        <item m="1" x="4194"/>
        <item m="1" x="5179"/>
        <item m="1" x="5358"/>
        <item m="1" x="2532"/>
        <item m="1" x="4612"/>
        <item m="1" x="2296"/>
        <item m="1" x="3747"/>
        <item m="1" x="3308"/>
        <item m="1" x="3476"/>
        <item m="1" x="4303"/>
        <item m="1" x="4623"/>
        <item m="1" x="3623"/>
        <item m="1" x="4806"/>
        <item m="1" x="3228"/>
        <item m="1" x="2607"/>
        <item m="1" x="1670"/>
        <item m="1" x="2108"/>
        <item m="1" x="3447"/>
        <item m="1" x="4373"/>
        <item m="1" x="5142"/>
        <item m="1" x="4291"/>
        <item m="1" x="5035"/>
        <item m="1" x="5443"/>
        <item m="1" x="5329"/>
        <item m="1" x="1782"/>
        <item m="1" x="4798"/>
        <item m="1" x="4204"/>
        <item m="1" x="4799"/>
        <item m="1" x="2340"/>
        <item m="1" x="3043"/>
        <item m="1" x="2342"/>
        <item m="1" x="4124"/>
        <item m="1" x="5191"/>
        <item m="1" x="4983"/>
        <item m="1" x="3604"/>
        <item m="1" x="3658"/>
        <item m="1" x="3817"/>
        <item m="1" x="3716"/>
        <item m="1" x="3748"/>
        <item m="1" x="4958"/>
        <item m="1" x="3816"/>
        <item m="1" x="3514"/>
        <item m="1" x="3570"/>
        <item m="1" x="3600"/>
        <item m="1" x="3620"/>
        <item m="1" x="3650"/>
        <item m="1" x="3870"/>
        <item m="1" x="2470"/>
        <item m="1" x="3372"/>
        <item m="1" x="4599"/>
        <item m="1" x="1475"/>
        <item m="1" x="4518"/>
        <item m="1" x="5192"/>
        <item m="1" x="1508"/>
        <item m="1" x="5198"/>
        <item m="1" x="1704"/>
        <item m="1" x="1487"/>
        <item m="1" x="5104"/>
        <item m="1" x="1620"/>
        <item m="1" x="2978"/>
        <item m="1" x="4035"/>
        <item m="1" x="3981"/>
        <item m="1" x="4529"/>
        <item m="1" x="3806"/>
        <item m="1" x="3835"/>
        <item m="1" x="4556"/>
        <item m="1" x="5053"/>
        <item m="1" x="5063"/>
        <item m="1" x="2343"/>
        <item m="1" x="5448"/>
        <item m="1" x="1975"/>
        <item m="1" x="2953"/>
        <item m="1" x="2816"/>
        <item m="1" x="2604"/>
        <item m="1" x="4205"/>
        <item m="1" x="4607"/>
        <item m="1" x="4963"/>
        <item m="1" x="3337"/>
        <item m="1" x="4257"/>
        <item m="1" x="4464"/>
        <item m="1" x="4819"/>
        <item m="1" x="4910"/>
        <item m="1" x="3380"/>
        <item m="1" x="4239"/>
        <item m="1" x="4732"/>
        <item m="1" x="4915"/>
        <item m="1" x="3268"/>
        <item m="1" x="4139"/>
        <item m="1" x="3949"/>
        <item m="1" x="5279"/>
        <item m="1" x="5133"/>
        <item m="1" x="5089"/>
        <item m="1" x="2988"/>
        <item m="1" x="1386"/>
        <item m="1" x="4030"/>
        <item m="1" x="2341"/>
        <item m="1" x="3246"/>
        <item m="1" x="1359"/>
        <item m="1" x="5204"/>
        <item m="1" x="2413"/>
        <item m="1" x="2814"/>
        <item m="1" x="3005"/>
        <item m="1" x="1998"/>
        <item m="1" x="2023"/>
        <item m="1" x="2173"/>
        <item m="1" x="2188"/>
        <item m="1" x="2200"/>
        <item m="1" x="2219"/>
        <item m="1" x="2116"/>
        <item m="1" x="2287"/>
        <item m="1" x="1461"/>
        <item m="1" x="3751"/>
        <item m="1" x="1936"/>
        <item m="1" x="1453"/>
        <item m="1" x="2877"/>
        <item m="1" x="2412"/>
        <item m="1" x="4421"/>
        <item m="1" x="4506"/>
        <item m="1" x="3218"/>
        <item m="1" x="1334"/>
        <item m="1" x="2724"/>
        <item m="1" x="2614"/>
        <item m="1" x="2269"/>
        <item m="1" x="1962"/>
        <item m="1" x="1730"/>
        <item m="1" x="4167"/>
        <item m="1" x="2558"/>
        <item m="1" x="3755"/>
        <item m="1" x="2778"/>
        <item m="1" x="2985"/>
        <item m="1" x="2054"/>
        <item m="1" x="2430"/>
        <item m="1" x="2824"/>
        <item m="1" x="4683"/>
        <item m="1" x="4422"/>
        <item m="1" x="5508"/>
        <item m="1" x="4790"/>
        <item m="1" x="5355"/>
        <item m="1" x="3859"/>
        <item m="1" x="3895"/>
        <item m="1" x="3742"/>
        <item m="1" x="3311"/>
        <item m="1" x="3836"/>
        <item m="1" x="2127"/>
        <item m="1" x="2401"/>
        <item m="1" x="5380"/>
        <item m="1" x="2125"/>
        <item m="1" x="1556"/>
        <item m="1" x="2302"/>
        <item m="1" x="2194"/>
        <item m="1" x="2670"/>
        <item m="1" x="1380"/>
        <item m="1" x="3329"/>
        <item m="1" x="4596"/>
        <item m="1" x="2647"/>
        <item m="1" x="5250"/>
        <item m="1" x="5280"/>
        <item m="1" x="4782"/>
        <item m="1" x="3285"/>
        <item m="1" x="2832"/>
        <item m="1" x="3312"/>
        <item m="1" x="5209"/>
        <item m="1" x="2375"/>
        <item m="1" x="1391"/>
        <item m="1" x="2373"/>
        <item m="1" x="5373"/>
        <item m="1" x="4662"/>
        <item m="1" x="3681"/>
        <item m="1" x="2140"/>
        <item m="1" x="2159"/>
        <item m="1" x="2031"/>
        <item m="1" x="4313"/>
        <item m="1" x="2038"/>
        <item m="1" x="1874"/>
        <item m="1" x="2379"/>
        <item m="1" x="3293"/>
        <item m="1" x="4163"/>
        <item m="1" x="5278"/>
        <item m="1" x="2241"/>
        <item m="1" x="3299"/>
        <item m="1" x="4838"/>
        <item m="1" x="4752"/>
        <item m="1" x="2658"/>
        <item m="1" x="4950"/>
        <item m="1" x="2993"/>
        <item m="1" x="1776"/>
        <item m="1" x="3775"/>
        <item m="1" x="1762"/>
        <item m="1" x="4860"/>
        <item m="1" x="1403"/>
        <item m="1" x="1635"/>
        <item m="1" x="2745"/>
        <item m="1" x="2384"/>
        <item m="1" x="2511"/>
        <item m="1" x="5363"/>
        <item m="1" x="1627"/>
        <item m="1" x="2398"/>
        <item m="1" x="3387"/>
        <item m="1" x="1437"/>
        <item m="1" x="3015"/>
        <item m="1" x="1311"/>
        <item m="1" x="3029"/>
        <item m="1" x="2330"/>
        <item m="1" x="5386"/>
        <item m="1" x="3644"/>
        <item m="1" x="2304"/>
        <item m="1" x="4608"/>
        <item m="1" x="2587"/>
        <item m="1" x="3356"/>
        <item m="1" x="5464"/>
        <item m="1" x="4161"/>
        <item m="1" x="3954"/>
        <item m="1" x="3789"/>
        <item m="1" x="4613"/>
        <item m="1" x="4183"/>
        <item m="1" x="3979"/>
        <item m="1" x="4199"/>
        <item m="1" x="5157"/>
        <item m="1" x="1903"/>
        <item m="1" x="4092"/>
        <item m="1" x="4211"/>
        <item m="1" x="4435"/>
        <item m="1" x="4177"/>
        <item m="1" x="2520"/>
        <item m="1" x="5268"/>
        <item m="1" x="4521"/>
        <item m="1" x="5346"/>
        <item m="1" x="5375"/>
        <item m="1" x="3105"/>
        <item m="1" x="4050"/>
        <item m="1" x="3185"/>
        <item m="1" x="5223"/>
        <item m="1" x="1999"/>
        <item m="1" x="2416"/>
        <item m="1" x="3069"/>
        <item m="1" x="5367"/>
        <item m="1" x="1420"/>
        <item m="1" x="1493"/>
        <item m="1" x="1406"/>
        <item m="1" x="5221"/>
        <item m="1" x="5343"/>
        <item m="1" x="5291"/>
        <item m="1" x="2817"/>
        <item m="1" x="2648"/>
        <item m="1" x="2803"/>
        <item m="1" x="3016"/>
        <item m="1" x="2935"/>
        <item m="1" x="5403"/>
        <item m="1" x="4519"/>
        <item m="1" x="2132"/>
        <item m="1" x="3651"/>
        <item m="1" x="3301"/>
        <item m="1" x="2153"/>
        <item m="1" x="2630"/>
        <item m="1" x="2660"/>
        <item m="1" x="2715"/>
        <item m="1" x="3070"/>
        <item m="1" x="2850"/>
        <item m="1" x="3750"/>
        <item m="1" x="3951"/>
        <item m="1" x="4016"/>
        <item m="1" x="3873"/>
        <item m="1" x="4684"/>
        <item m="1" x="4441"/>
        <item m="1" x="2659"/>
        <item m="1" x="3793"/>
        <item m="1" x="1812"/>
        <item m="1" x="4616"/>
        <item m="1" x="2847"/>
        <item m="1" x="3558"/>
        <item m="1" x="3339"/>
        <item m="1" x="2671"/>
        <item m="1" x="2685"/>
        <item m="1" x="2700"/>
        <item m="1" x="2737"/>
        <item m="1" x="3208"/>
        <item m="1" x="4073"/>
        <item m="1" x="5357"/>
        <item m="1" x="4164"/>
        <item m="1" x="1297"/>
        <item m="1" x="4171"/>
        <item m="1" x="4077"/>
        <item m="1" x="5282"/>
        <item m="1" x="1478"/>
        <item m="1" x="5059"/>
        <item m="1" x="5105"/>
        <item m="1" x="4606"/>
        <item m="1" x="3975"/>
        <item m="1" x="3845"/>
        <item m="1" x="3846"/>
        <item m="1" x="2864"/>
        <item m="1" x="3321"/>
        <item m="1" x="4737"/>
        <item m="1" x="4879"/>
        <item m="1" x="4925"/>
        <item m="1" x="4943"/>
        <item m="1" x="3708"/>
        <item m="1" x="3590"/>
        <item m="1" x="3220"/>
        <item m="1" x="4901"/>
        <item m="1" x="2936"/>
        <item m="1" x="4225"/>
        <item m="1" x="3575"/>
        <item m="1" x="3808"/>
        <item m="1" x="2073"/>
        <item m="1" x="1644"/>
        <item m="1" x="3974"/>
        <item m="1" x="3710"/>
        <item m="1" x="3556"/>
        <item m="1" x="4020"/>
        <item m="1" x="3517"/>
        <item m="1" x="2305"/>
        <item m="1" x="3175"/>
        <item m="1" x="1582"/>
        <item m="1" x="4429"/>
        <item m="1" x="5420"/>
        <item m="1" x="3110"/>
        <item m="1" x="3334"/>
        <item m="1" x="3557"/>
        <item m="1" x="1552"/>
        <item m="1" x="1809"/>
        <item m="1" x="2068"/>
        <item m="1" x="2747"/>
        <item m="1" x="2507"/>
        <item m="1" x="2667"/>
        <item m="1" x="3292"/>
        <item m="1" x="4453"/>
        <item m="1" x="1931"/>
        <item m="1" x="1298"/>
        <item m="1" x="3330"/>
        <item m="1" x="2154"/>
        <item m="1" x="4151"/>
        <item m="1" x="1481"/>
        <item m="1" x="1397"/>
        <item m="1" x="1301"/>
        <item m="1" x="2848"/>
        <item m="1" x="2709"/>
        <item m="1" x="2764"/>
        <item m="1" x="3857"/>
        <item m="1" x="4243"/>
        <item m="1" x="2290"/>
        <item m="1" x="2234"/>
        <item m="1" x="5479"/>
        <item m="1" x="5501"/>
        <item m="1" x="2596"/>
        <item m="1" x="3040"/>
        <item m="1" x="5454"/>
        <item m="1" x="2167"/>
        <item m="1" x="2651"/>
        <item m="1" x="3569"/>
        <item m="1" x="4797"/>
        <item m="1" x="1339"/>
        <item m="1" x="4196"/>
        <item m="1" x="3205"/>
        <item m="1" x="3597"/>
        <item m="1" x="2528"/>
        <item m="1" x="4615"/>
        <item m="1" x="4611"/>
        <item m="1" x="2481"/>
        <item m="1" x="2424"/>
        <item m="1" x="1524"/>
        <item m="1" x="1920"/>
        <item m="1" x="4265"/>
        <item m="1" x="4361"/>
        <item m="1" x="2928"/>
        <item m="1" x="4236"/>
        <item m="1" x="1796"/>
        <item m="1" x="2005"/>
        <item m="1" x="1604"/>
        <item m="1" x="3423"/>
        <item m="1" x="2527"/>
        <item m="1" x="3439"/>
        <item m="1" x="2537"/>
        <item m="1" x="3147"/>
        <item m="1" x="5350"/>
        <item m="1" x="4624"/>
        <item m="1" x="4064"/>
        <item m="1" x="4689"/>
        <item m="1" x="4544"/>
        <item m="1" x="2707"/>
        <item m="1" x="2697"/>
        <item m="1" x="2429"/>
        <item m="1" x="2578"/>
        <item m="1" x="2666"/>
        <item m="1" x="5012"/>
        <item m="1" x="1470"/>
        <item m="1" x="1388"/>
        <item m="1" x="1940"/>
        <item m="1" x="3259"/>
        <item m="1" x="2438"/>
        <item m="1" x="3561"/>
        <item m="1" x="2945"/>
        <item m="1" x="1990"/>
        <item m="1" x="2012"/>
        <item m="1" x="2029"/>
        <item m="1" x="2040"/>
        <item m="1" x="2058"/>
        <item m="1" x="5225"/>
        <item m="1" x="4454"/>
        <item m="1" x="4509"/>
        <item m="1" x="3344"/>
        <item m="1" x="4821"/>
        <item m="1" x="3818"/>
        <item m="1" x="4048"/>
        <item m="1" x="1580"/>
        <item m="1" x="4601"/>
        <item m="1" x="3080"/>
        <item m="1" x="5222"/>
        <item m="1" x="5261"/>
        <item m="1" x="5366"/>
        <item m="1" x="5433"/>
        <item m="1" x="3855"/>
        <item m="1" x="4273"/>
        <item m="1" x="4654"/>
        <item m="1" x="5018"/>
        <item m="1" x="1515"/>
        <item m="1" x="1342"/>
        <item m="1" x="1950"/>
        <item m="1" x="3625"/>
        <item m="1" x="2232"/>
        <item m="1" x="2887"/>
        <item m="1" x="3345"/>
        <item m="1" x="3582"/>
        <item m="1" x="2252"/>
        <item m="1" x="2717"/>
        <item m="1" x="3148"/>
        <item m="1" x="3359"/>
        <item m="1" x="1486"/>
        <item m="1" x="3563"/>
        <item m="1" x="2163"/>
        <item m="1" x="1323"/>
        <item m="1" x="1935"/>
        <item m="1" x="3393"/>
        <item m="1" x="4212"/>
        <item m="1" x="4553"/>
        <item m="1" x="4514"/>
        <item m="1" x="3850"/>
        <item m="1" x="4645"/>
        <item m="1" x="4258"/>
        <item m="1" x="3841"/>
        <item m="1" x="5006"/>
        <item m="1" x="3554"/>
        <item m="1" x="2952"/>
        <item m="1" x="5318"/>
        <item m="1" x="5441"/>
        <item m="1" x="1963"/>
        <item m="1" x="4270"/>
        <item m="1" x="3138"/>
        <item m="1" x="3346"/>
        <item m="1" x="2888"/>
        <item m="1" x="3132"/>
        <item m="1" x="2906"/>
        <item m="1" x="5495"/>
        <item m="1" x="3348"/>
        <item m="1" x="2193"/>
        <item m="1" x="3125"/>
        <item m="1" x="4051"/>
        <item m="1" x="3157"/>
        <item m="1" x="4497"/>
        <item m="1" x="3764"/>
        <item m="1" x="2625"/>
        <item m="1" x="2644"/>
        <item m="1" x="1569"/>
        <item m="1" x="4734"/>
        <item m="1" x="1507"/>
        <item m="1" x="2428"/>
        <item m="1" x="2345"/>
        <item m="1" x="2783"/>
        <item m="1" x="4340"/>
        <item m="1" x="2708"/>
        <item m="1" x="2895"/>
        <item m="1" x="4287"/>
        <item m="1" x="4668"/>
        <item m="1" x="5028"/>
        <item m="1" x="1529"/>
        <item m="1" x="1992"/>
        <item m="1" x="2493"/>
        <item m="1" x="3171"/>
        <item m="1" x="3508"/>
        <item m="1" x="1797"/>
        <item m="1" x="3560"/>
        <item m="1" x="3559"/>
        <item m="1" x="4738"/>
        <item m="1" x="5174"/>
        <item m="1" x="1518"/>
        <item m="1" x="5482"/>
        <item m="1" x="3823"/>
        <item m="1" x="1638"/>
        <item m="1" x="3997"/>
        <item m="1" x="3030"/>
        <item m="1" x="2870"/>
        <item m="1" x="4648"/>
        <item m="1" x="3595"/>
        <item m="1" x="5081"/>
        <item m="1" x="3854"/>
        <item m="1" x="3362"/>
        <item m="1" x="1838"/>
        <item m="1" x="3813"/>
        <item m="1" x="1498"/>
        <item m="1" x="4846"/>
        <item m="1" x="4319"/>
        <item m="1" x="2152"/>
        <item m="1" x="4579"/>
        <item m="1" x="3884"/>
        <item m="1" x="4807"/>
        <item m="1" x="3844"/>
        <item m="1" x="1544"/>
        <item m="1" x="4007"/>
        <item m="1" x="3462"/>
        <item m="1" x="5122"/>
        <item m="1" x="3189"/>
        <item m="1" x="4476"/>
        <item m="1" x="2682"/>
        <item m="1" x="3041"/>
        <item m="1" x="2451"/>
        <item m="1" x="5009"/>
        <item m="1" x="4006"/>
        <item m="1" x="3156"/>
        <item m="1" x="5036"/>
        <item m="1" x="2482"/>
        <item m="1" x="2423"/>
        <item m="1" x="2414"/>
        <item m="1" x="2368"/>
        <item m="1" x="3338"/>
        <item m="1" x="3990"/>
        <item m="1" x="4086"/>
        <item m="1" x="3058"/>
        <item m="1" x="4087"/>
        <item m="1" x="2393"/>
        <item m="1" x="2563"/>
        <item m="1" x="1598"/>
        <item m="1" x="2506"/>
        <item m="1" x="2603"/>
        <item m="1" x="2042"/>
        <item m="1" x="1911"/>
        <item m="1" x="4855"/>
        <item m="1" x="3821"/>
        <item m="1" x="4033"/>
        <item m="1" x="2983"/>
        <item m="1" x="3930"/>
        <item m="1" x="2926"/>
        <item m="1" x="3709"/>
        <item m="1" x="2872"/>
        <item m="1" x="3958"/>
        <item m="1" x="3241"/>
        <item m="1" x="4942"/>
        <item m="1" x="5037"/>
        <item m="1" x="2372"/>
        <item m="1" x="1463"/>
        <item m="1" x="2522"/>
        <item m="1" x="3457"/>
        <item m="1" x="3528"/>
        <item m="1" x="2531"/>
        <item m="1" x="2791"/>
        <item m="1" x="3572"/>
        <item m="1" x="2852"/>
        <item m="1" x="2083"/>
        <item m="1" x="2956"/>
        <item m="1" x="4641"/>
        <item m="1" x="3878"/>
        <item m="1" x="1337"/>
        <item m="1" x="4404"/>
        <item m="1" x="4488"/>
        <item m="1" x="4255"/>
        <item m="1" x="4584"/>
        <item m="1" x="1645"/>
        <item m="1" x="5100"/>
        <item m="1" x="5055"/>
        <item m="1" x="4150"/>
        <item m="1" x="3155"/>
        <item m="1" x="1728"/>
        <item m="1" x="2674"/>
        <item m="1" x="4400"/>
        <item m="1" x="2117"/>
        <item m="1" x="3693"/>
        <item m="1" x="4653"/>
        <item m="1" x="3591"/>
        <item m="1" x="2294"/>
        <item m="1" x="4276"/>
        <item m="1" x="4652"/>
        <item m="1" x="1833"/>
        <item m="1" x="1839"/>
        <item m="1" x="1843"/>
        <item m="1" x="4634"/>
        <item m="1" x="1829"/>
        <item m="1" x="1866"/>
        <item m="1" x="3725"/>
        <item m="1" x="4136"/>
        <item m="1" x="5017"/>
        <item m="1" x="3153"/>
        <item m="1" x="4877"/>
        <item m="1" x="5283"/>
        <item m="1" x="3440"/>
        <item m="1" x="3340"/>
        <item m="1" x="4266"/>
        <item m="1" x="3223"/>
        <item m="1" x="4090"/>
        <item m="1" x="4078"/>
        <item m="1" x="3222"/>
        <item m="1" x="3976"/>
        <item m="1" x="4884"/>
        <item m="1" x="1784"/>
        <item m="1" x="2468"/>
        <item m="1" x="3024"/>
        <item m="1" x="4903"/>
        <item m="1" x="2567"/>
        <item m="1" x="3982"/>
        <item m="1" x="4227"/>
        <item m="1" x="1957"/>
        <item m="1" x="1971"/>
        <item m="1" x="3529"/>
        <item m="1" x="2909"/>
        <item m="1" x="3142"/>
        <item m="1" x="3371"/>
        <item m="1" x="2385"/>
        <item m="1" x="4787"/>
        <item m="1" x="5293"/>
        <item m="1" x="5046"/>
        <item m="1" x="4677"/>
        <item m="1" x="4296"/>
        <item m="1" x="3882"/>
        <item m="1" x="3385"/>
        <item m="1" x="2923"/>
        <item m="1" x="3373"/>
        <item m="1" x="2913"/>
        <item m="1" x="5424"/>
        <item m="1" x="3970"/>
        <item x="1098"/>
        <item m="1" x="4764"/>
        <item m="1" x="2044"/>
        <item m="1" x="3352"/>
        <item m="1" x="3389"/>
        <item m="1" x="3273"/>
        <item m="1" x="4268"/>
        <item m="1" x="1908"/>
        <item m="1" x="2214"/>
        <item m="1" x="4001"/>
        <item m="1" x="2903"/>
        <item m="1" x="3139"/>
        <item m="1" x="4234"/>
        <item m="1" x="5497"/>
        <item m="1" x="1454"/>
        <item m="1" x="1659"/>
        <item m="1" x="2521"/>
        <item m="1" x="3448"/>
        <item m="1" x="2225"/>
        <item m="1" x="3197"/>
        <item m="1" x="1419"/>
        <item x="475"/>
        <item m="1" x="5048"/>
        <item m="1" x="2757"/>
        <item m="1" x="3182"/>
        <item m="1" x="3868"/>
        <item m="1" x="2854"/>
        <item m="1" x="4247"/>
        <item m="1" x="3146"/>
        <item m="1" x="4013"/>
        <item m="1" x="2904"/>
        <item m="1" x="3400"/>
        <item m="1" x="1436"/>
        <item m="1" x="4840"/>
        <item m="1" x="4485"/>
        <item x="1103"/>
        <item x="1104"/>
        <item m="1" x="4849"/>
        <item x="1105"/>
        <item x="1106"/>
        <item m="1" x="7120"/>
        <item m="1" x="2462"/>
        <item m="1" x="2739"/>
        <item m="1" x="4076"/>
        <item m="1" x="6567"/>
        <item m="1" x="6538"/>
        <item m="1" x="6985"/>
        <item m="1" x="6810"/>
        <item m="1" x="6425"/>
        <item m="1" x="6988"/>
        <item m="1" x="7187"/>
        <item m="1" x="7359"/>
        <item m="1" x="6060"/>
        <item m="1" x="6130"/>
        <item m="1" x="7720"/>
        <item m="1" x="6849"/>
        <item m="1" x="5708"/>
        <item m="1" x="6262"/>
        <item m="1" x="7810"/>
        <item m="1" x="7251"/>
        <item m="1" x="6698"/>
        <item m="1" x="5757"/>
        <item m="1" x="6777"/>
        <item m="1" x="7934"/>
        <item m="1" x="7353"/>
        <item m="1" x="7921"/>
        <item m="1" x="7115"/>
        <item m="1" x="6209"/>
        <item m="1" x="5877"/>
        <item m="1" x="5957"/>
        <item m="1" x="5813"/>
        <item m="1" x="6253"/>
        <item m="1" x="7871"/>
        <item m="1" x="6878"/>
        <item m="1" x="5862"/>
        <item m="1" x="7868"/>
        <item m="1" x="5909"/>
        <item m="1" x="6863"/>
        <item m="1" x="6531"/>
        <item m="1" x="5584"/>
        <item m="1" x="6240"/>
        <item m="1" x="6701"/>
        <item m="1" x="6031"/>
        <item m="1" x="6430"/>
        <item m="1" x="6092"/>
        <item m="1" x="6487"/>
        <item m="1" x="7674"/>
        <item m="1" x="6097"/>
        <item m="1" x="6164"/>
        <item m="1" x="5543"/>
        <item m="1" x="5805"/>
        <item m="1" x="6861"/>
        <item m="1" x="7018"/>
        <item m="1" x="5686"/>
        <item m="1" x="5896"/>
        <item m="1" x="6550"/>
        <item m="1" x="7521"/>
        <item m="1" x="5657"/>
        <item m="1" x="6199"/>
        <item m="1" x="6147"/>
        <item m="1" x="6665"/>
        <item m="1" x="7458"/>
        <item m="1" x="7713"/>
        <item m="1" x="5817"/>
        <item m="1" x="6114"/>
        <item m="1" x="7986"/>
        <item m="1" x="6275"/>
        <item m="1" x="6745"/>
        <item m="1" x="7061"/>
        <item m="1" x="7650"/>
        <item m="1" x="7076"/>
        <item m="1" x="5516"/>
        <item m="1" x="5800"/>
        <item m="1" x="7051"/>
        <item m="1" x="6570"/>
        <item m="1" x="5905"/>
        <item m="1" x="6300"/>
        <item m="1" x="6323"/>
        <item m="1" x="7245"/>
        <item m="1" x="7086"/>
        <item m="1" x="6871"/>
        <item m="1" x="6892"/>
        <item m="1" x="7482"/>
        <item m="1" x="7858"/>
        <item m="1" x="7490"/>
        <item m="1" x="7872"/>
        <item m="1" x="5531"/>
        <item m="1" x="5979"/>
        <item m="1" x="6399"/>
        <item m="1" x="6839"/>
        <item m="1" x="7250"/>
        <item m="1" x="7259"/>
        <item m="1" x="7274"/>
        <item m="1" x="7659"/>
        <item m="1" x="5706"/>
        <item m="1" x="5693"/>
        <item m="1" x="6574"/>
        <item m="1" x="6043"/>
        <item m="1" x="7318"/>
        <item m="1" x="7857"/>
        <item m="1" x="6568"/>
        <item m="1" x="6260"/>
        <item m="1" x="6695"/>
        <item m="1" x="6928"/>
        <item m="1" x="5518"/>
        <item m="1" x="5968"/>
        <item m="1" x="6689"/>
        <item m="1" x="5881"/>
        <item m="1" x="6688"/>
        <item m="1" x="6373"/>
        <item m="1" x="7382"/>
        <item m="1" x="6310"/>
        <item m="1" x="5746"/>
        <item m="1" x="7562"/>
        <item m="1" x="7576"/>
        <item m="1" x="6595"/>
        <item m="1" x="6513"/>
        <item m="1" x="7303"/>
        <item m="1" x="5547"/>
        <item m="1" x="7641"/>
        <item m="1" x="6873"/>
        <item m="1" x="7287"/>
        <item m="1" x="7671"/>
        <item m="1" x="7684"/>
        <item m="1" x="6901"/>
        <item m="1" x="6057"/>
        <item m="1" x="6916"/>
        <item m="1" x="6470"/>
        <item m="1" x="7310"/>
        <item m="1" x="7701"/>
        <item m="1" x="7469"/>
        <item m="1" x="7247"/>
        <item m="1" x="7645"/>
        <item m="1" x="6582"/>
        <item m="1" x="5519"/>
        <item m="1" x="5767"/>
        <item m="1" x="7345"/>
        <item m="1" x="5858"/>
        <item m="1" x="7146"/>
        <item m="1" x="7135"/>
        <item m="1" x="7189"/>
        <item m="1" x="7272"/>
        <item m="1" x="7656"/>
        <item m="1" x="5811"/>
        <item m="1" x="7152"/>
        <item m="1" x="6452"/>
        <item m="1" x="6696"/>
        <item m="1" x="7712"/>
        <item m="1" x="6483"/>
        <item m="1" x="7322"/>
        <item m="1" x="6759"/>
        <item m="1" x="5538"/>
        <item m="1" x="5634"/>
        <item m="1" x="6366"/>
        <item m="1" x="7025"/>
        <item m="1" x="6942"/>
        <item m="1" x="7332"/>
        <item m="1" x="7216"/>
        <item m="1" x="6434"/>
        <item m="1" x="6462"/>
        <item m="1" x="5692"/>
        <item m="1" x="7924"/>
        <item m="1" x="6267"/>
        <item m="1" x="7556"/>
        <item m="1" x="5822"/>
        <item m="1" x="7077"/>
        <item m="1" x="7923"/>
        <item m="1" x="5861"/>
        <item m="1" x="7574"/>
        <item m="1" x="7688"/>
        <item m="1" x="5856"/>
        <item m="1" x="7765"/>
        <item m="1" x="6358"/>
        <item m="1" x="7520"/>
        <item m="1" x="6941"/>
        <item m="1" x="6692"/>
        <item m="1" x="5820"/>
        <item m="1" x="7239"/>
        <item m="1" x="5826"/>
        <item m="1" x="6413"/>
        <item m="1" x="7875"/>
        <item m="1" x="7502"/>
        <item m="1" x="7508"/>
        <item m="1" x="7887"/>
        <item m="1" x="7516"/>
        <item m="1" x="7894"/>
        <item m="1" x="5615"/>
        <item m="1" x="6803"/>
        <item m="1" x="6100"/>
        <item m="1" x="6392"/>
        <item m="1" x="6281"/>
        <item m="1" x="6188"/>
        <item m="1" x="6086"/>
        <item m="1" x="6101"/>
        <item m="1" x="5833"/>
        <item m="1" x="6472"/>
        <item m="1" x="6356"/>
        <item m="1" x="6598"/>
        <item m="1" x="6832"/>
        <item m="1" x="6718"/>
        <item m="1" x="7057"/>
        <item m="1" x="6820"/>
        <item m="1" x="6700"/>
        <item m="1" x="6484"/>
        <item m="1" x="6217"/>
        <item m="1" x="5871"/>
        <item m="1" x="6176"/>
        <item m="1" x="6599"/>
        <item m="1" x="7423"/>
        <item m="1" x="5748"/>
        <item m="1" x="6190"/>
        <item m="1" x="6616"/>
        <item m="1" x="7793"/>
        <item m="1" x="6532"/>
        <item m="1" x="6076"/>
        <item m="1" x="5591"/>
        <item m="1" x="7501"/>
        <item m="1" x="6527"/>
        <item m="1" x="6270"/>
        <item m="1" x="7202"/>
        <item m="1" x="6840"/>
        <item m="1" x="7491"/>
        <item m="1" x="6146"/>
        <item m="1" x="7429"/>
        <item m="1" x="7898"/>
        <item m="1" x="6725"/>
        <item m="1" x="7005"/>
        <item m="1" x="6573"/>
        <item m="1" x="6451"/>
        <item m="1" x="6340"/>
        <item m="1" x="5665"/>
        <item m="1" x="6393"/>
        <item m="1" x="5931"/>
        <item m="1" x="7786"/>
        <item m="1" x="7694"/>
        <item m="1" x="6203"/>
        <item m="1" x="5946"/>
        <item m="1" x="5799"/>
        <item m="1" x="7959"/>
        <item m="1" x="7403"/>
        <item m="1" x="7384"/>
        <item m="1" x="7782"/>
        <item m="1" x="7766"/>
        <item m="1" x="7000"/>
        <item m="1" x="6032"/>
        <item m="1" x="7830"/>
        <item m="1" x="6575"/>
        <item m="1" x="7008"/>
        <item m="1" x="7399"/>
        <item m="1" x="7772"/>
        <item m="1" x="7022"/>
        <item m="1" x="6795"/>
        <item m="1" x="6584"/>
        <item m="1" x="7040"/>
        <item m="1" x="7420"/>
        <item m="1" x="7791"/>
        <item m="1" x="6609"/>
        <item m="1" x="7839"/>
        <item m="1" x="7054"/>
        <item m="1" x="7433"/>
        <item m="1" x="7800"/>
        <item m="1" x="7009"/>
        <item m="1" x="6409"/>
        <item m="1" x="6628"/>
        <item m="1" x="7064"/>
        <item m="1" x="7449"/>
        <item m="1" x="7815"/>
        <item m="1" x="7639"/>
        <item m="1" x="6654"/>
        <item m="1" x="6639"/>
        <item m="1" x="7462"/>
        <item m="1" x="7828"/>
        <item m="1" x="5524"/>
        <item m="1" x="6246"/>
        <item m="1" x="6455"/>
        <item m="1" x="6888"/>
        <item m="1" x="5662"/>
        <item m="1" x="6173"/>
        <item m="1" x="7840"/>
        <item m="1" x="6903"/>
        <item m="1" x="5960"/>
        <item m="1" x="6818"/>
        <item m="1" x="6867"/>
        <item m="1" x="6068"/>
        <item m="1" x="7348"/>
        <item m="1" x="7611"/>
        <item m="1" x="5828"/>
        <item m="1" x="5559"/>
        <item m="1" x="6453"/>
        <item m="1" x="6248"/>
        <item m="1" x="5921"/>
        <item m="1" x="5703"/>
        <item m="1" x="6613"/>
        <item m="1" x="6717"/>
        <item m="1" x="6938"/>
        <item m="1" x="7323"/>
        <item m="1" x="7876"/>
        <item m="1" x="6733"/>
        <item m="1" x="5836"/>
        <item m="1" x="6705"/>
        <item m="1" x="6269"/>
        <item m="1" x="6339"/>
        <item m="1" x="6734"/>
        <item m="1" x="7060"/>
        <item m="1" x="7188"/>
        <item m="1" x="6864"/>
        <item m="1" x="6465"/>
        <item m="1" x="7314"/>
        <item m="1" x="6619"/>
        <item m="1" x="7443"/>
        <item m="1" x="7746"/>
        <item m="1" x="6517"/>
        <item m="1" x="7347"/>
        <item m="1" x="7849"/>
        <item m="1" x="6756"/>
        <item m="1" x="6053"/>
        <item m="1" x="6910"/>
        <item m="1" x="5676"/>
        <item m="1" x="6730"/>
        <item m="1" x="5998"/>
        <item m="1" x="6129"/>
        <item m="1" x="6184"/>
        <item m="1" x="6264"/>
        <item m="1" x="6633"/>
        <item m="1" x="7710"/>
        <item m="1" x="6644"/>
        <item m="1" x="6743"/>
        <item m="1" x="6638"/>
        <item m="1" x="7714"/>
        <item m="1" x="6732"/>
        <item m="1" x="7085"/>
        <item m="1" x="7691"/>
        <item m="1" x="7706"/>
        <item m="1" x="6860"/>
        <item m="1" x="6740"/>
        <item m="1" x="6976"/>
        <item m="1" x="6583"/>
        <item m="1" x="7306"/>
        <item m="1" x="7695"/>
        <item m="1" x="5884"/>
        <item m="1" x="5604"/>
        <item m="1" x="7141"/>
        <item m="1" x="6518"/>
        <item m="1" x="7074"/>
        <item m="1" x="6424"/>
        <item m="1" x="6029"/>
        <item m="1" x="6856"/>
        <item m="1" x="7444"/>
        <item m="1" x="6980"/>
        <item m="1" x="6237"/>
        <item m="1" x="6085"/>
        <item m="1" x="6266"/>
        <item m="1" x="7687"/>
        <item m="1" x="7624"/>
        <item m="1" x="5985"/>
        <item m="1" x="7990"/>
        <item m="1" x="6586"/>
        <item m="1" x="6471"/>
        <item m="1" x="7190"/>
        <item m="1" x="7559"/>
        <item m="1" x="7750"/>
        <item m="1" x="7572"/>
        <item m="1" x="7795"/>
        <item m="1" x="7932"/>
        <item m="1" x="6995"/>
        <item m="1" x="6895"/>
        <item m="1" x="7918"/>
        <item m="1" x="7370"/>
        <item m="1" x="7675"/>
        <item m="1" x="6977"/>
        <item m="1" x="7524"/>
        <item m="1" x="7719"/>
        <item m="1" x="5762"/>
        <item m="1" x="6857"/>
        <item m="1" x="7667"/>
        <item m="1" x="7282"/>
        <item m="1" x="6881"/>
        <item m="1" x="7807"/>
        <item m="1" x="7213"/>
        <item m="1" x="6022"/>
        <item m="1" x="5582"/>
        <item m="1" x="6741"/>
        <item m="1" x="7151"/>
        <item m="1" x="7012"/>
        <item m="1" x="6278"/>
        <item m="1" x="6753"/>
        <item m="1" x="5771"/>
        <item m="1" x="7835"/>
        <item m="1" x="7529"/>
        <item m="1" x="6303"/>
        <item m="1" x="7376"/>
        <item m="1" x="6510"/>
        <item m="1" x="6909"/>
        <item m="1" x="7834"/>
        <item m="1" x="6485"/>
        <item m="1" x="7507"/>
        <item m="1" x="6919"/>
        <item m="1" x="7417"/>
        <item m="1" x="6774"/>
        <item m="1" x="7678"/>
        <item m="1" x="6302"/>
        <item m="1" x="6588"/>
        <item m="1" x="7584"/>
        <item m="1" x="6678"/>
        <item m="1" x="7340"/>
        <item m="1" x="6683"/>
        <item m="1" x="7809"/>
        <item m="1" x="6914"/>
        <item m="1" x="7019"/>
        <item m="1" x="6883"/>
        <item m="1" x="6345"/>
        <item m="1" x="6917"/>
        <item m="1" x="5768"/>
        <item m="1" x="5793"/>
        <item m="1" x="5812"/>
        <item m="1" x="5841"/>
        <item m="1" x="5866"/>
        <item m="1" x="5934"/>
        <item m="1" x="6183"/>
        <item m="1" x="7486"/>
        <item m="1" x="7301"/>
        <item m="1" x="7220"/>
        <item m="1" x="7961"/>
        <item m="1" x="6843"/>
        <item m="1" x="5948"/>
        <item m="1" x="5981"/>
        <item m="1" x="5646"/>
        <item m="1" x="6473"/>
        <item m="1" x="5735"/>
        <item m="1" x="5788"/>
        <item m="1" x="5808"/>
        <item m="1" x="7304"/>
        <item m="1" x="5834"/>
        <item m="1" x="5888"/>
        <item m="1" x="5914"/>
        <item m="1" x="5732"/>
        <item m="1" x="6175"/>
        <item m="1" x="6597"/>
        <item m="1" x="5993"/>
        <item m="1" x="7042"/>
        <item m="1" x="7422"/>
        <item m="1" x="7792"/>
        <item m="1" x="7608"/>
        <item m="1" x="7789"/>
        <item m="1" x="5670"/>
        <item m="1" x="6023"/>
        <item m="1" x="5699"/>
        <item m="1" x="7985"/>
        <item m="1" x="5763"/>
        <item m="1" x="6797"/>
        <item m="1" x="7846"/>
        <item m="1" x="7409"/>
        <item m="1" x="6503"/>
        <item m="1" x="7119"/>
        <item m="1" x="7065"/>
        <item m="1" x="7489"/>
        <item m="1" x="6104"/>
        <item m="1" x="6502"/>
        <item m="1" x="5754"/>
        <item m="1" x="6629"/>
        <item m="1" x="6710"/>
        <item m="1" x="7480"/>
        <item m="1" x="7854"/>
        <item m="1" x="7390"/>
        <item m="1" x="6623"/>
        <item m="1" x="7503"/>
        <item m="1" x="6250"/>
        <item m="1" x="7538"/>
        <item m="1" x="7991"/>
        <item m="1" x="7837"/>
        <item m="1" x="7699"/>
        <item m="1" x="6154"/>
        <item m="1" x="6679"/>
        <item m="1" x="6214"/>
        <item m="1" x="6496"/>
        <item m="1" x="6825"/>
        <item m="1" x="5649"/>
        <item m="1" x="7541"/>
        <item m="1" x="5780"/>
        <item m="1" x="5622"/>
        <item m="1" x="6920"/>
        <item m="1" x="6162"/>
        <item m="1" x="7123"/>
        <item m="1" x="7142"/>
        <item m="1" x="7203"/>
        <item m="1" x="7178"/>
        <item m="1" x="6529"/>
        <item m="1" x="6558"/>
        <item m="1" x="6585"/>
        <item m="1" x="6611"/>
        <item m="1" x="6640"/>
        <item m="1" x="6667"/>
        <item m="1" x="7122"/>
        <item m="1" x="7311"/>
        <item m="1" x="6440"/>
        <item m="1" x="6466"/>
        <item m="1" x="6493"/>
        <item m="1" x="6526"/>
        <item m="1" x="6554"/>
        <item m="1" x="7685"/>
        <item m="1" x="6441"/>
        <item m="1" x="5572"/>
        <item m="1" x="6971"/>
        <item m="1" x="7158"/>
        <item m="1" x="7533"/>
        <item m="1" x="7895"/>
        <item m="1" x="6542"/>
        <item m="1" x="6419"/>
        <item m="1" x="7587"/>
        <item m="1" x="7483"/>
        <item m="1" x="7386"/>
        <item m="1" x="7284"/>
        <item m="1" x="7195"/>
        <item m="1" x="7097"/>
        <item m="1" x="7374"/>
        <item m="1" x="7270"/>
        <item m="1" x="7177"/>
        <item m="1" x="7089"/>
        <item m="1" x="6972"/>
        <item m="1" x="7743"/>
        <item m="1" x="7951"/>
        <item m="1" x="7844"/>
        <item m="1" x="7756"/>
        <item m="1" x="7160"/>
        <item m="1" x="7069"/>
        <item m="1" x="7938"/>
        <item m="1" x="7831"/>
        <item m="1" x="7753"/>
        <item m="1" x="7637"/>
        <item m="1" x="7549"/>
        <item m="1" x="7817"/>
        <item m="1" x="7742"/>
        <item m="1" x="7625"/>
        <item m="1" x="7534"/>
        <item m="1" x="7438"/>
        <item m="1" x="6600"/>
        <item m="1" x="5728"/>
        <item m="1" x="7234"/>
        <item m="1" x="5733"/>
        <item m="1" x="6939"/>
        <item m="1" x="7776"/>
        <item m="1" x="6344"/>
        <item m="1" x="6355"/>
        <item m="1" x="6041"/>
        <item m="1" x="6958"/>
        <item m="1" x="7307"/>
        <item m="1" x="7697"/>
        <item m="1" x="6330"/>
        <item m="1" x="7927"/>
        <item m="1" x="6148"/>
        <item m="1" x="5816"/>
        <item m="1" x="6556"/>
        <item m="1" x="6927"/>
        <item m="1" x="6646"/>
        <item m="1" x="7497"/>
        <item m="1" x="5590"/>
        <item m="1" x="5655"/>
        <item m="1" x="6809"/>
        <item m="1" x="5989"/>
        <item m="1" x="5889"/>
        <item m="1" x="6768"/>
        <item m="1" x="7580"/>
        <item m="1" x="6019"/>
        <item m="1" x="5915"/>
        <item m="1" x="6792"/>
        <item m="1" x="7598"/>
        <item m="1" x="6050"/>
        <item m="1" x="5949"/>
        <item m="1" x="6822"/>
        <item m="1" x="7614"/>
        <item m="1" x="5867"/>
        <item m="1" x="7555"/>
        <item m="1" x="6739"/>
        <item m="1" x="7456"/>
        <item m="1" x="7881"/>
        <item m="1" x="7870"/>
        <item m="1" x="6986"/>
        <item m="1" x="7600"/>
        <item m="1" x="7435"/>
        <item m="1" x="6837"/>
        <item m="1" x="6004"/>
        <item m="1" x="7398"/>
        <item m="1" x="6294"/>
        <item m="1" x="7388"/>
        <item m="1" x="7588"/>
        <item m="1" x="6445"/>
        <item m="1" x="5639"/>
        <item m="1" x="6868"/>
        <item m="1" x="6800"/>
        <item m="1" x="6156"/>
        <item m="1" x="5987"/>
        <item m="1" x="5927"/>
        <item m="1" x="5941"/>
        <item m="1" x="5908"/>
        <item m="1" x="6048"/>
        <item m="1" x="6049"/>
        <item m="1" x="6908"/>
        <item m="1" x="6245"/>
        <item m="1" x="7026"/>
        <item m="1" x="6429"/>
        <item m="1" x="6321"/>
        <item m="1" x="6535"/>
        <item m="1" x="7366"/>
        <item m="1" x="5682"/>
        <item m="1" x="6564"/>
        <item m="1" x="7392"/>
        <item m="1" x="5714"/>
        <item m="1" x="6587"/>
        <item m="1" x="7408"/>
        <item m="1" x="5747"/>
        <item m="1" x="6615"/>
        <item m="1" x="5573"/>
        <item m="1" x="7439"/>
        <item m="1" x="5772"/>
        <item m="1" x="6711"/>
        <item m="1" x="6659"/>
        <item m="1" x="6541"/>
        <item m="1" x="6418"/>
        <item m="1" x="5667"/>
        <item m="1" x="7166"/>
        <item m="1" x="6312"/>
        <item m="1" x="6213"/>
        <item m="1" x="6754"/>
        <item m="1" x="6652"/>
        <item m="1" x="6537"/>
        <item m="1" x="6415"/>
        <item m="1" x="6308"/>
        <item m="1" x="6645"/>
        <item m="1" x="6528"/>
        <item m="1" x="6411"/>
        <item m="1" x="7087"/>
        <item m="1" x="6969"/>
        <item m="1" x="6374"/>
        <item m="1" x="7778"/>
        <item m="1" x="7621"/>
        <item m="1" x="6728"/>
        <item m="1" x="7947"/>
        <item m="1" x="6504"/>
        <item m="1" x="5859"/>
        <item m="1" x="7518"/>
        <item m="1" x="5964"/>
        <item m="1" x="6036"/>
        <item m="1" x="6559"/>
        <item m="1" x="7150"/>
        <item m="1" x="7419"/>
        <item m="1" x="7452"/>
        <item m="1" x="6205"/>
        <item m="1" x="5996"/>
        <item m="1" x="5514"/>
        <item m="1" x="7730"/>
        <item m="1" x="6790"/>
        <item m="1" x="6761"/>
        <item m="1" x="7035"/>
        <item m="1" x="6788"/>
        <item m="1" x="5527"/>
        <item m="1" x="5980"/>
        <item m="1" x="6984"/>
        <item m="1" x="6516"/>
        <item m="1" x="7473"/>
        <item m="1" x="6693"/>
        <item m="1" x="7741"/>
        <item m="1" x="6957"/>
        <item m="1" x="7402"/>
        <item m="1" x="7780"/>
        <item m="1" x="5583"/>
        <item m="1" x="7945"/>
        <item m="1" x="5556"/>
        <item m="1" x="6238"/>
        <item m="1" x="7973"/>
        <item m="1" x="7949"/>
        <item m="1" x="7935"/>
        <item m="1" x="7703"/>
        <item m="1" x="6123"/>
        <item m="1" x="6169"/>
        <item m="1" x="7987"/>
        <item m="1" x="5765"/>
        <item m="1" x="5777"/>
        <item m="1" x="7230"/>
        <item m="1" x="5578"/>
        <item m="1" x="6061"/>
        <item m="1" x="6038"/>
        <item m="1" x="5635"/>
        <item m="1" x="5603"/>
        <item m="1" x="6293"/>
        <item m="1" x="6216"/>
        <item m="1" x="6301"/>
        <item m="1" x="6433"/>
        <item m="1" x="5865"/>
        <item m="1" x="7192"/>
        <item m="1" x="7512"/>
        <item m="1" x="7733"/>
        <item m="1" x="7173"/>
        <item m="1" x="7763"/>
        <item m="1" x="6779"/>
        <item m="1" x="6889"/>
        <item m="1" x="6766"/>
        <item m="1" x="6134"/>
        <item m="1" x="7735"/>
        <item m="1" x="7860"/>
        <item m="1" x="7677"/>
        <item m="1" x="6120"/>
        <item m="1" x="6897"/>
        <item m="1" x="5924"/>
        <item m="1" x="6829"/>
        <item m="1" x="6978"/>
        <item m="1" x="5959"/>
        <item m="1" x="6996"/>
        <item m="1" x="7554"/>
        <item m="1" x="6160"/>
        <item m="1" x="6552"/>
        <item m="1" x="7371"/>
        <item m="1" x="7337"/>
        <item m="1" x="5731"/>
        <item m="1" x="6817"/>
        <item m="1" x="5940"/>
        <item m="1" x="6907"/>
        <item m="1" x="7350"/>
        <item m="1" x="5701"/>
        <item m="1" x="5640"/>
        <item m="1" x="5653"/>
        <item m="1" x="6539"/>
        <item m="1" x="7755"/>
        <item m="1" x="7013"/>
        <item m="1" x="6581"/>
        <item m="1" x="7962"/>
        <item m="1" x="7278"/>
        <item m="1" x="6017"/>
        <item m="1" x="7545"/>
        <item m="1" x="6674"/>
        <item m="1" x="6338"/>
        <item m="1" x="6896"/>
        <item m="1" x="6681"/>
        <item m="1" x="7400"/>
        <item m="1" x="5704"/>
        <item m="1" x="6204"/>
        <item m="1" x="5969"/>
        <item m="1" x="6737"/>
        <item m="1" x="6317"/>
        <item m="1" x="5786"/>
        <item m="1" x="7859"/>
        <item m="1" x="7585"/>
        <item m="1" x="7132"/>
        <item m="1" x="6783"/>
        <item m="1" x="7406"/>
        <item m="1" x="7428"/>
        <item m="1" x="7437"/>
        <item m="1" x="7907"/>
        <item m="1" x="5588"/>
        <item m="1" x="6251"/>
        <item m="1" x="7716"/>
        <item m="1" x="5419"/>
        <item m="1" x="5592"/>
        <item m="1" x="6055"/>
        <item m="1" x="7957"/>
        <item m="1" x="6649"/>
        <item m="1" x="6091"/>
        <item m="1" x="6359"/>
        <item m="1" x="7167"/>
        <item m="1" x="7977"/>
        <item m="1" x="5952"/>
        <item m="1" x="6384"/>
        <item m="1" x="6824"/>
        <item m="1" x="7236"/>
        <item m="1" x="7617"/>
        <item m="1" x="7995"/>
        <item m="1" x="7228"/>
        <item m="1" x="6563"/>
        <item m="1" x="6079"/>
        <item m="1" x="6834"/>
        <item m="1" x="6080"/>
        <item m="1" x="5551"/>
        <item m="1" x="7798"/>
        <item m="1" x="6172"/>
        <item m="1" x="7227"/>
        <item m="1" x="6372"/>
        <item m="1" x="5612"/>
        <item m="1" x="5726"/>
        <item m="1" x="5966"/>
        <item m="1" x="7984"/>
        <item m="1" x="7724"/>
        <item m="1" x="5994"/>
        <item m="1" x="6854"/>
        <item m="1" x="7638"/>
        <item m="1" x="6109"/>
        <item m="1" x="6024"/>
        <item m="1" x="5601"/>
        <item m="1" x="7356"/>
        <item m="1" x="6475"/>
        <item m="1" x="6947"/>
        <item m="1" x="5589"/>
        <item m="1" x="7668"/>
        <item m="1" x="6124"/>
        <item m="1" x="5770"/>
        <item m="1" x="6255"/>
        <item m="1" x="6326"/>
        <item m="1" x="7655"/>
        <item m="1" x="5784"/>
        <item m="1" x="5530"/>
        <item m="1" x="5977"/>
        <item m="1" x="6398"/>
        <item m="1" x="6838"/>
        <item m="1" x="7249"/>
        <item m="1" x="7628"/>
        <item m="1" x="6128"/>
        <item m="1" x="6671"/>
        <item m="1" x="5546"/>
        <item m="1" x="5995"/>
        <item m="1" x="6412"/>
        <item m="1" x="6855"/>
        <item m="1" x="6438"/>
        <item m="1" x="6225"/>
        <item m="1" x="7258"/>
        <item m="1" x="6763"/>
        <item m="1" x="6121"/>
        <item m="1" x="6149"/>
        <item m="1" x="7170"/>
        <item m="1" x="6037"/>
        <item m="1" x="7676"/>
        <item m="1" x="7978"/>
        <item m="1" x="7851"/>
        <item m="1" x="5661"/>
        <item m="1" x="6577"/>
        <item m="1" x="5698"/>
        <item m="1" x="7547"/>
        <item m="1" x="6241"/>
        <item m="1" x="5552"/>
        <item m="1" x="6999"/>
        <item m="1" x="7640"/>
        <item m="1" x="6291"/>
        <item m="1" x="6723"/>
        <item m="1" x="7446"/>
        <item m="1" x="6065"/>
        <item m="1" x="6923"/>
        <item m="1" x="7708"/>
        <item m="1" x="6406"/>
        <item m="1" x="6647"/>
        <item m="1" x="7464"/>
        <item m="1" x="7505"/>
        <item m="1" x="6083"/>
        <item m="1" x="7779"/>
        <item m="1" x="5753"/>
        <item m="1" x="5683"/>
        <item m="1" x="7777"/>
        <item m="1" x="6361"/>
        <item m="1" x="5605"/>
        <item m="1" x="6066"/>
        <item m="1" x="6256"/>
        <item m="1" x="5797"/>
        <item m="1" x="6672"/>
        <item m="1" x="7484"/>
        <item m="1" x="5815"/>
        <item m="1" x="6687"/>
        <item m="1" x="5619"/>
        <item m="1" x="7385"/>
        <item m="1" x="7434"/>
        <item m="1" x="7459"/>
        <item m="1" x="6403"/>
        <item m="1" x="6159"/>
        <item m="1" x="5853"/>
        <item m="1" x="6072"/>
        <item m="1" x="6144"/>
        <item m="1" x="5594"/>
        <item m="1" x="6272"/>
        <item m="1" x="6893"/>
        <item m="1" x="6769"/>
        <item m="1" x="7226"/>
        <item m="1" x="5954"/>
        <item m="1" x="7997"/>
        <item m="1" x="7606"/>
        <item m="1" x="7599"/>
        <item m="1" x="5920"/>
        <item m="1" x="7593"/>
        <item m="1" x="5902"/>
        <item m="1" x="7581"/>
        <item m="1" x="7571"/>
        <item m="1" x="7373"/>
        <item m="1" x="7168"/>
        <item m="1" x="6309"/>
        <item m="1" x="7530"/>
        <item m="1" x="7136"/>
        <item m="1" x="5845"/>
        <item m="1" x="6469"/>
        <item m="1" x="6444"/>
        <item m="1" x="6028"/>
        <item m="1" x="6422"/>
        <item m="1" x="6945"/>
        <item m="1" x="7818"/>
        <item m="1" x="7509"/>
        <item m="1" x="7702"/>
        <item m="1" x="7888"/>
        <item m="1" x="6348"/>
        <item m="1" x="5560"/>
        <item m="1" x="6011"/>
        <item m="1" x="6421"/>
        <item m="1" x="6872"/>
        <item m="1" x="7273"/>
        <item m="1" x="7658"/>
        <item m="1" x="5515"/>
        <item m="1" x="5550"/>
        <item m="1" x="6948"/>
        <item m="1" x="7493"/>
        <item m="1" x="5743"/>
        <item m="1" x="6427"/>
        <item m="1" x="6319"/>
        <item m="1" x="6218"/>
        <item m="1" x="6113"/>
        <item m="1" x="7289"/>
        <item m="1" x="7201"/>
        <item m="1" x="7099"/>
        <item m="1" x="6991"/>
        <item m="1" x="6875"/>
        <item m="1" x="6751"/>
        <item m="1" x="7185"/>
        <item m="1" x="7093"/>
        <item m="1" x="6982"/>
        <item m="1" x="6858"/>
        <item m="1" x="6738"/>
        <item m="1" x="6636"/>
        <item m="1" x="6905"/>
        <item m="1" x="5621"/>
        <item m="1" x="6492"/>
        <item m="1" x="6482"/>
        <item m="1" x="6757"/>
        <item m="1" x="7023"/>
        <item m="1" x="7633"/>
        <item m="1" x="6426"/>
        <item m="1" x="6557"/>
        <item m="1" x="7474"/>
        <item m="1" x="6847"/>
        <item m="1" x="6796"/>
        <item m="1" x="5571"/>
        <item m="1" x="6027"/>
        <item m="1" x="6443"/>
        <item m="1" x="7496"/>
        <item m="1" x="7024"/>
        <item m="1" x="7971"/>
        <item m="1" x="7321"/>
        <item m="1" x="5838"/>
        <item m="1" x="7079"/>
        <item m="1" x="7237"/>
        <item m="1" x="6614"/>
        <item m="1" x="6096"/>
        <item m="1" x="5842"/>
        <item m="1" x="5647"/>
        <item m="1" x="6887"/>
        <item m="1" x="7286"/>
        <item m="1" x="7670"/>
        <item m="1" x="5581"/>
        <item m="1" x="6040"/>
        <item m="1" x="7191"/>
        <item m="1" x="5844"/>
        <item m="1" x="7081"/>
        <item m="1" x="6668"/>
        <item m="1" x="7885"/>
        <item m="1" x="6082"/>
        <item m="1" x="6965"/>
        <item m="1" x="5738"/>
        <item m="1" x="6075"/>
        <item m="1" x="6435"/>
        <item m="1" x="7583"/>
        <item m="1" x="5854"/>
        <item m="1" x="7652"/>
        <item m="1" x="7696"/>
        <item m="1" x="7950"/>
        <item m="1" x="7958"/>
        <item m="1" x="7762"/>
        <item m="1" x="7055"/>
        <item m="1" x="5970"/>
        <item m="1" x="7283"/>
        <item m="1" x="7113"/>
        <item m="1" x="7773"/>
        <item m="1" x="6380"/>
        <item m="1" x="5548"/>
        <item m="1" x="5695"/>
        <item m="1" x="6067"/>
        <item m="1" x="6946"/>
        <item m="1" x="6454"/>
        <item m="1" x="7942"/>
        <item m="1" x="6900"/>
        <item m="1" x="6747"/>
        <item m="1" x="7047"/>
        <item m="1" x="7011"/>
        <item m="1" x="6178"/>
        <item m="1" x="7078"/>
        <item m="1" x="5978"/>
        <item m="1" x="6850"/>
        <item m="1" x="6282"/>
        <item m="1" x="6189"/>
        <item m="1" x="5672"/>
        <item m="1" x="7683"/>
        <item m="1" x="7300"/>
        <item m="1" x="5593"/>
        <item m="1" x="6056"/>
        <item m="1" x="6468"/>
        <item m="1" x="6915"/>
        <item m="1" x="7309"/>
        <item m="1" x="7700"/>
        <item m="1" x="7285"/>
        <item m="1" x="5620"/>
        <item m="1" x="6494"/>
        <item m="1" x="7329"/>
        <item m="1" x="6179"/>
        <item m="1" x="6555"/>
        <item m="1" x="6432"/>
        <item m="1" x="5752"/>
        <item m="1" x="6906"/>
        <item m="1" x="5778"/>
        <item m="1" x="6964"/>
        <item m="1" x="7244"/>
        <item m="1" x="6155"/>
        <item m="1" x="5734"/>
        <item m="1" x="7954"/>
        <item m="1" x="5616"/>
        <item m="1" x="5609"/>
        <item m="1" x="6046"/>
        <item m="1" x="6296"/>
        <item m="1" x="6071"/>
        <item m="1" x="5716"/>
        <item m="1" x="5758"/>
        <item m="1" x="6247"/>
        <item m="1" x="7072"/>
        <item m="1" x="6802"/>
        <item m="1" x="7103"/>
        <item m="1" x="6955"/>
        <item m="1" x="6666"/>
        <item m="1" x="5991"/>
        <item m="1" x="7418"/>
        <item m="1" x="7117"/>
        <item m="1" x="7788"/>
        <item m="1" x="6686"/>
        <item m="1" x="7648"/>
        <item m="1" x="7880"/>
        <item m="1" x="5910"/>
        <item m="1" x="5806"/>
        <item m="1" x="5669"/>
        <item m="1" x="6481"/>
        <item m="1" x="6926"/>
        <item m="1" x="7320"/>
        <item m="1" x="7715"/>
        <item m="1" x="5739"/>
        <item m="1" x="5522"/>
        <item m="1" x="6170"/>
        <item m="1" x="6305"/>
        <item m="1" x="5607"/>
        <item m="1" x="7618"/>
        <item m="1" x="6949"/>
        <item m="1" x="6289"/>
        <item m="1" x="5899"/>
        <item m="1" x="6343"/>
        <item m="1" x="6198"/>
        <item m="1" x="6604"/>
        <item m="1" x="7232"/>
        <item m="1" x="7427"/>
        <item m="1" x="5965"/>
        <item m="1" x="6391"/>
        <item m="1" x="6284"/>
        <item m="1" x="6622"/>
        <item m="1" x="7062"/>
        <item m="1" x="7884"/>
        <item m="1" x="7200"/>
        <item m="1" x="6143"/>
        <item m="1" x="7909"/>
        <item m="1" x="5803"/>
        <item m="1" x="5687"/>
        <item m="1" x="7654"/>
        <item m="1" x="6098"/>
        <item m="1" x="5624"/>
        <item m="1" x="6084"/>
        <item m="1" x="7843"/>
        <item m="1" x="7212"/>
        <item m="1" x="5849"/>
        <item m="1" x="6708"/>
        <item m="1" x="5869"/>
        <item m="1" x="6210"/>
        <item m="1" x="7511"/>
        <item m="1" x="7544"/>
        <item m="1" x="7919"/>
        <item m="1" x="7172"/>
        <item m="1" x="5897"/>
        <item m="1" x="7264"/>
        <item m="1" x="7825"/>
        <item m="1" x="5944"/>
        <item m="1" x="6145"/>
        <item m="1" x="7963"/>
        <item m="1" x="6220"/>
        <item m="1" x="5779"/>
        <item m="1" x="6495"/>
        <item m="1" x="6937"/>
        <item m="1" x="7331"/>
        <item m="1" x="7728"/>
        <item m="1" x="5637"/>
        <item m="1" x="6099"/>
        <item m="1" x="7609"/>
        <item m="1" x="6003"/>
        <item m="1" x="6830"/>
        <item m="1" x="6866"/>
        <item m="1" x="6087"/>
        <item m="1" x="5947"/>
        <item m="1" x="7465"/>
        <item m="1" x="7528"/>
        <item m="1" x="6030"/>
        <item m="1" x="6632"/>
        <item m="1" x="5829"/>
        <item m="1" x="7651"/>
        <item m="1" x="7031"/>
        <item m="1" x="5792"/>
        <item m="1" x="7015"/>
        <item m="1" x="6511"/>
        <item m="1" x="6953"/>
        <item m="1" x="7343"/>
        <item m="1" x="7740"/>
        <item m="1" x="7903"/>
        <item m="1" x="6231"/>
        <item m="1" x="6605"/>
        <item m="1" x="7479"/>
        <item m="1" x="6514"/>
        <item m="1" x="5880"/>
        <item m="1" x="7748"/>
        <item m="1" x="6025"/>
        <item m="1" x="7813"/>
        <item m="1" x="7850"/>
        <item m="1" x="7447"/>
        <item m="1" x="6423"/>
        <item m="1" x="7441"/>
        <item m="1" x="7333"/>
        <item m="1" x="6039"/>
        <item m="1" x="6242"/>
        <item m="1" x="6420"/>
        <item m="1" x="5636"/>
        <item m="1" x="5926"/>
        <item m="1" x="6283"/>
        <item m="1" x="6324"/>
        <item m="1" x="5724"/>
        <item m="1" x="6882"/>
        <item m="1" x="6165"/>
        <item m="1" x="5890"/>
        <item m="1" x="7269"/>
        <item m="1" x="6653"/>
        <item m="1" x="5608"/>
        <item m="1" x="7865"/>
        <item m="1" x="6394"/>
        <item m="1" x="5863"/>
        <item m="1" x="6105"/>
        <item m="1" x="5660"/>
        <item m="1" x="6116"/>
        <item m="1" x="7965"/>
        <item m="1" x="6714"/>
        <item m="1" x="7510"/>
        <item m="1" x="7711"/>
        <item m="1" x="7526"/>
        <item m="1" x="6707"/>
        <item m="1" x="7814"/>
        <item m="1" x="7499"/>
        <item m="1" x="7915"/>
        <item m="1" x="7931"/>
        <item m="1" x="6239"/>
        <item m="1" x="5823"/>
        <item m="1" x="5606"/>
        <item m="1" x="6295"/>
        <item m="1" x="6286"/>
        <item m="1" x="6794"/>
        <item m="1" x="6724"/>
        <item m="1" x="5839"/>
        <item m="1" x="7492"/>
        <item m="1" x="5901"/>
        <item m="1" x="7578"/>
        <item m="1" x="7475"/>
        <item m="1" x="7275"/>
        <item m="1" x="7183"/>
        <item m="1" x="7466"/>
        <item m="1" x="7364"/>
        <item m="1" x="7262"/>
        <item m="1" x="7448"/>
        <item m="1" x="5919"/>
        <item m="1" x="7940"/>
        <item m="1" x="7165"/>
        <item m="1" x="7075"/>
        <item m="1" x="6960"/>
        <item m="1" x="7832"/>
        <item m="1" x="6054"/>
        <item m="1" x="6396"/>
        <item m="1" x="5579"/>
        <item m="1" x="5722"/>
        <item m="1" x="7626"/>
        <item m="1" x="7414"/>
        <item m="1" x="1932"/>
        <item m="1" x="5705"/>
        <item m="1" x="6013"/>
        <item m="1" x="6770"/>
        <item m="1" x="6474"/>
        <item m="1" x="7543"/>
        <item m="1" x="7454"/>
        <item m="1" x="6755"/>
        <item m="1" x="6898"/>
        <item m="1" x="6569"/>
        <item m="1" x="5614"/>
        <item m="1" x="7121"/>
        <item m="1" x="6192"/>
        <item m="1" x="1731"/>
        <item m="1" x="5755"/>
        <item m="1" x="5644"/>
        <item m="1" x="7260"/>
        <item m="1" x="7381"/>
        <item m="1" x="5736"/>
        <item m="1" x="7048"/>
        <item m="1" x="6921"/>
        <item m="1" x="6125"/>
        <item m="1" x="7760"/>
        <item m="1" x="5804"/>
        <item m="1" x="6150"/>
        <item m="1" x="6961"/>
        <item m="1" x="7573"/>
        <item m="1" x="6168"/>
        <item m="1" x="5599"/>
        <item m="1" x="6603"/>
        <item m="1" x="7380"/>
        <item m="1" x="7754"/>
        <item m="1" x="6196"/>
        <item m="1" x="7944"/>
        <item m="1" x="5737"/>
        <item m="1" x="5976"/>
        <item m="1" x="6758"/>
        <item m="1" x="6479"/>
        <item m="1" x="5729"/>
        <item m="1" x="7972"/>
        <item m="1" x="7570"/>
        <item m="1" x="5912"/>
        <item m="1" x="6925"/>
        <item m="1" x="5951"/>
        <item m="1" x="6089"/>
        <item m="1" x="6610"/>
        <item m="1" x="6543"/>
        <item m="1" x="5633"/>
        <item m="1" x="6507"/>
        <item m="1" x="7154"/>
        <item m="1" x="6328"/>
        <item m="1" x="6742"/>
        <item m="1" x="6167"/>
        <item m="1" x="7243"/>
        <item m="1" x="6094"/>
        <item m="1" x="7134"/>
        <item m="1" x="7338"/>
        <item m="1" x="5958"/>
        <item m="1" x="6775"/>
        <item m="1" x="7956"/>
        <item m="1" x="7657"/>
        <item m="1" x="6784"/>
        <item m="1" x="7098"/>
        <item m="1" x="7147"/>
        <item m="1" x="6851"/>
        <item m="1" x="7928"/>
        <item m="1" x="7820"/>
        <item m="1" x="7747"/>
        <item m="1" x="7629"/>
        <item m="1" x="6354"/>
        <item m="1" x="6379"/>
        <item m="1" x="7357"/>
        <item m="1" x="5913"/>
        <item m="1" x="7891"/>
        <item m="1" x="6975"/>
        <item m="1" x="6682"/>
        <item m="1" x="6320"/>
        <item m="1" x="6490"/>
        <item m="1" x="7394"/>
        <item m="1" x="6377"/>
        <item m="1" x="7930"/>
        <item m="1" x="5613"/>
        <item m="1" x="6387"/>
        <item m="1" x="7933"/>
        <item m="1" x="7442"/>
        <item m="1" x="6073"/>
        <item m="1" x="7100"/>
        <item m="1" x="7148"/>
        <item m="1" x="7070"/>
        <item m="1" x="6007"/>
        <item m="1" x="7551"/>
        <item m="1" x="6185"/>
        <item m="1" x="6367"/>
        <item m="1" x="6235"/>
        <item m="1" x="5623"/>
        <item m="1" x="7292"/>
        <item m="1" x="5953"/>
        <item m="1" x="7391"/>
        <item m="1" x="6226"/>
        <item m="1" x="6884"/>
        <item m="1" x="7271"/>
        <item m="1" x="6325"/>
        <item m="1" x="7082"/>
        <item m="1" x="7992"/>
        <item m="1" x="5713"/>
        <item m="1" x="6276"/>
        <item m="1" x="7943"/>
        <item m="1" x="7970"/>
        <item m="1" x="7106"/>
        <item m="1" x="5523"/>
        <item m="1" x="6601"/>
        <item m="1" x="6077"/>
        <item m="1" x="6589"/>
        <item m="1" x="7334"/>
        <item m="1" x="7410"/>
        <item m="1" x="5819"/>
        <item m="1" x="6236"/>
        <item m="1" x="5874"/>
        <item m="1" x="5967"/>
        <item m="1" x="6505"/>
        <item m="1" x="5766"/>
        <item m="1" x="6252"/>
        <item m="1" x="7143"/>
        <item m="1" x="6389"/>
        <item m="1" x="7235"/>
        <item m="1" x="5832"/>
        <item m="1" x="5791"/>
        <item m="1" x="5801"/>
        <item m="1" x="5810"/>
        <item m="1" x="5821"/>
        <item m="1" x="5835"/>
        <item m="1" x="7679"/>
        <item m="1" x="7531"/>
        <item m="1" x="7517"/>
        <item m="1" x="7936"/>
        <item m="1" x="7176"/>
        <item m="1" x="6298"/>
        <item m="1" x="6201"/>
        <item m="1" x="7327"/>
        <item m="1" x="5566"/>
        <item m="1" x="5709"/>
        <item m="1" x="6259"/>
        <item m="1" x="7328"/>
        <item m="1" x="6362"/>
        <item m="1" x="7557"/>
        <item m="1" x="7471"/>
        <item m="1" x="7412"/>
        <item m="1" x="5984"/>
        <item m="1" x="6566"/>
        <item m="1" x="6808"/>
        <item m="1" x="7088"/>
        <item m="1" x="7096"/>
        <item m="1" x="7118"/>
        <item m="1" x="7129"/>
        <item m="1" x="7139"/>
        <item m="1" x="7157"/>
        <item m="1" x="6078"/>
        <item m="1" x="7336"/>
        <item m="1" x="7736"/>
        <item m="1" x="7634"/>
        <item m="1" x="7432"/>
        <item m="1" x="5628"/>
        <item m="1" x="5625"/>
        <item m="1" x="7955"/>
        <item m="1" x="7976"/>
        <item m="1" x="6827"/>
        <item m="1" x="6580"/>
        <item m="1" x="5939"/>
        <item m="1" x="6337"/>
        <item m="1" x="7693"/>
        <item m="1" x="6657"/>
        <item m="1" x="7440"/>
        <item m="1" x="5928"/>
        <item m="1" x="7582"/>
        <item m="1" x="7801"/>
        <item m="1" x="7698"/>
        <item m="1" x="7808"/>
        <item m="1" x="7731"/>
        <item m="1" x="7620"/>
        <item m="1" x="7525"/>
        <item m="1" x="6405"/>
        <item m="1" x="7913"/>
        <item m="1" x="6063"/>
        <item m="1" x="5651"/>
        <item m="1" x="6530"/>
        <item m="1" x="7360"/>
        <item m="1" x="7039"/>
        <item m="1" x="7424"/>
        <item m="1" x="6229"/>
        <item m="1" x="7653"/>
        <item m="1" x="7561"/>
        <item m="1" x="6521"/>
        <item m="1" x="7983"/>
        <item m="1" x="7461"/>
        <item m="1" x="6544"/>
        <item m="1" x="5879"/>
        <item m="1" x="6404"/>
        <item m="1" x="7616"/>
        <item m="1" x="6102"/>
        <item m="1" x="7627"/>
        <item m="1" x="7101"/>
        <item m="1" x="6591"/>
        <item m="1" x="5774"/>
        <item m="1" x="5719"/>
        <item m="1" x="7368"/>
        <item m="1" x="6180"/>
        <item m="1" x="6684"/>
        <item m="1" x="7027"/>
        <item m="1" x="6918"/>
        <item m="1" x="6791"/>
        <item m="1" x="6762"/>
        <item m="1" x="6876"/>
        <item m="1" x="6811"/>
        <item m="1" x="6823"/>
        <item m="1" x="7193"/>
        <item m="1" x="5790"/>
        <item m="1" x="5671"/>
        <item m="1" x="6987"/>
        <item m="1" x="6369"/>
        <item m="1" x="6578"/>
        <item m="1" x="6268"/>
        <item m="1" x="7842"/>
        <item m="1" x="7416"/>
        <item m="1" x="6621"/>
        <item m="1" x="6207"/>
        <item m="1" x="5532"/>
        <item m="1" x="5549"/>
        <item m="1" x="6934"/>
        <item m="1" x="5741"/>
        <item m="1" x="7996"/>
        <item m="1" x="7718"/>
        <item m="1" x="5545"/>
        <item m="1" x="5558"/>
        <item m="1" x="6442"/>
        <item m="1" x="6520"/>
        <item m="1" x="7171"/>
        <item m="1" x="7021"/>
        <item m="1" x="6970"/>
        <item m="1" x="6456"/>
        <item m="1" x="7681"/>
        <item m="1" x="6814"/>
        <item m="1" x="7827"/>
        <item m="1" x="7838"/>
        <item m="1" x="7853"/>
        <item m="1" x="7866"/>
        <item m="1" x="6703"/>
        <item m="1" x="5618"/>
        <item m="1" x="6219"/>
        <item m="1" x="7948"/>
        <item m="1" x="6950"/>
        <item m="1" x="5775"/>
        <item m="1" x="6651"/>
        <item m="1" x="5718"/>
        <item m="1" x="6000"/>
        <item m="1" x="6626"/>
        <item m="1" x="7863"/>
        <item m="1" x="7107"/>
        <item m="1" x="5787"/>
        <item m="1" x="6352"/>
        <item m="1" x="5870"/>
        <item m="1" x="7131"/>
        <item m="1" x="6224"/>
        <item m="1" x="6890"/>
        <item m="1" x="5632"/>
        <item m="1" x="6407"/>
        <item m="1" x="5586"/>
        <item m="1" x="5529"/>
        <item m="1" x="6480"/>
        <item m="1" x="6912"/>
        <item m="1" x="6439"/>
        <item m="1" x="6748"/>
        <item m="1" x="7144"/>
        <item m="1" x="6034"/>
        <item m="1" x="6449"/>
        <item m="1" x="6489"/>
        <item m="1" x="6956"/>
        <item m="1" x="6624"/>
        <item m="1" x="5643"/>
        <item m="1" x="5659"/>
        <item m="1" x="5697"/>
        <item m="1" x="6416"/>
        <item m="1" x="6265"/>
        <item m="1" x="7431"/>
        <item m="1" x="7073"/>
        <item m="1" x="7080"/>
        <item m="1" x="7361"/>
        <item m="1" x="7745"/>
        <item m="1" x="7161"/>
        <item m="1" x="5684"/>
        <item m="1" x="5742"/>
        <item m="1" x="7257"/>
        <item m="1" x="6842"/>
        <item m="1" x="5848"/>
        <item m="1" x="5749"/>
        <item m="1" x="5574"/>
        <item m="1" x="7032"/>
        <item m="1" x="6467"/>
        <item m="1" x="7063"/>
        <item m="1" x="5598"/>
        <item m="1" x="7405"/>
        <item m="1" x="7109"/>
        <item m="1" x="7631"/>
        <item m="1" x="6346"/>
        <item m="1" x="7770"/>
        <item m="1" x="6153"/>
        <item m="1" x="7130"/>
        <item m="1" x="7536"/>
        <item m="1" x="5837"/>
        <item m="1" x="6271"/>
        <item m="1" x="6139"/>
        <item m="1" x="6572"/>
        <item m="1" x="6806"/>
        <item m="1" x="7045"/>
        <item m="1" x="6930"/>
        <item m="1" x="7290"/>
        <item m="1" x="5707"/>
        <item m="1" x="6311"/>
        <item m="1" x="6691"/>
        <item m="1" x="7207"/>
        <item m="1" x="7155"/>
        <item m="1" x="6952"/>
        <item m="1" x="7396"/>
        <item m="1" x="6195"/>
        <item m="1" x="6602"/>
        <item m="1" x="7669"/>
        <item m="1" x="6221"/>
        <item m="1" x="5554"/>
        <item m="1" x="6706"/>
        <item m="1" x="7133"/>
        <item m="1" x="7523"/>
        <item m="1" x="7900"/>
        <item m="1" x="6249"/>
        <item m="1" x="5789"/>
        <item m="1" x="6157"/>
        <item m="1" x="6002"/>
        <item m="1" x="7252"/>
        <item m="1" x="6726"/>
        <item m="1" x="7764"/>
        <item m="1" x="6136"/>
        <item m="1" x="6799"/>
        <item m="1" x="5539"/>
        <item m="1" x="5564"/>
        <item m="1" x="6118"/>
        <item m="1" x="7914"/>
        <item m="1" x="5600"/>
        <item m="1" x="5576"/>
        <item m="1" x="6780"/>
        <item m="1" x="6673"/>
        <item m="1" x="6562"/>
        <item m="1" x="6446"/>
        <item m="1" x="6331"/>
        <item m="1" x="7498"/>
        <item m="1" x="7401"/>
        <item m="1" x="7302"/>
        <item m="1" x="7205"/>
        <item m="1" x="7500"/>
        <item m="1" x="7003"/>
        <item m="1" x="7114"/>
        <item m="1" x="6594"/>
        <item m="1" x="6548"/>
        <item m="1" x="7647"/>
        <item m="1" x="7560"/>
        <item m="1" x="7487"/>
        <item m="1" x="7389"/>
        <item m="1" x="7288"/>
        <item m="1" x="7199"/>
        <item m="1" x="6990"/>
        <item m="1" x="6874"/>
        <item m="1" x="7861"/>
        <item m="1" x="7768"/>
        <item m="1" x="7276"/>
        <item m="1" x="7184"/>
        <item m="1" x="7092"/>
        <item m="1" x="6979"/>
        <item m="1" x="7953"/>
        <item m="1" x="7847"/>
        <item m="1" x="7758"/>
        <item m="1" x="7660"/>
        <item m="1" x="7566"/>
        <item m="1" x="6501"/>
        <item m="1" x="7619"/>
        <item m="1" x="5668"/>
        <item m="1" x="5717"/>
        <item m="1" x="6519"/>
        <item m="1" x="6943"/>
        <item m="1" x="6316"/>
        <item m="1" x="5681"/>
        <item m="1" x="7998"/>
        <item m="1" x="6044"/>
        <item m="1" x="5534"/>
        <item m="1" x="5852"/>
        <item m="1" x="6722"/>
        <item m="1" x="7145"/>
        <item m="1" x="7537"/>
        <item m="1" x="7911"/>
        <item m="1" x="5864"/>
        <item m="1" x="6304"/>
        <item m="1" x="6736"/>
        <item m="1" x="5675"/>
        <item m="1" x="7162"/>
        <item m="1" x="5631"/>
        <item m="1" x="6523"/>
        <item m="1" x="7692"/>
        <item m="1" x="5885"/>
        <item m="1" x="7485"/>
        <item m="1" x="6012"/>
        <item m="1" x="7552"/>
        <item m="1" x="7926"/>
        <item m="1" x="5553"/>
        <item m="1" x="7004"/>
        <item m="1" x="7787"/>
        <item m="1" x="5642"/>
        <item m="1" x="5641"/>
        <item m="1" x="7053"/>
        <item m="1" x="6551"/>
        <item m="1" x="5794"/>
        <item m="1" x="6336"/>
        <item m="1" x="5720"/>
        <item m="1" x="7542"/>
        <item m="1" x="6497"/>
        <item m="1" x="7369"/>
        <item m="1" x="6951"/>
        <item m="1" x="5570"/>
        <item m="1" x="6138"/>
        <item m="1" x="6690"/>
        <item m="1" x="7967"/>
        <item m="1" x="5673"/>
        <item m="1" x="5674"/>
        <item m="1" x="7968"/>
        <item m="1" x="7796"/>
        <item m="1" x="7744"/>
        <item m="1" x="5658"/>
        <item m="1" x="7095"/>
        <item m="1" x="6351"/>
        <item m="1" x="6401"/>
        <item m="1" x="6844"/>
        <item m="1" x="6845"/>
        <item m="1" x="7632"/>
        <item m="1" x="5565"/>
        <item m="1" x="6020"/>
        <item m="1" x="7709"/>
        <item m="1" x="6021"/>
        <item m="1" x="6664"/>
        <item m="1" x="6460"/>
        <item m="1" x="5663"/>
        <item m="1" x="6254"/>
        <item m="1" x="5521"/>
        <item m="1" x="5617"/>
        <item m="1" x="7896"/>
        <item m="1" x="5585"/>
        <item m="1" x="6634"/>
        <item m="1" x="7324"/>
        <item m="1" x="7472"/>
        <item m="1" x="7535"/>
        <item m="1" x="7125"/>
        <item m="1" x="7404"/>
        <item m="1" x="6428"/>
        <item m="1" x="6110"/>
        <item m="1" x="7893"/>
        <item m="1" x="7964"/>
        <item m="1" x="7215"/>
        <item m="1" x="5596"/>
        <item m="1" x="7016"/>
        <item m="1" x="5895"/>
        <item m="1" x="7604"/>
        <item m="1" x="7430"/>
        <item m="1" x="6821"/>
        <item m="1" x="5685"/>
        <item m="1" x="7297"/>
        <item m="1" x="7316"/>
        <item m="1" x="7266"/>
        <item m="1" x="7294"/>
        <item m="1" x="7335"/>
        <item m="1" x="6133"/>
        <item m="1" x="7522"/>
        <item m="1" x="7882"/>
        <item m="1" x="6397"/>
        <item m="1" x="5721"/>
        <item m="1" x="6135"/>
        <item m="1" x="6869"/>
        <item m="1" x="5587"/>
        <item m="1" x="6522"/>
        <item m="1" x="6886"/>
        <item m="1" x="6546"/>
        <item m="1" x="6227"/>
        <item m="1" x="6650"/>
        <item m="1" x="5963"/>
        <item m="1" x="6009"/>
        <item m="1" x="5892"/>
        <item m="1" x="7241"/>
        <item m="1" x="5878"/>
        <item m="1" x="6315"/>
        <item m="1" x="7180"/>
        <item m="1" x="7563"/>
        <item m="1" x="6749"/>
        <item m="1" x="7415"/>
        <item m="1" x="6069"/>
        <item m="1" x="5595"/>
        <item m="1" x="5903"/>
        <item m="1" x="6620"/>
        <item m="1" x="6287"/>
        <item m="1" x="7426"/>
        <item m="1" x="6222"/>
        <item m="1" x="5986"/>
        <item m="1" x="7805"/>
        <item m="1" x="5809"/>
        <item m="1" x="5688"/>
        <item m="1" x="5938"/>
        <item m="1" x="6729"/>
        <item m="1" x="5645"/>
        <item m="1" x="6699"/>
        <item m="1" x="7783"/>
        <item m="1" x="7615"/>
        <item m="1" x="6719"/>
        <item m="1" x="6637"/>
        <item m="1" x="5745"/>
        <item m="1" x="7372"/>
        <item m="1" x="7752"/>
        <item m="1" x="6967"/>
        <item m="1" x="7174"/>
        <item m="1" x="5611"/>
        <item m="1" x="6826"/>
        <item m="1" x="6625"/>
        <item m="1" x="7225"/>
        <item m="1" x="7126"/>
        <item m="1" x="7546"/>
        <item m="1" x="6280"/>
        <item m="1" x="6716"/>
        <item m="1" x="6486"/>
        <item m="1" x="5562"/>
        <item m="1" x="7920"/>
        <item m="1" x="5517"/>
        <item m="1" x="6508"/>
        <item m="1" x="7862"/>
        <item m="1" x="7939"/>
        <item m="1" x="6288"/>
        <item m="1" x="6111"/>
        <item m="1" x="7477"/>
        <item m="1" x="7680"/>
        <item m="1" x="7041"/>
        <item m="1" x="6215"/>
        <item m="1" x="5773"/>
        <item m="1" x="6212"/>
        <item m="1" x="6277"/>
        <item m="1" x="6388"/>
        <item m="1" x="6643"/>
        <item m="1" x="7179"/>
        <item m="1" x="7319"/>
        <item m="1" x="7140"/>
        <item m="1" x="7732"/>
        <item m="1" x="6746"/>
        <item m="1" x="7495"/>
        <item m="1" x="7761"/>
        <item m="1" x="7395"/>
        <item m="1" x="6515"/>
        <item m="1" x="5776"/>
        <item m="1" x="6448"/>
        <item m="1" x="6335"/>
        <item m="1" x="6894"/>
        <item m="1" x="7649"/>
        <item m="1" x="5533"/>
        <item m="1" x="7908"/>
        <item m="1" x="7221"/>
        <item m="1" x="6005"/>
        <item m="1" x="6408"/>
        <item m="1" x="6630"/>
        <item m="1" x="7056"/>
        <item m="1" x="7601"/>
        <item m="1" x="6417"/>
        <item m="1" x="6853"/>
        <item m="1" x="7066"/>
        <item m="1" x="7436"/>
        <item m="1" x="7980"/>
        <item m="1" x="6656"/>
        <item m="1" x="6870"/>
        <item m="1" x="7254"/>
        <item m="1" x="7267"/>
        <item m="1" x="7874"/>
        <item m="1" x="7833"/>
        <item m="1" x="7351"/>
        <item m="1" x="7642"/>
        <item m="1" x="7725"/>
        <item m="1" x="5626"/>
        <item m="1" x="7326"/>
        <item m="1" x="6313"/>
        <item m="1" x="5544"/>
        <item m="1" x="6431"/>
        <item m="1" x="6299"/>
        <item m="1" x="7194"/>
        <item m="1" x="7504"/>
        <item m="1" x="6243"/>
        <item m="1" x="7686"/>
        <item m="1" x="7610"/>
        <item m="1" x="5569"/>
        <item m="1" x="6008"/>
        <item m="1" x="5887"/>
        <item m="1" x="5525"/>
        <item m="1" x="6877"/>
        <item m="1" x="6940"/>
        <item m="1" x="6833"/>
        <item m="1" x="5730"/>
        <item m="1" x="6327"/>
        <item m="1" x="5702"/>
        <item m="1" x="7836"/>
        <item m="1" x="5664"/>
        <item m="1" x="7355"/>
        <item m="1" x="6450"/>
        <item m="1" x="7550"/>
        <item m="1" x="6200"/>
        <item m="1" x="5875"/>
        <item m="1" x="7548"/>
        <item m="1" x="7030"/>
        <item m="1" x="5962"/>
        <item m="1" x="7969"/>
        <item m="1" x="7994"/>
        <item m="1" x="7589"/>
        <item m="1" x="7982"/>
        <item m="1" x="5781"/>
        <item m="1" x="5961"/>
        <item m="1" x="6187"/>
        <item m="1" x="5567"/>
        <item m="1" x="6560"/>
        <item m="1" x="6992"/>
        <item m="1" x="5955"/>
        <item m="1" x="7163"/>
        <item m="1" x="7268"/>
        <item m="1" x="6181"/>
        <item m="1" x="6233"/>
        <item m="1" x="6936"/>
        <item m="1" x="6371"/>
        <item m="1" x="7224"/>
        <item m="1" x="5723"/>
        <item m="1" x="5942"/>
        <item m="1" x="5898"/>
        <item m="1" x="6342"/>
        <item m="1" x="5751"/>
        <item m="1" x="6498"/>
        <item m="1" x="5537"/>
        <item m="1" x="7050"/>
        <item m="1" x="6026"/>
        <item m="1" x="7630"/>
        <item m="1" x="7539"/>
        <item m="1" x="6257"/>
        <item m="1" x="6258"/>
        <item m="1" x="7823"/>
        <item m="1" x="7296"/>
        <item m="1" x="7666"/>
        <item m="1" x="7341"/>
        <item m="1" x="7204"/>
        <item m="1" x="7590"/>
        <item m="1" x="5782"/>
        <item m="1" x="7975"/>
        <item m="1" x="5602"/>
        <item m="1" x="7845"/>
        <item m="1" x="5911"/>
        <item m="1" x="6463"/>
        <item m="1" x="7690"/>
        <item m="1" x="6141"/>
        <item m="1" x="6579"/>
        <item m="1" x="7196"/>
        <item m="1" x="7352"/>
        <item m="1" x="6353"/>
        <item m="1" x="7218"/>
        <item m="1" x="7974"/>
        <item m="1" x="5974"/>
        <item m="1" x="5886"/>
        <item m="1" x="6778"/>
        <item m="1" x="5873"/>
        <item m="1" x="6464"/>
        <item m="1" x="5557"/>
        <item m="1" x="6081"/>
        <item m="1" x="6273"/>
        <item m="1" x="7577"/>
        <item m="1" x="5536"/>
        <item m="1" x="7635"/>
        <item m="1" x="7603"/>
        <item m="1" x="7981"/>
        <item m="1" x="7231"/>
        <item m="1" x="7223"/>
        <item m="1" x="7255"/>
        <item m="1" x="5580"/>
        <item m="1" x="5876"/>
        <item m="1" x="7515"/>
        <item m="1" x="6685"/>
        <item m="1" x="6131"/>
        <item m="1" x="7379"/>
        <item m="1" x="7597"/>
        <item m="1" x="5715"/>
        <item m="1" x="5992"/>
        <item m="1" x="6836"/>
        <item m="1" x="7128"/>
        <item m="1" x="6166"/>
        <item m="1" x="5918"/>
        <item m="1" x="7071"/>
        <item m="1" x="7852"/>
        <item m="1" x="7209"/>
        <item m="1" x="6846"/>
        <item m="1" x="6524"/>
        <item m="1" x="7033"/>
        <item m="1" x="6127"/>
        <item m="1" x="6347"/>
        <item m="1" x="7569"/>
        <item m="1" x="7169"/>
        <item m="1" x="7330"/>
        <item m="1" x="7313"/>
        <item m="1" x="7592"/>
        <item m="1" x="6459"/>
        <item m="1" x="5796"/>
        <item m="1" x="7605"/>
        <item m="1" x="6709"/>
        <item m="1" x="7575"/>
        <item m="1" x="7734"/>
        <item m="1" x="5945"/>
        <item m="1" x="7803"/>
        <item m="1" x="7253"/>
        <item m="1" x="6014"/>
        <item m="1" x="7886"/>
        <item m="1" x="5846"/>
        <item m="1" x="7596"/>
        <item m="1" x="7602"/>
        <item m="1" x="7612"/>
        <item m="1" x="7622"/>
        <item m="1" x="6006"/>
        <item m="1" x="5830"/>
        <item m="1" x="6525"/>
        <item m="1" x="7665"/>
        <item m="1" x="6151"/>
        <item m="1" x="6641"/>
        <item m="1" x="6536"/>
        <item m="1" x="6642"/>
        <item m="1" x="6491"/>
        <item m="1" x="6744"/>
        <item m="1" x="6182"/>
        <item m="1" x="6341"/>
        <item m="1" x="5761"/>
        <item m="1" x="6974"/>
        <item m="1" x="7519"/>
        <item m="1" x="7421"/>
        <item m="1" x="5656"/>
        <item m="1" x="7068"/>
        <item m="1" x="5831"/>
        <item m="1" x="5807"/>
        <item m="1" x="6607"/>
        <item m="1" x="6862"/>
        <item m="1" x="7989"/>
        <item m="1" x="5528"/>
        <item m="1" x="6776"/>
        <item m="1" x="5936"/>
        <item m="1" x="7455"/>
        <item m="1" x="6983"/>
        <item m="1" x="6932"/>
        <item m="1" x="7387"/>
        <item m="1" x="7586"/>
        <item m="1" x="7049"/>
        <item m="1" x="7413"/>
        <item m="1" x="5930"/>
        <item m="1" x="6370"/>
        <item m="1" x="6801"/>
        <item m="1" x="7682"/>
        <item m="1" x="7613"/>
        <item m="1" x="6074"/>
        <item m="1" x="5654"/>
        <item m="1" x="7775"/>
        <item m="1" x="6059"/>
        <item m="1" x="5857"/>
        <item m="1" x="5785"/>
        <item m="1" x="6383"/>
        <item m="1" x="7052"/>
        <item m="1" x="6935"/>
        <item m="1" x="7059"/>
        <item m="1" x="7138"/>
        <item m="1" x="7375"/>
        <item m="1" x="6385"/>
        <item m="1" x="7457"/>
        <item m="1" x="5629"/>
        <item m="1" x="7346"/>
        <item m="1" x="5824"/>
        <item m="1" x="7001"/>
        <item m="1" x="5843"/>
        <item m="1" x="5825"/>
        <item m="1" x="5850"/>
        <item m="1" x="7952"/>
        <item m="1" x="7902"/>
        <item m="1" x="7999"/>
        <item m="1" x="7407"/>
        <item m="1" x="7312"/>
        <item m="1" x="6547"/>
        <item m="1" x="7317"/>
        <item m="1" x="7007"/>
        <item m="1" x="6390"/>
        <item m="1" x="6831"/>
        <item m="1" x="7246"/>
        <item m="1" x="7623"/>
        <item m="1" x="7797"/>
        <item m="1" x="7256"/>
        <item m="1" x="7663"/>
        <item m="1" x="7248"/>
        <item m="1" x="6880"/>
        <item m="1" x="6457"/>
        <item m="1" x="7979"/>
        <item m="1" x="7046"/>
        <item m="1" x="6042"/>
        <item m="1" x="7514"/>
        <item m="1" x="7219"/>
        <item m="1" x="7595"/>
        <item m="1" x="7738"/>
        <item m="1" x="5907"/>
        <item m="1" x="7488"/>
        <item m="1" x="5783"/>
        <item m="1" x="6565"/>
        <item m="1" x="6669"/>
        <item m="1" x="6694"/>
        <item m="1" x="7116"/>
        <item m="1" x="7014"/>
        <item m="1" x="6902"/>
        <item m="1" x="6781"/>
        <item m="1" x="7111"/>
        <item m="1" x="7411"/>
        <item m="1" x="5677"/>
        <item m="1" x="7393"/>
        <item m="1" x="6782"/>
        <item m="1" x="6931"/>
        <item m="1" x="6807"/>
        <item m="1" x="5691"/>
        <item m="1" x="6852"/>
        <item m="1" x="5988"/>
        <item m="1" x="6018"/>
        <item m="1" x="6879"/>
        <item m="1" x="5798"/>
        <item m="1" x="7214"/>
        <item m="1" x="7704"/>
        <item m="1" x="6193"/>
        <item m="1" x="6244"/>
        <item m="1" x="7102"/>
        <item m="1" x="6787"/>
        <item m="1" x="7339"/>
        <item m="1" x="6859"/>
        <item m="1" x="7643"/>
        <item m="1" x="5678"/>
        <item m="1" x="7110"/>
        <item x="1262"/>
        <item m="1" x="7723"/>
        <item m="1" x="6458"/>
        <item m="1" x="5750"/>
        <item m="1" x="7774"/>
        <item m="1" x="5916"/>
        <item m="1" x="6051"/>
        <item m="1" x="7293"/>
        <item m="1" x="6676"/>
        <item m="1" x="6760"/>
        <item m="1" x="5972"/>
        <item m="1" x="7445"/>
        <item m="1" x="7029"/>
        <item m="1" x="7211"/>
        <item m="1" x="6223"/>
        <item m="1" x="7383"/>
        <item m="1" x="6662"/>
        <item m="1" x="6765"/>
        <item m="1" x="6206"/>
        <item m="1" x="6789"/>
        <item m="1" x="5925"/>
        <item m="1" x="7229"/>
        <item m="1" x="7017"/>
        <item m="1" x="5696"/>
        <item m="1" x="5900"/>
        <item m="1" x="7802"/>
        <item m="1" x="6158"/>
        <item m="1" x="5650"/>
        <item m="1" x="6793"/>
        <item m="1" x="7020"/>
        <item m="1" x="5727"/>
        <item m="1" x="7149"/>
        <item m="1" x="7182"/>
        <item m="1" x="7091"/>
        <item m="1" x="6534"/>
        <item m="1" x="6798"/>
        <item m="1" x="7661"/>
        <item m="1" x="6414"/>
        <item m="1" x="6103"/>
        <item m="1" x="6648"/>
        <item m="1" x="6815"/>
        <item m="1" x="5561"/>
        <item m="1" x="5610"/>
        <item m="1" x="5666"/>
        <item m="1" x="7067"/>
        <item m="1" x="7450"/>
        <item m="1" x="6378"/>
        <item m="1" x="7988"/>
        <item m="1" x="6461"/>
        <item m="1" x="4985"/>
        <item m="1" x="7636"/>
        <item m="1" x="7233"/>
        <item m="1" x="6137"/>
        <item m="1" x="6545"/>
        <item m="1" x="6973"/>
        <item m="1" x="7729"/>
        <item m="1" x="7028"/>
        <item m="1" x="5725"/>
        <item m="1" x="5933"/>
        <item m="1" x="6171"/>
        <item m="1" x="7043"/>
        <item m="1" x="6805"/>
        <item m="1" x="7036"/>
        <item m="1" x="7186"/>
        <item m="1" x="6161"/>
        <item m="1" x="7206"/>
        <item m="1" x="4631"/>
        <item m="1" x="7672"/>
        <item m="1" x="7108"/>
        <item m="1" x="7784"/>
        <item m="1" x="7453"/>
        <item m="1" x="7804"/>
        <item m="1" x="7558"/>
        <item m="1" x="7156"/>
        <item m="1" x="6865"/>
        <item m="1" x="5541"/>
        <item m="1" x="7856"/>
        <item m="1" x="5575"/>
        <item m="1" x="7759"/>
        <item m="1" x="6924"/>
        <item m="1" x="6122"/>
        <item m="1" x="7308"/>
        <item m="1" x="6962"/>
        <item m="1" x="6819"/>
        <item m="1" x="7591"/>
        <item m="1" x="7127"/>
        <item m="1" x="7038"/>
        <item m="1" x="5971"/>
        <item m="1" x="6115"/>
        <item m="1" x="6767"/>
        <item m="1" x="6670"/>
        <item m="1" x="7354"/>
        <item m="1" x="7877"/>
        <item m="1" x="7826"/>
        <item m="1" x="5249"/>
        <item m="1" x="3472"/>
        <item m="1" x="6064"/>
        <item m="1" x="7513"/>
        <item m="1" x="7478"/>
        <item m="1" x="6680"/>
        <item m="1" x="7468"/>
        <item m="1" x="6773"/>
        <item m="1" x="7946"/>
        <item m="1" x="5932"/>
        <item m="1" x="6804"/>
        <item m="1" x="7002"/>
        <item m="1" x="7325"/>
        <item m="1" x="5929"/>
        <item m="1" x="7819"/>
        <item m="1" x="6771"/>
        <item m="1" x="7594"/>
        <item m="1" x="7607"/>
        <item m="1" x="7717"/>
        <item m="1" x="6658"/>
        <item m="1" x="7344"/>
        <item m="1" x="5710"/>
        <item m="1" x="5652"/>
        <item m="1" x="6702"/>
        <item m="1" x="5744"/>
        <item m="1" x="6279"/>
        <item m="1" x="6436"/>
        <item m="1" x="4486"/>
        <item m="1" x="6488"/>
        <item m="1" x="4252"/>
        <item m="1" x="4309"/>
        <item m="1" x="4053"/>
        <item m="1" x="4145"/>
        <item m="1" x="7822"/>
        <item m="1" x="7280"/>
        <item m="1" x="7181"/>
        <item m="1" x="7749"/>
        <item m="1" x="5990"/>
        <item m="1" x="6812"/>
        <item m="1" x="6375"/>
        <item m="1" x="7673"/>
        <item m="1" x="7785"/>
        <item m="1" x="7124"/>
        <item m="1" x="6576"/>
        <item m="1" x="7263"/>
        <item m="1" x="6606"/>
        <item m="1" x="6186"/>
        <item m="1" x="7812"/>
        <item m="1" x="7824"/>
        <item m="1" x="5973"/>
        <item m="1" x="4230"/>
        <item m="1" x="7494"/>
        <item m="1" x="7208"/>
        <item m="1" x="5814"/>
        <item m="1" x="6314"/>
        <item m="1" x="6989"/>
        <item m="1" x="6108"/>
        <item m="1" x="7553"/>
        <item m="1" x="6786"/>
        <item m="1" x="6194"/>
        <item m="1" x="6045"/>
        <item m="1" x="6735"/>
        <item m="1" x="5935"/>
        <item m="1" x="6035"/>
        <item m="1" x="7058"/>
        <item m="1" x="7210"/>
        <item m="1" x="5975"/>
        <item m="1" x="6994"/>
        <item m="1" x="7816"/>
        <item m="1" x="6993"/>
        <item m="1" x="5740"/>
        <item m="1" x="6785"/>
        <item m="1" x="6322"/>
        <item m="1" x="7279"/>
        <item m="1" x="6228"/>
        <item m="1" x="7897"/>
        <item m="1" x="6349"/>
        <item m="1" x="7905"/>
        <item m="1" x="6635"/>
        <item m="1" x="6234"/>
        <item m="1" x="6307"/>
        <item m="1" x="7094"/>
        <item m="1" x="6290"/>
        <item m="1" x="7771"/>
        <item m="1" x="6382"/>
        <item m="1" x="7305"/>
        <item m="1" x="5827"/>
        <item m="1" x="6675"/>
        <item m="1" x="7083"/>
        <item m="1" x="7540"/>
        <item m="1" x="6332"/>
        <item m="1" x="7463"/>
        <item m="1" x="5694"/>
        <item m="1" x="6132"/>
        <item m="1" x="6329"/>
        <item m="1" x="6891"/>
        <item m="1" x="7277"/>
        <item m="1" x="6126"/>
        <item m="1" x="6998"/>
        <item m="1" x="5648"/>
        <item m="1" x="7527"/>
        <item m="1" x="5818"/>
        <item m="1" x="5638"/>
        <item m="1" x="7917"/>
        <item m="1" x="6360"/>
        <item m="1" x="5679"/>
        <item m="1" x="5847"/>
        <item m="1" x="7238"/>
        <item m="1" x="7377"/>
        <item m="1" x="6010"/>
        <item m="1" x="7367"/>
        <item m="1" x="6750"/>
        <item m="1" x="6933"/>
        <item m="1" x="6848"/>
        <item m="1" x="5956"/>
        <item m="1" x="7883"/>
        <item m="1" x="6112"/>
        <item m="1" x="6512"/>
        <item m="1" x="5689"/>
        <item m="1" x="6571"/>
        <item m="1" x="7034"/>
        <item m="1" x="6211"/>
        <item m="1" x="7565"/>
        <item m="1" x="7781"/>
        <item m="1" x="7769"/>
        <item m="1" x="6090"/>
        <item m="1" x="7722"/>
        <item m="1" x="7662"/>
        <item m="1" x="5943"/>
        <item m="1" x="5568"/>
        <item m="1" x="6261"/>
        <item m="1" x="6368"/>
        <item m="1" x="5840"/>
        <item m="1" x="6617"/>
        <item m="1" x="6274"/>
        <item m="1" x="6357"/>
        <item m="1" x="7137"/>
        <item m="1" x="6500"/>
        <item m="1" x="6297"/>
        <item m="1" x="7342"/>
        <item m="1" x="7751"/>
        <item m="1" x="6627"/>
        <item m="1" x="6509"/>
        <item m="1" x="6715"/>
        <item m="1" x="5997"/>
        <item m="1" x="7010"/>
        <item m="1" x="6959"/>
        <item m="1" x="6841"/>
        <item m="1" x="5922"/>
        <item m="1" x="5802"/>
        <item m="1" x="6677"/>
        <item m="1" x="6016"/>
        <item m="1" x="5999"/>
        <item m="1" x="5983"/>
        <item m="1" x="7105"/>
        <item m="1" x="7281"/>
        <item m="1" x="7646"/>
        <item m="1" x="3864"/>
        <item m="1" x="6904"/>
        <item m="1" x="7806"/>
        <item m="1" x="6661"/>
        <item m="1" x="7727"/>
        <item m="1" x="7298"/>
        <item m="1" x="7112"/>
        <item m="1" x="7481"/>
        <item m="1" x="7664"/>
        <item m="1" x="6922"/>
        <item m="1" x="7855"/>
        <item m="1" x="1686"/>
        <item m="1" x="7090"/>
        <item m="1" x="6033"/>
        <item m="1" x="7397"/>
        <item m="1" x="6954"/>
        <item m="1" x="7467"/>
        <item m="1" x="7365"/>
        <item m="1" x="6381"/>
        <item m="1" x="6618"/>
        <item m="1" x="6721"/>
        <item m="1" x="7567"/>
        <item m="1" x="7960"/>
        <item m="1" x="6070"/>
        <item m="1" x="5860"/>
        <item m="1" x="6117"/>
        <item m="1" x="6816"/>
        <item m="1" x="7993"/>
        <item m="1" x="5904"/>
        <item m="1" x="6350"/>
        <item m="1" x="6437"/>
        <item m="1" x="6093"/>
        <item m="1" x="6106"/>
        <item m="1" x="6499"/>
        <item m="1" x="6062"/>
        <item m="1" x="6885"/>
        <item m="1" x="6899"/>
        <item m="1" x="6140"/>
        <item m="1" x="7299"/>
        <item m="1" x="7476"/>
        <item m="1" x="7378"/>
        <item m="1" x="7941"/>
        <item m="1" x="6047"/>
        <item m="1" x="5526"/>
        <item m="1" x="7568"/>
        <item m="1" x="6540"/>
        <item m="1" x="6966"/>
        <item m="1" x="7261"/>
        <item m="1" x="6731"/>
        <item m="1" x="5542"/>
        <item m="1" x="5555"/>
        <item m="1" x="6202"/>
        <item m="1" x="7873"/>
        <item m="1" x="6177"/>
        <item m="1" x="6263"/>
        <item m="1" x="5851"/>
        <item m="1" x="6088"/>
        <item m="1" x="7175"/>
        <item m="1" x="6376"/>
        <item m="1" x="6968"/>
        <item m="1" x="6593"/>
        <item m="1" x="6191"/>
        <item m="1" x="7044"/>
        <item m="1" x="6697"/>
        <item m="1" x="6197"/>
        <item m="1" x="6285"/>
        <item m="1" x="6386"/>
        <item m="1" x="6813"/>
        <item m="1" x="6929"/>
        <item m="1" x="7037"/>
        <item m="1" x="6395"/>
        <item m="1" x="6506"/>
        <item m="1" x="6835"/>
        <item m="1" x="6533"/>
        <item m="1" x="6913"/>
        <item m="1" x="7906"/>
        <item m="1" x="6553"/>
        <item m="1" x="6400"/>
        <item m="1" x="7363"/>
        <item m="1" x="7164"/>
        <item m="1" x="7879"/>
        <item m="1" x="7532"/>
        <item m="1" x="7829"/>
        <item m="1" x="7799"/>
        <item m="1" x="7726"/>
        <item m="1" x="7869"/>
        <item m="1" x="7159"/>
        <item m="1" x="6944"/>
        <item m="1" x="7767"/>
        <item m="1" x="6230"/>
        <item m="1" x="6981"/>
        <item m="1" x="5855"/>
        <item m="1" x="6208"/>
        <item m="1" x="7794"/>
        <item m="1" x="6592"/>
        <item m="1" x="7890"/>
        <item m="1" x="5883"/>
        <item m="1" x="7217"/>
        <item m="1" x="6478"/>
        <item m="1" x="6142"/>
        <item m="1" x="5795"/>
        <item m="1" x="6306"/>
        <item m="1" x="6402"/>
        <item m="1" x="6333"/>
        <item m="1" x="5923"/>
        <item m="1" x="5700"/>
        <item m="1" x="5882"/>
        <item m="1" x="7579"/>
        <item m="1" x="5577"/>
        <item m="1" x="6608"/>
        <item m="1" x="7295"/>
        <item m="1" x="6772"/>
        <item m="1" x="7929"/>
        <item m="1" x="5872"/>
        <item m="1" x="5893"/>
        <item m="1" x="5906"/>
        <item m="1" x="5937"/>
        <item m="1" x="5950"/>
        <item m="1" x="5680"/>
        <item m="1" x="6720"/>
        <item m="1" x="6752"/>
        <item m="1" x="5894"/>
        <item m="1" x="7901"/>
        <item m="1" x="6713"/>
        <item m="1" x="7006"/>
        <item m="1" x="7198"/>
        <item m="1" x="6292"/>
        <item m="1" x="6365"/>
        <item m="1" x="5712"/>
        <item m="1" x="6561"/>
        <item m="1" x="6764"/>
        <item m="1" x="7904"/>
        <item m="1" x="7848"/>
        <item m="1" x="7811"/>
        <item m="1" x="7153"/>
        <item m="1" x="5764"/>
        <item m="1" x="7821"/>
        <item m="1" x="7265"/>
        <item m="1" x="6232"/>
        <item m="1" x="5982"/>
        <item m="1" x="7878"/>
        <item m="1" x="7889"/>
        <item m="1" x="7899"/>
        <item m="1" x="7910"/>
        <item m="1" x="6163"/>
        <item m="1" x="7925"/>
        <item m="1" x="7084"/>
        <item m="1" x="6596"/>
        <item m="1" x="6015"/>
        <item m="1" x="7315"/>
        <item m="1" x="6447"/>
        <item m="1" x="7242"/>
        <item m="1" x="7916"/>
        <item m="1" x="5756"/>
        <item m="1" x="6119"/>
        <item m="1" x="5520"/>
        <item m="1" x="5627"/>
        <item m="1" x="6477"/>
        <item m="1" x="6963"/>
        <item m="1" x="5540"/>
        <item m="1" x="6152"/>
        <item m="1" x="6612"/>
        <item m="1" x="7222"/>
        <item m="1" x="7506"/>
        <item m="1" x="6712"/>
        <item m="1" x="7757"/>
        <item m="1" x="6174"/>
        <item m="1" x="7564"/>
        <item m="1" x="6334"/>
        <item m="1" x="7104"/>
        <item m="1" x="3562"/>
        <item m="1" x="6363"/>
        <item m="1" x="5630"/>
        <item m="1" x="5690"/>
        <item m="1" x="7197"/>
        <item m="1" x="6631"/>
        <item m="1" x="6997"/>
        <item m="1" x="6001"/>
        <item m="1" x="4924"/>
        <item m="1" x="7451"/>
        <item m="1" x="7912"/>
        <item m="1" x="7864"/>
        <item m="1" x="6410"/>
        <item m="1" x="5563"/>
        <item m="1" x="6828"/>
        <item m="1" x="6704"/>
        <item m="1" x="5759"/>
        <item m="1" x="7721"/>
        <item m="1" x="7739"/>
        <item x="1099"/>
        <item m="1" x="6727"/>
        <item x="1101"/>
        <item m="1" x="7737"/>
        <item x="1102"/>
        <item m="1" x="7240"/>
        <item m="1" x="7425"/>
        <item m="1" x="6655"/>
        <item m="1" x="6318"/>
        <item m="1" x="5868"/>
        <item m="1" x="7358"/>
        <item m="1" x="5917"/>
        <item m="1" x="6052"/>
        <item m="1" x="7644"/>
        <item m="1" x="5769"/>
        <item m="1" x="7841"/>
        <item m="1" x="5159"/>
        <item m="1" x="1319"/>
        <item m="1" x="5535"/>
        <item m="1" x="6364"/>
        <item m="1" x="3736"/>
        <item m="1" x="3616"/>
        <item m="1" x="4559"/>
        <item m="1" x="4905"/>
        <item m="1" x="3672"/>
        <item m="1" x="5711"/>
        <item m="1" x="4285"/>
        <item m="1" x="4947"/>
        <item m="1" x="2347"/>
        <item m="1" x="2488"/>
        <item x="1109"/>
        <item m="1" x="7689"/>
        <item m="1" x="7867"/>
        <item m="1" x="6590"/>
        <item m="1" x="7892"/>
        <item m="1" x="5432"/>
        <item x="1083"/>
        <item m="1" x="1499"/>
        <item m="1" x="6549"/>
        <item m="1" x="3099"/>
        <item m="1" x="6107"/>
        <item m="1" x="5891"/>
        <item m="1" x="5211"/>
        <item m="1" x="3286"/>
        <item m="1" x="2259"/>
        <item m="1" x="7707"/>
        <item m="1" x="1721"/>
        <item m="1" x="2433"/>
        <item m="1" x="3094"/>
        <item m="1" x="1520"/>
        <item m="1" x="1748"/>
        <item m="1" x="6663"/>
        <item m="1" x="1788"/>
        <item m="1" x="4968"/>
        <item m="1" x="4251"/>
        <item m="1" x="4630"/>
        <item m="1" x="4816"/>
        <item m="1" x="4995"/>
        <item m="1" x="2899"/>
        <item m="1" x="5760"/>
        <item m="1" x="3384"/>
        <item m="1" x="1689"/>
        <item m="1" x="7790"/>
        <item m="1" x="2900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m="1" x="4921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m="1" x="7460"/>
        <item x="1140"/>
        <item x="1141"/>
        <item x="1108"/>
        <item x="1142"/>
        <item x="1143"/>
        <item x="1144"/>
        <item m="1" x="3957"/>
        <item x="531"/>
        <item x="571"/>
        <item x="1009"/>
        <item x="1049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m="1" x="7470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6476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4913"/>
        <item x="1091"/>
        <item x="1188"/>
        <item x="824"/>
        <item x="1064"/>
        <item x="1189"/>
        <item x="1190"/>
        <item x="1191"/>
        <item m="1" x="7705"/>
        <item m="1" x="3851"/>
        <item m="1" x="7922"/>
        <item m="1" x="7937"/>
        <item x="1195"/>
        <item x="1196"/>
        <item x="1197"/>
        <item x="1198"/>
        <item x="1199"/>
        <item m="1" x="5597"/>
        <item m="1" x="6058"/>
        <item x="1202"/>
        <item x="10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3668"/>
        <item x="1260"/>
        <item x="697"/>
        <item x="1078"/>
        <item x="1193"/>
        <item x="1194"/>
        <item x="1259"/>
        <item x="1261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  <item x="1077"/>
      </items>
    </pivotField>
    <pivotField axis="axisRow" compact="0" outline="0" showAll="0" defaultSubtotal="0">
      <items count="8000">
        <item m="1" x="4356"/>
        <item m="1" x="7616"/>
        <item m="1" x="6819"/>
        <item x="626"/>
        <item x="25"/>
        <item x="987"/>
        <item x="1117"/>
        <item x="494"/>
        <item m="1" x="3237"/>
        <item m="1" x="5478"/>
        <item m="1" x="3515"/>
        <item x="862"/>
        <item x="898"/>
        <item x="1038"/>
        <item x="988"/>
        <item x="869"/>
        <item x="766"/>
        <item x="586"/>
        <item x="89"/>
        <item m="1" x="4940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050"/>
        <item x="753"/>
        <item x="752"/>
        <item x="751"/>
        <item x="867"/>
        <item x="1124"/>
        <item x="566"/>
        <item x="899"/>
        <item x="407"/>
        <item m="1" x="4715"/>
        <item m="1" x="7877"/>
        <item m="1" x="7329"/>
        <item m="1" x="7945"/>
        <item m="1" x="6813"/>
        <item m="1" x="5797"/>
        <item m="1" x="4449"/>
        <item m="1" x="7838"/>
        <item x="483"/>
        <item x="83"/>
        <item x="992"/>
        <item x="1016"/>
        <item x="93"/>
        <item x="1026"/>
        <item x="923"/>
        <item x="963"/>
        <item x="1054"/>
        <item x="964"/>
        <item m="1" x="4875"/>
        <item x="836"/>
        <item x="900"/>
        <item x="960"/>
        <item x="649"/>
        <item x="698"/>
        <item x="848"/>
        <item x="849"/>
        <item x="850"/>
        <item m="1" x="3293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m="1" x="5511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m="1" x="3979"/>
        <item x="830"/>
        <item x="846"/>
        <item m="1" x="5457"/>
        <item m="1" x="6083"/>
        <item x="38"/>
        <item x="1037"/>
        <item x="482"/>
        <item x="1131"/>
        <item x="893"/>
        <item x="1075"/>
        <item x="448"/>
        <item x="97"/>
        <item m="1" x="3085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m="1" x="3714"/>
        <item x="639"/>
        <item x="6"/>
        <item m="1" x="7569"/>
        <item x="295"/>
        <item m="1" x="2120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888"/>
        <item m="1" x="5901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m="1" x="4226"/>
        <item x="1089"/>
        <item x="1110"/>
        <item m="1" x="2480"/>
        <item m="1" x="6331"/>
        <item x="102"/>
        <item x="1081"/>
        <item x="947"/>
        <item x="113"/>
        <item m="1" x="6438"/>
        <item x="921"/>
        <item m="1" x="7657"/>
        <item m="1" x="7237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m="1" x="4895"/>
        <item m="1" x="2062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m="1" x="259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7966"/>
        <item x="724"/>
        <item x="103"/>
        <item x="331"/>
        <item x="505"/>
        <item x="1046"/>
        <item x="575"/>
        <item x="841"/>
        <item x="142"/>
        <item x="874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m="1" x="2786"/>
        <item x="716"/>
        <item x="780"/>
        <item x="782"/>
        <item x="783"/>
        <item x="922"/>
        <item x="239"/>
        <item x="714"/>
        <item x="551"/>
        <item x="1133"/>
        <item x="512"/>
        <item x="634"/>
        <item x="371"/>
        <item x="210"/>
        <item m="1" x="7778"/>
        <item x="301"/>
        <item x="813"/>
        <item m="1" x="7798"/>
        <item m="1" x="1995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3931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4700"/>
        <item m="1" x="1272"/>
        <item x="622"/>
        <item x="1104"/>
        <item x="23"/>
        <item m="1" x="4410"/>
        <item x="859"/>
        <item x="386"/>
        <item x="948"/>
        <item x="926"/>
        <item x="1056"/>
        <item m="1" x="5126"/>
        <item x="1041"/>
        <item x="265"/>
        <item x="885"/>
        <item x="1007"/>
        <item x="844"/>
        <item x="395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4301"/>
        <item x="731"/>
        <item x="1125"/>
        <item x="1005"/>
        <item x="560"/>
        <item x="19"/>
        <item m="1" x="3036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3506"/>
        <item x="989"/>
        <item m="1" x="1758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642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7011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m="1" x="5340"/>
        <item x="555"/>
        <item x="565"/>
        <item x="567"/>
        <item x="568"/>
        <item x="582"/>
        <item x="591"/>
        <item x="592"/>
        <item x="593"/>
        <item x="594"/>
        <item x="595"/>
        <item m="1" x="3688"/>
        <item x="621"/>
        <item x="625"/>
        <item x="627"/>
        <item x="628"/>
        <item x="635"/>
        <item x="636"/>
        <item m="1" x="5219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m="1" x="2870"/>
        <item m="1" x="1453"/>
        <item m="1" x="4134"/>
        <item x="820"/>
        <item x="821"/>
        <item x="825"/>
        <item x="826"/>
        <item x="827"/>
        <item x="831"/>
        <item x="835"/>
        <item m="1" x="3758"/>
        <item m="1" x="2374"/>
        <item x="877"/>
        <item x="878"/>
        <item x="895"/>
        <item x="924"/>
        <item x="952"/>
        <item x="962"/>
        <item m="1" x="3429"/>
        <item m="1" x="5172"/>
        <item x="1072"/>
        <item m="1" x="5196"/>
        <item x="1011"/>
        <item x="579"/>
        <item x="657"/>
        <item m="1" x="5030"/>
        <item m="1" x="1858"/>
        <item m="1" x="5483"/>
        <item m="1" x="1331"/>
        <item m="1" x="3709"/>
        <item m="1" x="3326"/>
        <item m="1" x="4018"/>
        <item m="1" x="4869"/>
        <item m="1" x="3273"/>
        <item x="1063"/>
        <item m="1" x="5246"/>
        <item m="1" x="1792"/>
        <item x="1132"/>
        <item x="1143"/>
        <item x="1144"/>
        <item x="1145"/>
        <item x="1147"/>
        <item x="1148"/>
        <item m="1" x="7131"/>
        <item x="1150"/>
        <item x="1151"/>
        <item m="1" x="1660"/>
        <item m="1" x="3098"/>
        <item m="1" x="2672"/>
        <item m="1" x="5258"/>
        <item m="1" x="3236"/>
        <item m="1" x="1589"/>
        <item m="1" x="2932"/>
        <item m="1" x="2431"/>
        <item m="1" x="1368"/>
        <item m="1" x="4114"/>
        <item m="1" x="3133"/>
        <item m="1" x="1947"/>
        <item m="1" x="2320"/>
        <item m="1" x="3285"/>
        <item m="1" x="1863"/>
        <item m="1" x="3994"/>
        <item m="1" x="5245"/>
        <item m="1" x="1586"/>
        <item m="1" x="5179"/>
        <item m="1" x="4618"/>
        <item m="1" x="3865"/>
        <item m="1" x="4722"/>
        <item m="1" x="3131"/>
        <item m="1" x="4261"/>
        <item m="1" x="5134"/>
        <item m="1" x="4878"/>
        <item m="1" x="2056"/>
        <item m="1" x="3965"/>
        <item m="1" x="4894"/>
        <item m="1" x="1763"/>
        <item m="1" x="2295"/>
        <item m="1" x="3113"/>
        <item m="1" x="3074"/>
        <item m="1" x="4152"/>
        <item m="1" x="4997"/>
        <item m="1" x="1471"/>
        <item m="1" x="1387"/>
        <item m="1" x="5155"/>
        <item m="1" x="2639"/>
        <item m="1" x="3588"/>
        <item m="1" x="1877"/>
        <item m="1" x="2609"/>
        <item m="1" x="4752"/>
        <item m="1" x="1990"/>
        <item m="1" x="1838"/>
        <item m="1" x="5303"/>
        <item m="1" x="3315"/>
        <item m="1" x="3987"/>
        <item m="1" x="3458"/>
        <item m="1" x="1305"/>
        <item m="1" x="4305"/>
        <item m="1" x="3858"/>
        <item m="1" x="2226"/>
        <item m="1" x="2640"/>
        <item m="1" x="2759"/>
        <item m="1" x="4522"/>
        <item m="1" x="3789"/>
        <item m="1" x="1544"/>
        <item m="1" x="1294"/>
        <item m="1" x="3800"/>
        <item m="1" x="1461"/>
        <item m="1" x="3891"/>
        <item m="1" x="4768"/>
        <item m="1" x="2773"/>
        <item m="1" x="3070"/>
        <item m="1" x="2299"/>
        <item m="1" x="4637"/>
        <item m="1" x="2778"/>
        <item m="1" x="3645"/>
        <item m="1" x="4969"/>
        <item m="1" x="4425"/>
        <item m="1" x="3402"/>
        <item m="1" x="2327"/>
        <item m="1" x="4019"/>
        <item m="1" x="3054"/>
        <item m="1" x="4643"/>
        <item m="1" x="1683"/>
        <item m="1" x="2089"/>
        <item m="1" x="4433"/>
        <item m="1" x="2934"/>
        <item m="1" x="5027"/>
        <item m="1" x="2149"/>
        <item m="1" x="1291"/>
        <item m="1" x="4909"/>
        <item m="1" x="4115"/>
        <item m="1" x="3693"/>
        <item m="1" x="4034"/>
        <item m="1" x="4005"/>
        <item m="1" x="3154"/>
        <item m="1" x="3431"/>
        <item m="1" x="3451"/>
        <item m="1" x="1558"/>
        <item m="1" x="2061"/>
        <item m="1" x="2287"/>
        <item m="1" x="1923"/>
        <item m="1" x="2825"/>
        <item m="1" x="3658"/>
        <item m="1" x="5016"/>
        <item m="1" x="3364"/>
        <item m="1" x="3387"/>
        <item m="1" x="2093"/>
        <item m="1" x="2692"/>
        <item m="1" x="2310"/>
        <item m="1" x="4082"/>
        <item m="1" x="2507"/>
        <item m="1" x="3194"/>
        <item m="1" x="4389"/>
        <item m="1" x="5942"/>
        <item m="1" x="2321"/>
        <item m="1" x="4563"/>
        <item m="1" x="3530"/>
        <item m="1" x="4142"/>
        <item m="1" x="1984"/>
        <item m="1" x="4244"/>
        <item m="1" x="4090"/>
        <item m="1" x="3675"/>
        <item m="1" x="1624"/>
        <item m="1" x="1536"/>
        <item m="1" x="3918"/>
        <item m="1" x="3980"/>
        <item m="1" x="1975"/>
        <item m="1" x="3455"/>
        <item m="1" x="1392"/>
        <item m="1" x="2240"/>
        <item m="1" x="2551"/>
        <item m="1" x="2780"/>
        <item m="1" x="2027"/>
        <item m="1" x="4614"/>
        <item m="1" x="5118"/>
        <item m="1" x="1319"/>
        <item m="1" x="1525"/>
        <item m="1" x="2345"/>
        <item m="1" x="4331"/>
        <item m="1" x="1851"/>
        <item m="1" x="5176"/>
        <item m="1" x="2029"/>
        <item m="1" x="3000"/>
        <item m="1" x="2394"/>
        <item m="1" x="3467"/>
        <item m="1" x="2973"/>
        <item m="1" x="4986"/>
        <item m="1" x="4081"/>
        <item m="1" x="2346"/>
        <item m="1" x="4555"/>
        <item m="1" x="2839"/>
        <item m="1" x="2697"/>
        <item m="1" x="3842"/>
        <item m="1" x="5165"/>
        <item m="1" x="1965"/>
        <item m="1" x="2529"/>
        <item m="1" x="2868"/>
        <item m="1" x="3134"/>
        <item m="1" x="4903"/>
        <item m="1" x="1385"/>
        <item m="1" x="1596"/>
        <item m="1" x="5374"/>
        <item m="1" x="4992"/>
        <item m="1" x="4477"/>
        <item m="1" x="4513"/>
        <item m="1" x="4293"/>
        <item m="1" x="4889"/>
        <item m="1" x="4284"/>
        <item m="1" x="3878"/>
        <item m="1" x="4374"/>
        <item m="1" x="3088"/>
        <item m="1" x="2001"/>
        <item m="1" x="4774"/>
        <item m="1" x="4581"/>
        <item m="1" x="3589"/>
        <item m="1" x="1342"/>
        <item m="1" x="5000"/>
        <item m="1" x="2915"/>
        <item m="1" x="2542"/>
        <item m="1" x="4360"/>
        <item m="1" x="1543"/>
        <item m="1" x="4316"/>
        <item m="1" x="2210"/>
        <item m="1" x="3499"/>
        <item m="1" x="4546"/>
        <item m="1" x="1810"/>
        <item m="1" x="1633"/>
        <item m="1" x="4886"/>
        <item m="1" x="2356"/>
        <item m="1" x="2896"/>
        <item m="1" x="2847"/>
        <item m="1" x="5083"/>
        <item m="1" x="2783"/>
        <item m="1" x="2806"/>
        <item m="1" x="4780"/>
        <item m="1" x="3151"/>
        <item m="1" x="3356"/>
        <item m="1" x="3417"/>
        <item m="1" x="2565"/>
        <item m="1" x="4931"/>
        <item m="1" x="4430"/>
        <item m="1" x="1541"/>
        <item m="1" x="5188"/>
        <item m="1" x="2011"/>
        <item m="1" x="5129"/>
        <item m="1" x="2150"/>
        <item m="1" x="2851"/>
        <item m="1" x="2076"/>
        <item m="1" x="4977"/>
        <item m="1" x="2331"/>
        <item m="1" x="2594"/>
        <item m="1" x="4258"/>
        <item m="1" x="5050"/>
        <item m="1" x="4855"/>
        <item m="1" x="2207"/>
        <item m="1" x="3184"/>
        <item m="1" x="2763"/>
        <item m="1" x="1414"/>
        <item m="1" x="4212"/>
        <item m="1" x="2182"/>
        <item m="1" x="3720"/>
        <item m="1" x="5021"/>
        <item m="1" x="2823"/>
        <item m="1" x="1728"/>
        <item m="1" x="2834"/>
        <item m="1" x="4147"/>
        <item m="1" x="1936"/>
        <item m="1" x="3233"/>
        <item m="1" x="3937"/>
        <item m="1" x="4641"/>
        <item m="1" x="4248"/>
        <item m="1" x="3552"/>
        <item m="1" x="4505"/>
        <item m="1" x="1837"/>
        <item m="1" x="2220"/>
        <item m="1" x="2817"/>
        <item m="1" x="4550"/>
        <item m="1" x="3584"/>
        <item m="1" x="4745"/>
        <item m="1" x="3034"/>
        <item m="1" x="3102"/>
        <item m="1" x="1959"/>
        <item m="1" x="1929"/>
        <item m="1" x="4088"/>
        <item m="1" x="2191"/>
        <item m="1" x="3229"/>
        <item m="1" x="1726"/>
        <item m="1" x="1999"/>
        <item m="1" x="1434"/>
        <item m="1" x="5298"/>
        <item m="1" x="1723"/>
        <item m="1" x="2108"/>
        <item m="1" x="4083"/>
        <item m="1" x="3855"/>
        <item m="1" x="1327"/>
        <item m="1" x="4358"/>
        <item m="1" x="2845"/>
        <item m="1" x="5241"/>
        <item m="1" x="3624"/>
        <item m="1" x="1784"/>
        <item m="1" x="5267"/>
        <item m="1" x="2857"/>
        <item m="1" x="1340"/>
        <item m="1" x="2738"/>
        <item m="1" x="3148"/>
        <item m="1" x="5362"/>
        <item m="1" x="1971"/>
        <item m="1" x="1718"/>
        <item m="1" x="5223"/>
        <item m="1" x="3478"/>
        <item m="1" x="1919"/>
        <item m="1" x="1398"/>
        <item m="1" x="4673"/>
        <item m="1" x="3525"/>
        <item m="1" x="3278"/>
        <item m="1" x="4542"/>
        <item m="1" x="3788"/>
        <item m="1" x="4388"/>
        <item m="1" x="4533"/>
        <item m="1" x="1613"/>
        <item m="1" x="2243"/>
        <item m="1" x="5364"/>
        <item m="1" x="5033"/>
        <item m="1" x="4514"/>
        <item m="1" x="3025"/>
        <item m="1" x="1933"/>
        <item m="1" x="2993"/>
        <item m="1" x="2417"/>
        <item m="1" x="2175"/>
        <item m="1" x="2435"/>
        <item m="1" x="2072"/>
        <item m="1" x="2652"/>
        <item m="1" x="3652"/>
        <item m="1" x="2017"/>
        <item m="1" x="2979"/>
        <item m="1" x="3620"/>
        <item m="1" x="4031"/>
        <item m="1" x="1620"/>
        <item m="1" x="3846"/>
        <item m="1" x="4060"/>
        <item m="1" x="3407"/>
        <item m="1" x="6526"/>
        <item m="1" x="3561"/>
        <item m="1" x="2436"/>
        <item m="1" x="4463"/>
        <item m="1" x="2141"/>
        <item m="1" x="3146"/>
        <item m="1" x="3959"/>
        <item m="1" x="4678"/>
        <item m="1" x="4098"/>
        <item m="1" x="3801"/>
        <item m="1" x="3762"/>
        <item m="1" x="2423"/>
        <item m="1" x="3217"/>
        <item m="1" x="3697"/>
        <item m="1" x="3901"/>
        <item m="1" x="1486"/>
        <item m="1" x="1311"/>
        <item m="1" x="3684"/>
        <item m="1" x="1831"/>
        <item m="1" x="2446"/>
        <item m="1" x="4935"/>
        <item m="1" x="2406"/>
        <item m="1" x="2449"/>
        <item m="1" x="2139"/>
        <item m="1" x="2526"/>
        <item m="1" x="2805"/>
        <item m="1" x="1659"/>
        <item m="1" x="2080"/>
        <item m="1" x="5212"/>
        <item m="1" x="1329"/>
        <item m="1" x="3394"/>
        <item m="1" x="1292"/>
        <item m="1" x="4496"/>
        <item m="1" x="4729"/>
        <item m="1" x="4854"/>
        <item m="1" x="5369"/>
        <item m="1" x="2378"/>
        <item m="1" x="4926"/>
        <item m="1" x="3196"/>
        <item m="1" x="6566"/>
        <item m="1" x="4486"/>
        <item m="1" x="4359"/>
        <item m="1" x="1905"/>
        <item m="1" x="3689"/>
        <item m="1" x="3892"/>
        <item m="1" x="2130"/>
        <item m="1" x="5324"/>
        <item m="1" x="4576"/>
        <item m="1" x="4264"/>
        <item m="1" x="2203"/>
        <item m="1" x="4352"/>
        <item m="1" x="4516"/>
        <item m="1" x="3086"/>
        <item m="1" x="2933"/>
        <item m="1" x="4759"/>
        <item m="1" x="1532"/>
        <item m="1" x="2410"/>
        <item m="1" x="2074"/>
        <item m="1" x="1912"/>
        <item m="1" x="4378"/>
        <item m="1" x="4387"/>
        <item m="1" x="4717"/>
        <item m="1" x="3908"/>
        <item m="1" x="2355"/>
        <item m="1" x="1562"/>
        <item m="1" x="2035"/>
        <item m="1" x="5208"/>
        <item m="1" x="4323"/>
        <item m="1" x="1533"/>
        <item m="1" x="3882"/>
        <item m="1" x="4273"/>
        <item m="1" x="5192"/>
        <item m="1" x="2326"/>
        <item m="1" x="4523"/>
        <item m="1" x="4044"/>
        <item m="1" x="1834"/>
        <item m="1" x="3404"/>
        <item m="1" x="3557"/>
        <item m="1" x="1482"/>
        <item m="1" x="2221"/>
        <item m="1" x="4322"/>
        <item m="1" x="4013"/>
        <item m="1" x="2488"/>
        <item m="1" x="3976"/>
        <item m="1" x="1996"/>
        <item m="1" x="4417"/>
        <item m="1" x="3924"/>
        <item m="1" x="2986"/>
        <item m="1" x="4566"/>
        <item m="1" x="1266"/>
        <item m="1" x="2666"/>
        <item m="1" x="3104"/>
        <item m="1" x="1417"/>
        <item m="1" x="2274"/>
        <item m="1" x="3660"/>
        <item m="1" x="4812"/>
        <item m="1" x="2079"/>
        <item m="1" x="2818"/>
        <item m="1" x="3554"/>
        <item m="1" x="3516"/>
        <item m="1" x="4691"/>
        <item m="1" x="4474"/>
        <item m="1" x="5282"/>
        <item m="1" x="4295"/>
        <item m="1" x="1325"/>
        <item m="1" x="2391"/>
        <item m="1" x="1997"/>
        <item m="1" x="1432"/>
        <item m="1" x="2661"/>
        <item m="1" x="2613"/>
        <item m="1" x="3753"/>
        <item m="1" x="3741"/>
        <item m="1" x="2694"/>
        <item m="1" x="4253"/>
        <item m="1" x="5095"/>
        <item m="1" x="1780"/>
        <item m="1" x="5207"/>
        <item m="1" x="2625"/>
        <item m="1" x="5352"/>
        <item m="1" x="5185"/>
        <item m="1" x="1366"/>
        <item m="1" x="4789"/>
        <item m="1" x="4615"/>
        <item m="1" x="2044"/>
        <item m="1" x="3752"/>
        <item m="1" x="3459"/>
        <item m="1" x="4110"/>
        <item m="1" x="2491"/>
        <item m="1" x="3713"/>
        <item m="1" x="2497"/>
        <item m="1" x="4519"/>
        <item m="1" x="3222"/>
        <item m="1" x="3286"/>
        <item m="1" x="2292"/>
        <item m="1" x="1811"/>
        <item m="1" x="5007"/>
        <item m="1" x="1976"/>
        <item m="1" x="4163"/>
        <item m="1" x="4419"/>
        <item m="1" x="3091"/>
        <item m="1" x="2296"/>
        <item m="1" x="3332"/>
        <item m="1" x="2605"/>
        <item m="1" x="1520"/>
        <item m="1" x="2135"/>
        <item m="1" x="2833"/>
        <item m="1" x="1648"/>
        <item m="1" x="1315"/>
        <item m="1" x="2566"/>
        <item m="1" x="3934"/>
        <item m="1" x="5042"/>
        <item m="1" x="4835"/>
        <item m="1" x="2656"/>
        <item m="1" x="1822"/>
        <item m="1" x="5228"/>
        <item m="1" x="4959"/>
        <item m="1" x="4818"/>
        <item m="1" x="4882"/>
        <item m="1" x="5243"/>
        <item m="1" x="1868"/>
        <item m="1" x="4662"/>
        <item m="1" x="4231"/>
        <item m="1" x="1986"/>
        <item m="1" x="4764"/>
        <item m="1" x="3827"/>
        <item m="1" x="5368"/>
        <item m="1" x="5189"/>
        <item m="1" x="2257"/>
        <item m="1" x="1505"/>
        <item m="1" x="2258"/>
        <item m="1" x="4236"/>
        <item m="1" x="3449"/>
        <item m="1" x="2259"/>
        <item m="1" x="2121"/>
        <item m="1" x="3292"/>
        <item m="1" x="5159"/>
        <item m="1" x="1755"/>
        <item m="1" x="4857"/>
        <item m="1" x="3420"/>
        <item m="1" x="4551"/>
        <item m="1" x="2785"/>
        <item m="1" x="5346"/>
        <item m="1" x="2214"/>
        <item m="1" x="5320"/>
        <item m="1" x="3106"/>
        <item m="1" x="2816"/>
        <item m="1" x="4656"/>
        <item m="1" x="2534"/>
        <item m="1" x="3469"/>
        <item m="1" x="5285"/>
        <item m="1" x="1371"/>
        <item m="1" x="1781"/>
        <item m="1" x="2131"/>
        <item m="1" x="4241"/>
        <item m="1" x="4325"/>
        <item m="1" x="5032"/>
        <item m="1" x="4336"/>
        <item m="1" x="2065"/>
        <item m="1" x="3518"/>
        <item m="1" x="2328"/>
        <item m="1" x="4265"/>
        <item m="1" x="4409"/>
        <item m="1" x="2970"/>
        <item m="1" x="3607"/>
        <item m="1" x="2810"/>
        <item m="1" x="4845"/>
        <item m="1" x="2096"/>
        <item m="1" x="2856"/>
        <item m="1" x="4436"/>
        <item m="1" x="2403"/>
        <item m="1" x="4229"/>
        <item m="1" x="4189"/>
        <item m="1" x="5081"/>
        <item m="1" x="4466"/>
        <item m="1" x="4118"/>
        <item m="1" x="3350"/>
        <item m="1" x="4863"/>
        <item m="1" x="2539"/>
        <item m="1" x="5229"/>
        <item m="1" x="3782"/>
        <item m="1" x="3816"/>
        <item m="1" x="1614"/>
        <item m="1" x="1582"/>
        <item m="1" x="3604"/>
        <item m="1" x="3228"/>
        <item m="1" x="2980"/>
        <item m="1" x="4079"/>
        <item m="1" x="5162"/>
        <item m="1" x="1685"/>
        <item m="1" x="2723"/>
        <item m="1" x="4823"/>
        <item m="1" x="2347"/>
        <item m="1" x="1572"/>
        <item m="1" x="4769"/>
        <item m="1" x="2492"/>
        <item m="1" x="3362"/>
        <item m="1" x="1379"/>
        <item m="1" x="2746"/>
        <item m="1" x="2308"/>
        <item m="1" x="2054"/>
        <item m="1" x="3779"/>
        <item m="1" x="5137"/>
        <item m="1" x="1974"/>
        <item m="1" x="4296"/>
        <item m="1" x="1388"/>
        <item m="1" x="3615"/>
        <item m="1" x="1623"/>
        <item m="1" x="3731"/>
        <item m="1" x="3068"/>
        <item m="1" x="1906"/>
        <item m="1" x="1842"/>
        <item m="1" x="5287"/>
        <item m="1" x="1751"/>
        <item m="1" x="3631"/>
        <item m="1" x="3868"/>
        <item m="1" x="4841"/>
        <item m="1" x="4287"/>
        <item m="1" x="2232"/>
        <item m="1" x="5014"/>
        <item m="1" x="1973"/>
        <item m="1" x="3384"/>
        <item m="1" x="4085"/>
        <item m="1" x="1773"/>
        <item m="1" x="1375"/>
        <item m="1" x="4993"/>
        <item m="1" x="2467"/>
        <item m="1" x="3435"/>
        <item m="1" x="1699"/>
        <item m="1" x="4974"/>
        <item m="1" x="3260"/>
        <item m="1" x="5280"/>
        <item m="1" x="2699"/>
        <item m="1" x="3594"/>
        <item m="1" x="1312"/>
        <item m="1" x="4562"/>
        <item m="1" x="1626"/>
        <item m="1" x="2925"/>
        <item m="1" x="5283"/>
        <item m="1" x="2419"/>
        <item m="1" x="3989"/>
        <item m="1" x="2881"/>
        <item m="1" x="3812"/>
        <item m="1" x="1706"/>
        <item m="1" x="4509"/>
        <item m="1" x="1426"/>
        <item m="1" x="2611"/>
        <item m="1" x="3537"/>
        <item m="1" x="4117"/>
        <item m="1" x="1293"/>
        <item m="1" x="5071"/>
        <item m="1" x="2588"/>
        <item m="1" x="4946"/>
        <item m="1" x="1702"/>
        <item m="1" x="4127"/>
        <item m="1" x="2571"/>
        <item m="1" x="2304"/>
        <item m="1" x="1346"/>
        <item m="1" x="4642"/>
        <item m="1" x="3545"/>
        <item m="1" x="3988"/>
        <item m="1" x="2900"/>
        <item m="1" x="2303"/>
        <item m="1" x="1756"/>
        <item m="1" x="4591"/>
        <item m="1" x="4054"/>
        <item m="1" x="1477"/>
        <item m="1" x="1274"/>
        <item m="1" x="1639"/>
        <item m="1" x="3309"/>
        <item m="1" x="1724"/>
        <item m="1" x="4899"/>
        <item m="1" x="3642"/>
        <item m="1" x="3570"/>
        <item m="1" x="2238"/>
        <item m="1" x="4732"/>
        <item m="1" x="3454"/>
        <item m="1" x="3903"/>
        <item m="1" x="4608"/>
        <item m="1" x="5332"/>
        <item m="1" x="2552"/>
        <item m="1" x="2020"/>
        <item m="1" x="4853"/>
        <item m="1" x="1353"/>
        <item m="1" x="4105"/>
        <item m="1" x="4317"/>
        <item m="1" x="3444"/>
        <item m="1" x="2082"/>
        <item m="1" x="4866"/>
        <item m="1" x="2898"/>
        <item m="1" x="1356"/>
        <item m="1" x="1438"/>
        <item m="1" x="1431"/>
        <item m="1" x="3491"/>
        <item m="1" x="4302"/>
        <item m="1" x="2935"/>
        <item m="1" x="2223"/>
        <item m="1" x="3766"/>
        <item m="1" x="4712"/>
        <item m="1" x="2615"/>
        <item m="1" x="3351"/>
        <item m="1" x="4318"/>
        <item m="1" x="4602"/>
        <item m="1" x="2923"/>
        <item m="1" x="1964"/>
        <item m="1" x="4645"/>
        <item m="1" x="2233"/>
        <item m="1" x="2151"/>
        <item m="1" x="5028"/>
        <item m="1" x="5277"/>
        <item m="1" x="5051"/>
        <item m="1" x="4064"/>
        <item m="1" x="3325"/>
        <item m="1" x="3749"/>
        <item m="1" x="4734"/>
        <item m="1" x="3722"/>
        <item m="1" x="1690"/>
        <item m="1" x="1993"/>
        <item m="1" x="2094"/>
        <item m="1" x="4132"/>
        <item m="1" x="4379"/>
        <item m="1" x="1547"/>
        <item m="1" x="4781"/>
        <item m="1" x="1740"/>
        <item m="1" x="1378"/>
        <item m="1" x="3052"/>
        <item m="1" x="2614"/>
        <item m="1" x="4830"/>
        <item m="1" x="4125"/>
        <item m="1" x="4052"/>
        <item m="1" x="3725"/>
        <item m="1" x="5116"/>
        <item m="1" x="4822"/>
        <item m="1" x="4149"/>
        <item m="1" x="4833"/>
        <item m="1" x="2777"/>
        <item m="1" x="5197"/>
        <item m="1" x="2256"/>
        <item m="1" x="5080"/>
        <item m="1" x="4638"/>
        <item m="1" x="2418"/>
        <item m="1" x="1601"/>
        <item m="1" x="3024"/>
        <item m="1" x="5202"/>
        <item m="1" x="1730"/>
        <item m="1" x="3835"/>
        <item m="1" x="1852"/>
        <item m="1" x="1382"/>
        <item m="1" x="4807"/>
        <item m="1" x="1273"/>
        <item m="1" x="3522"/>
        <item m="1" x="2657"/>
        <item m="1" x="2651"/>
        <item m="1" x="4779"/>
        <item m="1" x="4831"/>
        <item m="1" x="1348"/>
        <item m="1" x="5090"/>
        <item m="1" x="3910"/>
        <item m="1" x="2382"/>
        <item m="1" x="2880"/>
        <item m="1" x="3484"/>
        <item m="1" x="2564"/>
        <item m="1" x="2055"/>
        <item m="1" x="2078"/>
        <item m="1" x="2246"/>
        <item m="1" x="3763"/>
        <item m="1" x="4457"/>
        <item m="1" x="1416"/>
        <item m="1" x="4739"/>
        <item m="1" x="3044"/>
        <item m="1" x="5141"/>
        <item m="1" x="1939"/>
        <item m="1" x="1747"/>
        <item m="1" x="1913"/>
        <item m="1" x="5111"/>
        <item m="1" x="3320"/>
        <item m="1" x="1287"/>
        <item m="1" x="1503"/>
        <item m="1" x="4785"/>
        <item m="1" x="4782"/>
        <item m="1" x="1881"/>
        <item m="1" x="2090"/>
        <item m="1" x="4840"/>
        <item m="1" x="3927"/>
        <item m="1" x="4187"/>
        <item m="1" x="2012"/>
        <item m="1" x="1454"/>
        <item m="1" x="1944"/>
        <item m="1" x="4675"/>
        <item m="1" x="2385"/>
        <item m="1" x="1591"/>
        <item m="1" x="1457"/>
        <item m="1" x="2490"/>
        <item m="1" x="2384"/>
        <item m="1" x="5062"/>
        <item m="1" x="1798"/>
        <item m="1" x="1841"/>
        <item m="1" x="4465"/>
        <item m="1" x="4047"/>
        <item m="1" x="3310"/>
        <item m="1" x="5025"/>
        <item m="1" x="4434"/>
        <item m="1" x="3574"/>
        <item m="1" x="3567"/>
        <item m="1" x="1797"/>
        <item m="1" x="4525"/>
        <item m="1" x="3368"/>
        <item m="1" x="5183"/>
        <item m="1" x="3992"/>
        <item m="1" x="2180"/>
        <item m="1" x="1772"/>
        <item m="1" x="2242"/>
        <item m="1" x="3170"/>
        <item m="1" x="4887"/>
        <item m="1" x="1785"/>
        <item m="1" x="3030"/>
        <item m="1" x="4008"/>
        <item m="1" x="4966"/>
        <item m="1" x="3269"/>
        <item m="1" x="4235"/>
        <item m="1" x="1289"/>
        <item m="1" x="3715"/>
        <item m="1" x="5044"/>
        <item m="1" x="4432"/>
        <item m="1" x="2959"/>
        <item m="1" x="4788"/>
        <item m="1" x="4705"/>
        <item m="1" x="4246"/>
        <item m="1" x="2852"/>
        <item m="1" x="1405"/>
        <item m="1" x="2254"/>
        <item m="1" x="1538"/>
        <item m="1" x="3997"/>
        <item m="1" x="4692"/>
        <item m="1" x="2255"/>
        <item m="1" x="4266"/>
        <item m="1" x="2174"/>
        <item m="1" x="3802"/>
        <item m="1" x="3464"/>
        <item m="1" x="3013"/>
        <item m="1" x="2503"/>
        <item m="1" x="2767"/>
        <item m="1" x="4394"/>
        <item m="1" x="2289"/>
        <item m="1" x="5259"/>
        <item m="1" x="1883"/>
        <item m="1" x="3825"/>
        <item m="1" x="4962"/>
        <item m="1" x="1703"/>
        <item m="1" x="3136"/>
        <item m="1" x="1982"/>
        <item m="1" x="2808"/>
        <item m="1" x="3471"/>
        <item m="1" x="1616"/>
        <item m="1" x="1302"/>
        <item m="1" x="3874"/>
        <item m="1" x="2917"/>
        <item m="1" x="1281"/>
        <item m="1" x="3336"/>
        <item m="1" x="4245"/>
        <item m="1" x="3021"/>
        <item m="1" x="3176"/>
        <item m="1" x="2052"/>
        <item m="1" x="1364"/>
        <item m="1" x="2711"/>
        <item m="1" x="3482"/>
        <item m="1" x="3750"/>
        <item m="1" x="4709"/>
        <item m="1" x="4176"/>
        <item m="1" x="2781"/>
        <item m="1" x="2988"/>
        <item m="1" x="5144"/>
        <item m="1" x="3503"/>
        <item m="1" x="1381"/>
        <item m="1" x="2444"/>
        <item m="1" x="5262"/>
        <item m="1" x="1956"/>
        <item m="1" x="1745"/>
        <item m="1" x="1552"/>
        <item m="1" x="1836"/>
        <item m="1" x="2822"/>
        <item m="1" x="4612"/>
        <item m="1" x="5070"/>
        <item m="1" x="3284"/>
        <item m="1" x="3010"/>
        <item m="1" x="1649"/>
        <item m="1" x="2482"/>
        <item m="1" x="4029"/>
        <item m="1" x="3254"/>
        <item m="1" x="4755"/>
        <item m="1" x="5299"/>
        <item m="1" x="3114"/>
        <item m="1" x="2181"/>
        <item m="1" x="5069"/>
        <item m="1" x="4283"/>
        <item m="1" x="2886"/>
        <item m="1" x="5160"/>
        <item m="1" x="2187"/>
        <item m="1" x="2359"/>
        <item m="1" x="4883"/>
        <item m="1" x="2707"/>
        <item m="1" x="1948"/>
        <item m="1" x="3507"/>
        <item m="1" x="2989"/>
        <item m="1" x="4778"/>
        <item m="1" x="3100"/>
        <item m="1" x="1618"/>
        <item m="1" x="2686"/>
        <item m="1" x="3065"/>
        <item m="1" x="3814"/>
        <item m="1" x="1567"/>
        <item m="1" x="2088"/>
        <item m="1" x="2792"/>
        <item m="1" x="3935"/>
        <item m="1" x="3162"/>
        <item m="1" x="3956"/>
        <item m="1" x="4094"/>
        <item m="1" x="1314"/>
        <item m="1" x="5261"/>
        <item m="1" x="2569"/>
        <item m="1" x="2701"/>
        <item m="1" x="3090"/>
        <item m="1" x="1806"/>
        <item m="1" x="4481"/>
        <item m="1" x="2007"/>
        <item m="1" x="4454"/>
        <item m="1" x="3776"/>
        <item m="1" x="4530"/>
        <item m="1" x="4925"/>
        <item m="1" x="3400"/>
        <item m="1" x="3990"/>
        <item m="1" x="2357"/>
        <item m="1" x="2002"/>
        <item m="1" x="5063"/>
        <item m="1" x="3860"/>
        <item m="1" x="2114"/>
        <item m="1" x="2509"/>
        <item m="1" x="1318"/>
        <item m="1" x="4354"/>
        <item m="1" x="1615"/>
        <item m="1" x="1776"/>
        <item m="1" x="2219"/>
        <item m="1" x="2580"/>
        <item m="1" x="5101"/>
        <item m="1" x="2376"/>
        <item m="1" x="4805"/>
        <item m="1" x="4087"/>
        <item m="1" x="3998"/>
        <item m="1" x="2264"/>
        <item m="1" x="1712"/>
        <item m="1" x="4392"/>
        <item m="1" x="4872"/>
        <item m="1" x="1491"/>
        <item m="1" x="1732"/>
        <item m="1" x="3329"/>
        <item m="1" x="2172"/>
        <item m="1" x="4918"/>
        <item m="1" x="1967"/>
        <item m="1" x="2018"/>
        <item m="1" x="3280"/>
        <item m="1" x="1663"/>
        <item m="1" x="5236"/>
        <item m="1" x="4900"/>
        <item m="1" x="5072"/>
        <item m="1" x="2548"/>
        <item m="1" x="2380"/>
        <item m="1" x="3986"/>
        <item m="1" x="3872"/>
        <item m="1" x="1814"/>
        <item m="1" x="1549"/>
        <item m="1" x="5065"/>
        <item m="1" x="2618"/>
        <item m="1" x="2874"/>
        <item m="1" x="2349"/>
        <item m="1" x="1864"/>
        <item m="1" x="4708"/>
        <item m="1" x="4252"/>
        <item m="1" x="2260"/>
        <item m="1" x="5013"/>
        <item m="1" x="4575"/>
        <item m="1" x="2722"/>
        <item m="1" x="3419"/>
        <item m="1" x="1575"/>
        <item m="1" x="3110"/>
        <item m="1" x="4200"/>
        <item m="1" x="2812"/>
        <item m="1" x="2395"/>
        <item m="1" x="1725"/>
        <item m="1" x="2901"/>
        <item m="1" x="2835"/>
        <item m="1" x="5210"/>
        <item m="1" x="2737"/>
        <item m="1" x="3328"/>
        <item m="1" x="1347"/>
        <item m="1" x="2582"/>
        <item m="1" x="2827"/>
        <item m="1" x="5248"/>
        <item m="1" x="3952"/>
        <item m="1" x="3953"/>
        <item m="1" x="1514"/>
        <item m="1" x="3719"/>
        <item m="1" x="2991"/>
        <item m="1" x="3242"/>
        <item m="1" x="2598"/>
        <item m="1" x="5240"/>
        <item m="1" x="2593"/>
        <item m="1" x="4924"/>
        <item m="1" x="3716"/>
        <item m="1" x="4760"/>
        <item m="1" x="5148"/>
        <item m="1" x="5161"/>
        <item m="1" x="2606"/>
        <item m="1" x="4401"/>
        <item m="1" x="2708"/>
        <item m="1" x="1653"/>
        <item m="1" x="4944"/>
        <item m="1" x="3171"/>
        <item m="1" x="4547"/>
        <item m="1" x="4441"/>
        <item m="1" x="1358"/>
        <item m="1" x="1897"/>
        <item m="1" x="2409"/>
        <item m="1" x="4973"/>
        <item m="1" x="5012"/>
        <item m="1" x="5308"/>
        <item m="1" x="1542"/>
        <item m="1" x="2118"/>
        <item m="1" x="4219"/>
        <item m="1" x="3231"/>
        <item m="1" x="2366"/>
        <item m="1" x="3744"/>
        <item m="1" x="3637"/>
        <item m="1" x="2033"/>
        <item m="1" x="3527"/>
        <item m="1" x="2899"/>
        <item m="1" x="1332"/>
        <item m="1" x="3338"/>
        <item m="1" x="4617"/>
        <item m="1" x="3289"/>
        <item m="1" x="4905"/>
        <item m="1" x="4385"/>
        <item m="1" x="4982"/>
        <item m="1" x="2161"/>
        <item m="1" x="5156"/>
        <item m="1" x="4140"/>
        <item m="1" x="3539"/>
        <item m="1" x="2465"/>
        <item m="1" x="1678"/>
        <item m="1" x="4552"/>
        <item m="1" x="2025"/>
        <item m="1" x="2681"/>
        <item m="1" x="3851"/>
        <item m="1" x="2562"/>
        <item m="1" x="3145"/>
        <item m="1" x="5231"/>
        <item m="1" x="4075"/>
        <item m="1" x="3973"/>
        <item m="1" x="2387"/>
        <item m="1" x="4585"/>
        <item m="1" x="2494"/>
        <item m="1" x="4279"/>
        <item m="1" x="3129"/>
        <item m="1" x="1504"/>
        <item m="1" x="3854"/>
        <item m="1" x="5061"/>
        <item m="1" x="2364"/>
        <item m="1" x="2695"/>
        <item m="1" x="1972"/>
        <item m="1" x="1455"/>
        <item m="1" x="2447"/>
        <item m="1" x="3679"/>
        <item m="1" x="3662"/>
        <item m="1" x="3880"/>
        <item m="1" x="4693"/>
        <item m="1" x="4518"/>
        <item m="1" x="1844"/>
        <item m="1" x="3665"/>
        <item m="1" x="2927"/>
        <item m="1" x="3879"/>
        <item m="1" x="1584"/>
        <item m="1" x="3831"/>
        <item m="1" x="2982"/>
        <item m="1" x="3641"/>
        <item m="1" x="3191"/>
        <item m="1" x="5074"/>
        <item m="1" x="4707"/>
        <item m="1" x="4335"/>
        <item m="1" x="4753"/>
        <item m="1" x="4652"/>
        <item m="1" x="2218"/>
        <item m="1" x="1729"/>
        <item m="1" x="2073"/>
        <item m="1" x="3155"/>
        <item m="1" x="4844"/>
        <item m="1" x="1475"/>
        <item m="1" x="4368"/>
        <item m="1" x="3366"/>
        <item m="1" x="2113"/>
        <item m="1" x="3040"/>
        <item m="1" x="2481"/>
        <item m="1" x="2883"/>
        <item m="1" x="2009"/>
        <item m="1" x="2498"/>
        <item m="1" x="2741"/>
        <item m="1" x="3917"/>
        <item m="1" x="3687"/>
        <item m="1" x="5289"/>
        <item m="1" x="4058"/>
        <item m="1" x="4367"/>
        <item m="1" x="5122"/>
        <item m="1" x="4846"/>
        <item m="1" x="3632"/>
        <item m="1" x="1821"/>
        <item m="1" x="4380"/>
        <item m="1" x="3505"/>
        <item m="1" x="2802"/>
        <item m="1" x="3669"/>
        <item m="1" x="1627"/>
        <item m="1" x="1928"/>
        <item m="1" x="2383"/>
        <item m="1" x="4267"/>
        <item m="1" x="2286"/>
        <item m="1" x="3991"/>
        <item m="1" x="1674"/>
        <item m="1" x="3576"/>
        <item m="1" x="3483"/>
        <item m="1" x="4998"/>
        <item m="1" x="1631"/>
        <item m="1" x="5257"/>
        <item m="1" x="3349"/>
        <item m="1" x="2894"/>
        <item m="1" x="3565"/>
        <item m="1" x="2514"/>
        <item m="1" x="3614"/>
        <item m="1" x="2985"/>
        <item m="1" x="1885"/>
        <item m="1" x="2992"/>
        <item m="1" x="4238"/>
        <item m="1" x="2184"/>
        <item m="1" x="5175"/>
        <item m="1" x="1889"/>
        <item m="1" x="5359"/>
        <item m="1" x="2872"/>
        <item m="1" x="3548"/>
        <item m="1" x="4310"/>
        <item m="1" x="3179"/>
        <item m="1" x="3216"/>
        <item m="1" x="1509"/>
        <item m="1" x="2975"/>
        <item m="1" x="2211"/>
        <item m="1" x="4829"/>
        <item m="1" x="2401"/>
        <item m="1" x="3737"/>
        <item m="1" x="5114"/>
        <item m="1" x="3893"/>
        <item m="1" x="2388"/>
        <item m="1" x="3305"/>
        <item m="1" x="1365"/>
        <item m="1" x="3398"/>
        <item m="1" x="4711"/>
        <item m="1" x="1635"/>
        <item m="1" x="4980"/>
        <item m="1" x="3018"/>
        <item m="1" x="4676"/>
        <item m="1" x="2004"/>
        <item m="1" x="3735"/>
        <item m="1" x="3558"/>
        <item m="1" x="1741"/>
        <item m="1" x="5067"/>
        <item m="1" x="2291"/>
        <item m="1" x="4631"/>
        <item m="1" x="1592"/>
        <item m="1" x="4003"/>
        <item m="1" x="2756"/>
        <item m="1" x="3341"/>
        <item m="1" x="2371"/>
        <item m="1" x="2541"/>
        <item m="1" x="2700"/>
        <item m="1" x="5317"/>
        <item m="1" x="4594"/>
        <item m="1" x="3544"/>
        <item m="1" x="5204"/>
        <item m="1" x="1498"/>
        <item m="1" x="3116"/>
        <item m="1" x="3904"/>
        <item m="1" x="2125"/>
        <item m="1" x="2704"/>
        <item m="1" x="2043"/>
        <item m="1" x="3633"/>
        <item m="1" x="3671"/>
        <item m="1" x="5286"/>
        <item m="1" x="3474"/>
        <item m="1" x="3601"/>
        <item m="1" x="3223"/>
        <item m="1" x="2450"/>
        <item m="1" x="3297"/>
        <item m="1" x="2735"/>
        <item m="1" x="4491"/>
        <item m="1" x="4237"/>
        <item m="1" x="5123"/>
        <item m="1" x="4314"/>
        <item m="1" x="4326"/>
        <item m="1" x="4890"/>
        <item m="1" x="2059"/>
        <item m="1" x="3774"/>
        <item m="1" x="2750"/>
        <item m="1" x="4799"/>
        <item m="1" x="4548"/>
        <item m="1" x="1766"/>
        <item m="1" x="4565"/>
        <item m="1" x="1557"/>
        <item m="1" x="3921"/>
        <item m="1" x="4716"/>
        <item m="1" x="3653"/>
        <item m="1" x="4504"/>
        <item m="1" x="3775"/>
        <item m="1" x="4958"/>
        <item m="1" x="5015"/>
        <item m="1" x="5009"/>
        <item m="1" x="4095"/>
        <item m="1" x="3422"/>
        <item m="1" x="2705"/>
        <item m="1" x="4191"/>
        <item m="1" x="1350"/>
        <item m="1" x="1573"/>
        <item m="1" x="2183"/>
        <item m="1" x="2758"/>
        <item m="1" x="3870"/>
        <item m="1" x="1813"/>
        <item m="1" x="2404"/>
        <item m="1" x="3677"/>
        <item m="1" x="5037"/>
        <item m="1" x="3583"/>
        <item m="1" x="5008"/>
        <item m="1" x="4616"/>
        <item m="1" x="1397"/>
        <item m="1" x="3533"/>
        <item m="1" x="1490"/>
        <item m="1" x="1502"/>
        <item m="1" x="2858"/>
        <item m="1" x="3084"/>
        <item m="1" x="4794"/>
        <item m="1" x="3701"/>
        <item m="1" x="2690"/>
        <item m="1" x="2266"/>
        <item m="1" x="5113"/>
        <item m="1" x="4506"/>
        <item m="1" x="4686"/>
        <item m="1" x="3339"/>
        <item m="1" x="4091"/>
        <item m="1" x="3706"/>
        <item m="1" x="1812"/>
        <item m="1" x="4620"/>
        <item m="1" x="4086"/>
        <item m="1" x="4319"/>
        <item m="1" x="2963"/>
        <item m="1" x="3794"/>
        <item m="1" x="1640"/>
        <item m="1" x="4758"/>
        <item m="1" x="1808"/>
        <item m="1" x="3941"/>
        <item m="1" x="1767"/>
        <item m="1" x="1698"/>
        <item m="1" x="2152"/>
        <item m="1" x="3248"/>
        <item m="1" x="4798"/>
        <item m="1" x="2517"/>
        <item m="1" x="3389"/>
        <item m="1" x="3972"/>
        <item m="1" x="4587"/>
        <item m="1" x="1918"/>
        <item m="1" x="2332"/>
        <item m="1" x="1876"/>
        <item m="1" x="3049"/>
        <item m="1" x="4406"/>
        <item m="1" x="4431"/>
        <item m="1" x="4444"/>
        <item m="1" x="1884"/>
        <item m="1" x="3810"/>
        <item m="1" x="4030"/>
        <item m="1" x="4923"/>
        <item m="1" x="2293"/>
        <item m="1" x="5120"/>
        <item m="1" x="1593"/>
        <item m="1" x="3189"/>
        <item m="1" x="5281"/>
        <item m="1" x="3495"/>
        <item m="1" x="4464"/>
        <item m="1" x="3867"/>
        <item m="1" x="1762"/>
        <item m="1" x="3101"/>
        <item m="1" x="5269"/>
        <item m="1" x="5213"/>
        <item m="1" x="2675"/>
        <item m="1" x="5195"/>
        <item m="1" x="2914"/>
        <item m="1" x="2367"/>
        <item m="1" x="2389"/>
        <item m="1" x="3150"/>
        <item m="1" x="1920"/>
        <item m="1" x="3912"/>
        <item m="1" x="4927"/>
        <item m="1" x="5217"/>
        <item m="1" x="1328"/>
        <item m="1" x="4153"/>
        <item m="1" x="1436"/>
        <item m="1" x="3122"/>
        <item m="1" x="3166"/>
        <item m="1" x="2253"/>
        <item m="1" x="2470"/>
        <item m="1" x="3452"/>
        <item m="1" x="3823"/>
        <item m="1" x="3378"/>
        <item m="1" x="1521"/>
        <item m="1" x="1669"/>
        <item m="1" x="2411"/>
        <item m="1" x="1968"/>
        <item m="1" x="4170"/>
        <item m="1" x="1452"/>
        <item m="1" x="4247"/>
        <item m="1" x="3597"/>
        <item m="1" x="1711"/>
        <item m="1" x="1609"/>
        <item m="1" x="2508"/>
        <item m="1" x="2083"/>
        <item m="1" x="2156"/>
        <item m="1" x="2525"/>
        <item m="1" x="3416"/>
        <item m="1" x="4876"/>
        <item m="1" x="4544"/>
        <item m="1" x="2682"/>
        <item m="1" x="1377"/>
        <item m="1" x="3962"/>
        <item m="1" x="3430"/>
        <item m="1" x="2145"/>
        <item m="1" x="2607"/>
        <item m="1" x="2928"/>
        <item m="1" x="3232"/>
        <item m="1" x="2298"/>
        <item m="1" x="5225"/>
        <item m="1" x="2305"/>
        <item m="1" x="3824"/>
        <item m="1" x="3857"/>
        <item m="1" x="4501"/>
        <item m="1" x="5150"/>
        <item m="1" x="4375"/>
        <item m="1" x="2800"/>
        <item m="1" x="1935"/>
        <item m="1" x="3623"/>
        <item m="1" x="3311"/>
        <item m="1" x="4021"/>
        <item m="1" x="4411"/>
        <item m="1" x="2560"/>
        <item m="1" x="3097"/>
        <item m="1" x="4119"/>
        <item m="1" x="3414"/>
        <item m="1" x="2631"/>
        <item m="1" x="5233"/>
        <item m="1" x="2016"/>
        <item m="1" x="5184"/>
        <item m="1" x="4630"/>
        <item m="1" x="3037"/>
        <item m="1" x="1393"/>
        <item m="1" x="1677"/>
        <item m="1" x="3560"/>
        <item m="1" x="5187"/>
        <item m="1" x="3105"/>
        <item m="1" x="1290"/>
        <item m="1" x="1961"/>
        <item m="1" x="4834"/>
        <item m="1" x="4445"/>
        <item m="1" x="4327"/>
        <item m="1" x="1742"/>
        <item m="1" x="5167"/>
        <item m="1" x="1607"/>
        <item m="1" x="3541"/>
        <item m="1" x="4004"/>
        <item m="1" x="3048"/>
        <item m="1" x="3262"/>
        <item m="1" x="2522"/>
        <item m="1" x="2638"/>
        <item m="1" x="3895"/>
        <item m="1" x="2154"/>
        <item m="1" x="5131"/>
        <item m="1" x="4161"/>
        <item m="1" x="5036"/>
        <item m="1" x="1338"/>
        <item m="1" x="2362"/>
        <item m="1" x="3453"/>
        <item m="1" x="3630"/>
        <item m="1" x="1925"/>
        <item m="1" x="2955"/>
        <item m="1" x="5300"/>
        <item m="1" x="1862"/>
        <item m="1" x="1861"/>
        <item m="1" x="2155"/>
        <item m="1" x="3375"/>
        <item m="1" x="1496"/>
        <item m="1" x="3982"/>
        <item m="1" x="4292"/>
        <item m="1" x="3208"/>
        <item m="1" x="4269"/>
        <item m="1" x="4553"/>
        <item m="1" x="2343"/>
        <item m="1" x="4135"/>
        <item m="1" x="2236"/>
        <item m="1" x="3815"/>
        <item m="1" x="1400"/>
        <item m="1" x="3244"/>
        <item m="1" x="3888"/>
        <item m="1" x="2633"/>
        <item m="1" x="1550"/>
        <item m="1" x="4515"/>
        <item m="1" x="5003"/>
        <item m="1" x="2455"/>
        <item m="1" x="2936"/>
        <item m="1" x="3807"/>
        <item m="1" x="1551"/>
        <item m="1" x="2573"/>
        <item m="1" x="3424"/>
        <item m="1" x="4632"/>
        <item m="1" x="4475"/>
        <item m="1" x="3571"/>
        <item m="1" x="4648"/>
        <item m="1" x="3797"/>
        <item m="1" x="3919"/>
        <item m="1" x="2589"/>
        <item m="1" x="5058"/>
        <item m="1" x="4741"/>
        <item m="1" x="2546"/>
        <item m="1" x="4205"/>
        <item m="1" x="4213"/>
        <item m="1" x="2209"/>
        <item m="1" x="4289"/>
        <item m="1" x="4698"/>
        <item m="1" x="4308"/>
        <item m="1" x="3958"/>
        <item m="1" x="4010"/>
        <item m="1" x="2102"/>
        <item m="1" x="5353"/>
        <item m="1" x="2034"/>
        <item m="1" x="2706"/>
        <item m="1" x="4508"/>
        <item m="1" x="5356"/>
        <item m="1" x="2133"/>
        <item m="1" x="1783"/>
        <item m="1" x="2300"/>
        <item m="1" x="5010"/>
        <item m="1" x="4196"/>
        <item m="1" x="1476"/>
        <item m="1" x="1494"/>
        <item m="1" x="1754"/>
        <item m="1" x="4180"/>
        <item m="1" x="4179"/>
        <item m="1" x="4405"/>
        <item m="1" x="4579"/>
        <item m="1" x="1456"/>
        <item m="1" x="1404"/>
        <item m="1" x="3462"/>
        <item m="1" x="1634"/>
        <item m="1" x="2097"/>
        <item m="1" x="4232"/>
        <item m="1" x="4092"/>
        <item m="1" x="5272"/>
        <item m="1" x="2132"/>
        <item m="1" x="1612"/>
        <item m="1" x="1316"/>
        <item m="1" x="5255"/>
        <item m="1" x="4297"/>
        <item m="1" x="1655"/>
        <item m="1" x="5337"/>
        <item m="1" x="2734"/>
        <item m="1" x="2495"/>
        <item m="1" x="2128"/>
        <item m="1" x="4870"/>
        <item m="1" x="3568"/>
        <item m="1" x="5304"/>
        <item x="768"/>
        <item m="1" x="3575"/>
        <item m="1" x="3894"/>
        <item m="1" x="3374"/>
        <item m="1" x="2864"/>
        <item m="1" x="2754"/>
        <item m="1" x="4042"/>
        <item m="1" x="1444"/>
        <item m="1" x="4256"/>
        <item m="1" x="2555"/>
        <item m="1" x="2660"/>
        <item m="1" x="1313"/>
        <item m="1" x="5017"/>
        <item m="1" x="4381"/>
        <item m="1" x="4737"/>
        <item m="1" x="3610"/>
        <item m="1" x="1355"/>
        <item m="1" x="3651"/>
        <item m="1" x="3821"/>
        <item m="1" x="1970"/>
        <item m="1" x="4750"/>
        <item m="1" x="4146"/>
        <item m="1" x="2279"/>
        <item m="1" x="4740"/>
        <item m="1" x="3308"/>
        <item m="1" x="2905"/>
        <item m="1" x="3001"/>
        <item m="1" x="3703"/>
        <item m="1" x="3947"/>
        <item m="1" x="2037"/>
        <item m="1" x="1268"/>
        <item m="1" x="2861"/>
        <item m="1" x="3826"/>
        <item m="1" x="3239"/>
        <item m="1" x="4816"/>
        <item m="1" x="3940"/>
        <item m="1" x="1271"/>
        <item m="1" x="2523"/>
        <item m="1" x="3056"/>
        <item m="1" x="5104"/>
        <item m="1" x="3359"/>
        <item m="1" x="3595"/>
        <item m="1" x="4461"/>
        <item m="1" x="4538"/>
        <item m="1" x="2217"/>
        <item m="1" x="1481"/>
        <item m="1" x="1988"/>
        <item m="1" x="1916"/>
        <item m="1" x="3174"/>
        <item m="1" x="1896"/>
        <item m="1" x="5250"/>
        <item m="1" x="2591"/>
        <item m="1" x="5342"/>
        <item m="1" x="4511"/>
        <item m="1" x="2046"/>
        <item m="1" x="3876"/>
        <item m="1" x="4078"/>
        <item m="1" x="1796"/>
        <item m="1" x="2978"/>
        <item m="1" x="2022"/>
        <item m="1" x="4017"/>
        <item m="1" x="2696"/>
        <item m="1" x="2294"/>
        <item m="1" x="1307"/>
        <item m="1" x="1576"/>
        <item m="1" x="3300"/>
        <item m="1" x="4804"/>
        <item m="1" x="5146"/>
        <item m="1" x="3465"/>
        <item m="1" x="2225"/>
        <item m="1" x="1334"/>
        <item m="1" x="5278"/>
        <item m="1" x="3613"/>
        <item m="1" x="4281"/>
        <item m="1" x="4218"/>
        <item m="1" x="3108"/>
        <item m="1" x="1534"/>
        <item m="1" x="4574"/>
        <item m="1" x="2854"/>
        <item m="1" x="5086"/>
        <item m="1" x="3899"/>
        <item m="1" x="1641"/>
        <item m="1" x="4395"/>
        <item m="1" x="4263"/>
        <item m="1" x="3078"/>
        <item m="1" x="3175"/>
        <item m="1" x="3705"/>
        <item m="1" x="3195"/>
        <item m="1" x="1510"/>
        <item m="1" x="5091"/>
        <item m="1" x="2924"/>
        <item m="1" x="3340"/>
        <item m="1" x="4536"/>
        <item m="1" x="3437"/>
        <item m="1" x="3890"/>
        <item m="1" x="3915"/>
        <item m="1" x="4784"/>
        <item m="1" x="3740"/>
        <item m="1" x="1909"/>
        <item m="1" x="4157"/>
        <item m="1" x="2990"/>
        <item m="1" x="5124"/>
        <item m="1" x="2457"/>
        <item m="1" x="1680"/>
        <item m="1" x="5190"/>
        <item m="1" x="3773"/>
        <item m="1" x="4169"/>
        <item m="1" x="3596"/>
        <item m="1" x="3600"/>
        <item m="1" x="4939"/>
        <item m="1" x="4202"/>
        <item m="1" x="4324"/>
        <item m="1" x="3850"/>
        <item m="1" x="4270"/>
        <item m="1" x="1828"/>
        <item m="1" x="2916"/>
        <item m="1" x="4995"/>
        <item m="1" x="2119"/>
        <item m="1" x="2485"/>
        <item m="1" x="1585"/>
        <item m="1" x="2510"/>
        <item m="1" x="3786"/>
        <item m="1" x="4590"/>
        <item m="1" x="1560"/>
        <item m="1" x="3668"/>
        <item m="1" x="3781"/>
        <item m="1" x="4527"/>
        <item m="1" x="3586"/>
        <item m="1" x="3316"/>
        <item m="1" x="2000"/>
        <item m="1" x="4150"/>
        <item m="1" x="2270"/>
        <item m="1" x="2283"/>
        <item m="1" x="5310"/>
        <item m="1" x="2680"/>
        <item m="1" x="4991"/>
        <item m="1" x="4039"/>
        <item m="1" x="4093"/>
        <item m="1" x="3365"/>
        <item m="1" x="1407"/>
        <item m="1" x="3360"/>
        <item m="1" x="2664"/>
        <item m="1" x="2023"/>
        <item m="1" x="2229"/>
        <item m="1" x="3457"/>
        <item m="1" x="3490"/>
        <item m="1" x="2284"/>
        <item m="1" x="3207"/>
        <item m="1" x="5201"/>
        <item m="1" x="4606"/>
        <item m="1" x="1373"/>
        <item m="1" x="4442"/>
        <item m="1" x="1890"/>
        <item m="1" x="3057"/>
        <item m="1" x="4242"/>
        <item m="1" x="3225"/>
        <item m="1" x="4234"/>
        <item m="1" x="3599"/>
        <item m="1" x="4249"/>
        <item m="1" x="5103"/>
        <item m="1" x="5206"/>
        <item m="1" x="5232"/>
        <item m="1" x="4148"/>
        <item m="1" x="4255"/>
        <item m="1" x="2081"/>
        <item m="1" x="1643"/>
        <item m="1" x="4554"/>
        <item m="1" x="3224"/>
        <item m="1" x="2568"/>
        <item m="1" x="1759"/>
        <item m="1" x="1303"/>
        <item m="1" x="4786"/>
        <item m="1" x="4065"/>
        <item m="1" x="2543"/>
        <item m="1" x="3813"/>
        <item m="1" x="4920"/>
        <item m="1" x="2865"/>
        <item m="1" x="1492"/>
        <item m="1" x="4210"/>
        <item m="1" x="1288"/>
        <item m="1" x="3396"/>
        <item m="1" x="4351"/>
        <item m="1" x="4517"/>
        <item m="1" x="4101"/>
        <item m="1" x="4820"/>
        <item m="1" x="3062"/>
        <item m="1" x="3294"/>
        <item m="1" x="3680"/>
        <item m="1" x="4836"/>
        <item m="1" x="1276"/>
        <item m="1" x="3649"/>
        <item m="1" x="2677"/>
        <item m="1" x="2574"/>
        <item x="811"/>
        <item m="1" x="2626"/>
        <item m="1" x="2736"/>
        <item m="1" x="2511"/>
        <item m="1" x="3772"/>
        <item m="1" x="1324"/>
        <item m="1" x="5361"/>
        <item m="1" x="2277"/>
        <item m="1" x="4468"/>
        <item m="1" x="3055"/>
        <item m="1" x="3536"/>
        <item m="1" x="4414"/>
        <item m="1" x="1788"/>
        <item m="1" x="4299"/>
        <item m="1" x="2137"/>
        <item m="1" x="1656"/>
        <item m="1" x="4559"/>
        <item m="1" x="5322"/>
        <item m="1" x="5326"/>
        <item m="1" x="2559"/>
        <item m="1" x="1779"/>
        <item m="1" x="3532"/>
        <item m="1" x="3261"/>
        <item m="1" x="5198"/>
        <item m="1" x="5327"/>
        <item m="1" x="2887"/>
        <item m="1" x="3602"/>
        <item m="1" x="1485"/>
        <item m="1" x="4214"/>
        <item m="1" x="2045"/>
        <item m="1" x="4493"/>
        <item m="1" x="1507"/>
        <item m="1" x="3363"/>
        <item m="1" x="2904"/>
        <item m="1" x="4355"/>
        <item m="1" x="3003"/>
        <item m="1" x="4347"/>
        <item m="1" x="4858"/>
        <item m="1" x="3873"/>
        <item m="1" x="3161"/>
        <item m="1" x="4108"/>
        <item m="1" x="4000"/>
        <item m="1" x="1526"/>
        <item m="1" x="3023"/>
        <item m="1" x="2116"/>
        <item m="1" x="2275"/>
        <item m="1" x="4188"/>
        <item m="1" x="1645"/>
        <item m="1" x="4802"/>
        <item m="1" x="4330"/>
        <item m="1" x="3270"/>
        <item m="1" x="3819"/>
        <item m="1" x="3296"/>
        <item m="1" x="2297"/>
        <item m="1" x="1320"/>
        <item m="1" x="4040"/>
        <item m="1" x="4545"/>
        <item m="1" x="3377"/>
        <item m="1" x="1892"/>
        <item m="1" x="1774"/>
        <item m="1" x="1694"/>
        <item m="1" x="1418"/>
        <item m="1" x="1716"/>
        <item m="1" x="5053"/>
        <item m="1" x="4177"/>
        <item m="1" x="3995"/>
        <item m="1" x="1321"/>
        <item m="1" x="1670"/>
        <item m="1" x="2984"/>
        <item m="1" x="4416"/>
        <item m="1" x="4790"/>
        <item m="1" x="4349"/>
        <item m="1" x="1893"/>
        <item m="1" x="4099"/>
        <item m="1" x="3608"/>
        <item m="1" x="3443"/>
        <item m="1" x="4971"/>
        <item m="1" x="4274"/>
        <item m="1" x="4988"/>
        <item m="1" x="1396"/>
        <item m="1" x="2500"/>
        <item m="1" x="4817"/>
        <item m="1" x="4832"/>
        <item m="1" x="4813"/>
        <item m="1" x="2144"/>
        <item m="1" x="3739"/>
        <item m="1" x="3014"/>
        <item m="1" x="2460"/>
        <item m="1" x="1540"/>
        <item m="1" x="3591"/>
        <item m="1" x="4706"/>
        <item m="1" x="5334"/>
        <item m="1" x="4639"/>
        <item m="1" x="1979"/>
        <item m="1" x="2040"/>
        <item m="1" x="4418"/>
        <item m="1" x="3259"/>
        <item m="1" x="3871"/>
        <item x="1195"/>
        <item m="1" x="3564"/>
        <item m="1" x="2311"/>
        <item m="1" x="4036"/>
        <item m="1" x="2047"/>
        <item m="1" x="2578"/>
        <item m="1" x="3264"/>
        <item m="1" x="3412"/>
        <item m="1" x="4364"/>
        <item m="1" x="3837"/>
        <item m="1" x="2782"/>
        <item m="1" x="4280"/>
        <item m="1" x="3512"/>
        <item m="1" x="3221"/>
        <item m="1" x="4143"/>
        <item m="1" x="4337"/>
        <item m="1" x="4448"/>
        <item m="1" x="3780"/>
        <item m="1" x="1880"/>
        <item m="1" x="1856"/>
        <item m="1" x="3945"/>
        <item m="1" x="3272"/>
        <item m="1" x="2285"/>
        <item m="1" x="5054"/>
        <item m="1" x="2654"/>
        <item m="1" x="1370"/>
        <item m="1" x="3468"/>
        <item m="1" x="4906"/>
        <item m="1" x="4526"/>
        <item m="1" x="1360"/>
        <item m="1" x="3612"/>
        <item m="1" x="2427"/>
        <item m="1" x="2315"/>
        <item m="1" x="1793"/>
        <item m="1" x="1448"/>
        <item m="1" x="5297"/>
        <item m="1" x="3922"/>
        <item m="1" x="2379"/>
        <item m="1" x="2637"/>
        <item m="1" x="1286"/>
        <item m="1" x="4534"/>
        <item m="1" x="3318"/>
        <item m="1" x="2550"/>
        <item m="1" x="5022"/>
        <item m="1" x="4640"/>
        <item m="1" x="1269"/>
        <item m="1" x="2850"/>
        <item m="1" x="3022"/>
        <item m="1" x="3843"/>
        <item m="1" x="5366"/>
        <item m="1" x="2039"/>
        <item m="1" x="2740"/>
        <item m="1" x="1399"/>
        <item m="1" x="4049"/>
        <item m="1" x="4482"/>
        <item m="1" x="4112"/>
        <item m="1" x="5247"/>
        <item m="1" x="4979"/>
        <item m="1" x="2140"/>
        <item m="1" x="5226"/>
        <item m="1" x="4217"/>
        <item m="1" x="2334"/>
        <item m="1" x="4950"/>
        <item m="1" x="4033"/>
        <item m="1" x="3777"/>
        <item m="1" x="5154"/>
        <item m="1" x="4497"/>
        <item m="1" x="4897"/>
        <item m="1" x="3456"/>
        <item m="1" x="1840"/>
        <item m="1" x="1945"/>
        <item m="1" x="3864"/>
        <item m="1" x="1565"/>
        <item m="1" x="4821"/>
        <item m="1" x="4447"/>
        <item m="1" x="3043"/>
        <item m="1" x="4884"/>
        <item m="1" x="2855"/>
        <item m="1" x="2739"/>
        <item m="1" x="2875"/>
        <item m="1" x="3323"/>
        <item m="1" x="4158"/>
        <item m="1" x="5105"/>
        <item m="1" x="3249"/>
        <item m="1" x="5026"/>
        <item m="1" x="4520"/>
        <item m="1" x="5275"/>
        <item m="1" x="3650"/>
        <item m="1" x="3603"/>
        <item m="1" x="2659"/>
        <item m="1" x="3143"/>
        <item m="1" x="3957"/>
        <item m="1" x="3738"/>
        <item m="1" x="2433"/>
        <item m="1" x="4488"/>
        <item m="1" x="4967"/>
        <item m="1" x="5117"/>
        <item m="1" x="2087"/>
        <item m="1" x="4309"/>
        <item m="1" x="4850"/>
        <item m="1" x="2189"/>
        <item m="1" x="2393"/>
        <item m="1" x="4027"/>
        <item m="1" x="2670"/>
        <item m="1" x="5153"/>
        <item m="1" x="5294"/>
        <item m="1" x="4922"/>
        <item m="1" x="2469"/>
        <item m="1" x="4537"/>
        <item m="1" x="4626"/>
        <item m="1" x="3955"/>
        <item m="1" x="5031"/>
        <item m="1" x="2678"/>
        <item m="1" x="3193"/>
        <item m="1" x="2307"/>
        <item m="1" x="2318"/>
        <item m="1" x="5034"/>
        <item m="1" x="4183"/>
        <item m="1" x="2597"/>
        <item m="1" x="4572"/>
        <item m="1" x="4725"/>
        <item m="1" x="1413"/>
        <item m="1" x="3862"/>
        <item m="1" x="2836"/>
        <item m="1" x="4020"/>
        <item m="1" x="3118"/>
        <item m="1" x="3818"/>
        <item m="1" x="3875"/>
        <item m="1" x="2159"/>
        <item m="1" x="2843"/>
        <item m="1" x="3969"/>
        <item m="1" x="1611"/>
        <item m="1" x="3656"/>
        <item m="1" x="4001"/>
        <item m="1" x="5093"/>
        <item m="1" x="4592"/>
        <item m="1" x="4861"/>
        <item m="1" x="2453"/>
        <item m="1" x="2869"/>
        <item m="1" x="5309"/>
        <item m="1" x="1908"/>
        <item m="1" x="2995"/>
        <item m="1" x="4824"/>
        <item m="1" x="5330"/>
        <item m="1" x="5253"/>
        <item m="1" x="2198"/>
        <item m="1" x="2906"/>
        <item m="1" x="3153"/>
        <item m="1" x="3187"/>
        <item m="1" x="2996"/>
        <item m="1" x="4282"/>
        <item m="1" x="3698"/>
        <item m="1" x="3566"/>
        <item m="1" x="5039"/>
        <item m="1" x="2252"/>
        <item m="1" x="1771"/>
        <item m="1" x="3441"/>
        <item m="1" x="2587"/>
        <item m="1" x="1803"/>
        <item m="1" x="4412"/>
        <item m="1" x="1463"/>
        <item m="1" x="2829"/>
        <item m="1" x="1914"/>
        <item m="1" x="4539"/>
        <item m="1" x="2946"/>
        <item m="1" x="2950"/>
        <item m="1" x="1522"/>
        <item m="1" x="4633"/>
        <item m="1" x="2136"/>
        <item m="1" x="5264"/>
        <item m="1" x="1753"/>
        <item m="1" x="4103"/>
        <item m="1" x="2216"/>
        <item m="1" x="5106"/>
        <item m="1" x="3757"/>
        <item m="1" x="2662"/>
        <item m="1" x="2428"/>
        <item m="1" x="4116"/>
        <item m="1" x="2484"/>
        <item m="1" x="4225"/>
        <item m="1" x="3342"/>
        <item m="1" x="2053"/>
        <item m="1" x="4262"/>
        <item m="1" x="4370"/>
        <item m="1" x="4596"/>
        <item m="1" x="5270"/>
        <item m="1" x="1705"/>
        <item m="1" x="4111"/>
        <item m="1" x="1406"/>
        <item m="1" x="1564"/>
        <item m="1" x="2138"/>
        <item m="1" x="2471"/>
        <item m="1" x="3446"/>
        <item m="1" x="1529"/>
        <item m="1" x="2930"/>
        <item m="1" x="2472"/>
        <item m="1" x="4502"/>
        <item m="1" x="2809"/>
        <item m="1" x="1578"/>
        <item m="1" x="2098"/>
        <item m="1" x="4521"/>
        <item m="1" x="1598"/>
        <item m="1" x="3288"/>
        <item m="1" x="1946"/>
        <item m="1" x="3094"/>
        <item m="1" x="1875"/>
        <item m="1" x="1439"/>
        <item m="1" x="2531"/>
        <item m="1" x="4674"/>
        <item m="1" x="1563"/>
        <item m="1" x="4203"/>
        <item m="1" x="1443"/>
        <item m="1" x="5133"/>
        <item m="1" x="1981"/>
        <item m="1" x="4426"/>
        <item m="1" x="4746"/>
        <item m="1" x="1478"/>
        <item m="1" x="1687"/>
        <item m="1" x="2584"/>
        <item m="1" x="2454"/>
        <item m="1" x="1752"/>
        <item m="1" x="4761"/>
        <item m="1" x="2452"/>
        <item m="1" x="2787"/>
        <item m="1" x="2176"/>
        <item m="1" x="1744"/>
        <item m="1" x="3765"/>
        <item m="1" x="4145"/>
        <item m="1" x="3169"/>
        <item m="1" x="2648"/>
        <item m="1" x="3644"/>
        <item m="1" x="4907"/>
        <item m="1" x="4073"/>
        <item m="1" x="3711"/>
        <item m="1" x="4682"/>
        <item m="1" x="3828"/>
        <item m="1" x="3282"/>
        <item m="1" x="2442"/>
        <item m="1" x="4549"/>
        <item m="1" x="3648"/>
        <item m="1" x="3181"/>
        <item m="1" x="4849"/>
        <item m="1" x="2961"/>
        <item m="1" x="4068"/>
        <item m="1" x="1465"/>
        <item m="1" x="3983"/>
        <item m="1" x="2951"/>
        <item m="1" x="2621"/>
        <item m="1" x="3120"/>
        <item m="1" x="3841"/>
        <item m="1" x="5203"/>
        <item m="1" x="1734"/>
        <item m="1" x="5019"/>
        <item m="1" x="3011"/>
        <item m="1" x="2994"/>
        <item m="1" x="2920"/>
        <item m="1" x="5358"/>
        <item m="1" x="2170"/>
        <item m="1" x="2634"/>
        <item m="1" x="2095"/>
        <item m="1" x="4733"/>
        <item m="1" x="3197"/>
        <item m="1" x="3046"/>
        <item m="1" x="1802"/>
        <item m="1" x="5011"/>
        <item m="1" x="4664"/>
        <item m="1" x="4915"/>
        <item m="1" x="5268"/>
        <item m="1" x="3411"/>
        <item m="1" x="5249"/>
        <item m="1" x="2838"/>
        <item m="1" x="1513"/>
        <item m="1" x="4035"/>
        <item m="1" x="2249"/>
        <item m="1" x="3510"/>
        <item m="1" x="4129"/>
        <item m="1" x="2918"/>
        <item m="1" x="4687"/>
        <item m="1" x="4531"/>
        <item m="1" x="5373"/>
        <item m="1" x="3399"/>
        <item m="1" x="4113"/>
        <item m="1" x="2747"/>
        <item m="1" x="1309"/>
        <item m="1" x="1867"/>
        <item m="1" x="3783"/>
        <item m="1" x="2967"/>
        <item m="1" x="4471"/>
        <item m="1" x="2939"/>
        <item m="1" x="3618"/>
        <item m="1" x="1874"/>
        <item m="1" x="2814"/>
        <item m="1" x="2317"/>
        <item m="1" x="1570"/>
        <item m="1" x="4172"/>
        <item m="1" x="2437"/>
        <item m="1" x="2794"/>
        <item m="1" x="2190"/>
        <item m="1" x="2902"/>
        <item m="1" x="4529"/>
        <item m="1" x="3761"/>
        <item m="1" x="4730"/>
        <item m="1" x="2749"/>
        <item m="1" x="1569"/>
        <item m="1" x="3115"/>
        <item m="1" x="3884"/>
        <item m="1" x="2828"/>
        <item m="1" x="5143"/>
        <item m="1" x="4721"/>
        <item m="1" x="2302"/>
        <item m="1" x="1910"/>
        <item m="1" x="4657"/>
        <item m="1" x="3257"/>
        <item m="1" x="5234"/>
        <item m="1" x="1545"/>
        <item m="1" x="3834"/>
        <item m="1" x="1843"/>
        <item m="1" x="4689"/>
        <item m="1" x="2937"/>
        <item m="1" x="1352"/>
        <item m="1" x="2921"/>
        <item m="1" x="4796"/>
        <item m="1" x="3877"/>
        <item m="1" x="4695"/>
        <item m="1" x="3355"/>
        <item m="1" x="1267"/>
        <item m="1" x="1768"/>
        <item m="1" x="1679"/>
        <item m="1" x="1739"/>
        <item m="1" x="4968"/>
        <item m="1" x="4096"/>
        <item m="1" x="2353"/>
        <item m="1" x="1733"/>
        <item m="1" x="4970"/>
        <item m="1" x="2533"/>
        <item m="1" x="1535"/>
        <item m="1" x="2903"/>
        <item m="1" x="5078"/>
        <item m="1" x="2821"/>
        <item m="1" x="5020"/>
        <item m="1" x="3012"/>
        <item m="1" x="1689"/>
        <item m="1" x="3724"/>
        <item m="1" x="5182"/>
        <item m="1" x="3531"/>
        <item m="1" x="5076"/>
        <item m="1" x="3747"/>
        <item m="1" x="4856"/>
        <item m="1" x="3605"/>
        <item m="1" x="5112"/>
        <item m="1" x="1597"/>
        <item m="1" x="5096"/>
        <item m="1" x="3202"/>
        <item m="1" x="2947"/>
        <item m="1" x="4748"/>
        <item m="1" x="1991"/>
        <item m="1" x="4914"/>
        <item m="1" x="5004"/>
        <item m="1" x="2577"/>
        <item m="1" x="2908"/>
        <item m="1" x="5075"/>
        <item m="1" x="4736"/>
        <item m="1" x="2729"/>
        <item m="1" x="4382"/>
        <item m="1" x="3695"/>
        <item m="1" x="2483"/>
        <item m="1" x="3839"/>
        <item m="1" x="2006"/>
        <item m="1" x="4964"/>
        <item m="1" x="2067"/>
        <item m="1" x="2604"/>
        <item m="1" x="2197"/>
        <item m="1" x="3822"/>
        <item m="1" x="5049"/>
        <item m="1" x="4136"/>
        <item m="1" x="5115"/>
        <item m="1" x="4357"/>
        <item m="1" x="1561"/>
        <item m="1" x="3234"/>
        <item m="1" x="4743"/>
        <item m="1" x="3080"/>
        <item m="1" x="2760"/>
        <item m="1" x="3391"/>
        <item m="1" x="4311"/>
        <item m="1" x="2337"/>
        <item m="1" x="5224"/>
        <item m="1" x="4723"/>
        <item m="1" x="5191"/>
        <item m="1" x="4901"/>
        <item m="1" x="4902"/>
        <item m="1" x="1735"/>
        <item m="1" x="4535"/>
        <item m="1" x="1357"/>
        <item m="1" x="2642"/>
        <item m="1" x="1483"/>
        <item m="1" x="1866"/>
        <item m="1" x="2351"/>
        <item m="1" x="1848"/>
        <item m="1" x="2945"/>
        <item m="1" x="3667"/>
        <item m="1" x="3188"/>
        <item m="1" x="2549"/>
        <item m="1" x="3729"/>
        <item m="1" x="4603"/>
        <item m="1" x="2358"/>
        <item m="1" x="2520"/>
        <item m="1" x="1480"/>
        <item m="1" x="4350"/>
        <item m="1" x="2235"/>
        <item m="1" x="3770"/>
        <item m="1" x="3556"/>
        <item m="1" x="4921"/>
        <item m="1" x="2188"/>
        <item m="1" x="3820"/>
        <item m="1" x="1625"/>
        <item m="1" x="3913"/>
        <item m="1" x="2267"/>
        <item m="1" x="3796"/>
        <item m="1" x="1891"/>
        <item m="1" x="3214"/>
        <item m="1" x="4137"/>
        <item m="1" x="5220"/>
        <item m="1" x="4644"/>
        <item m="1" x="3502"/>
        <item m="1" x="4045"/>
        <item m="1" x="1500"/>
        <item m="1" x="3060"/>
        <item m="1" x="4672"/>
        <item m="1" x="2866"/>
        <item m="1" x="1809"/>
        <item m="1" x="1508"/>
        <item m="1" x="2041"/>
        <item m="1" x="2748"/>
        <item m="1" x="2797"/>
        <item m="1" x="4800"/>
        <item m="1" x="1278"/>
        <item m="1" x="3804"/>
        <item m="1" x="1548"/>
        <item m="1" x="3847"/>
        <item m="1" x="4908"/>
        <item m="1" x="1622"/>
        <item m="1" x="4987"/>
        <item m="1" x="3799"/>
        <item m="1" x="5170"/>
        <item m="1" x="3071"/>
        <item m="1" x="2405"/>
        <item m="1" x="3785"/>
        <item m="1" x="3322"/>
        <item m="1" x="2163"/>
        <item m="1" x="1720"/>
        <item m="1" x="2127"/>
        <item m="1" x="5214"/>
        <item m="1" x="4050"/>
        <item m="1" x="2720"/>
        <item m="1" x="4911"/>
        <item m="1" x="1661"/>
        <item m="1" x="4874"/>
        <item m="1" x="2863"/>
        <item m="1" x="5174"/>
        <item m="1" x="1489"/>
        <item m="1" x="4787"/>
        <item m="1" x="2815"/>
        <item m="1" x="3142"/>
        <item m="1" x="4313"/>
        <item m="1" x="4277"/>
        <item m="1" x="2601"/>
        <item m="1" x="5311"/>
        <item m="1" x="1684"/>
        <item m="1" x="1799"/>
        <item m="1" x="5344"/>
        <item m="1" x="1882"/>
        <item m="1" x="2658"/>
        <item m="1" x="1423"/>
        <item m="1" x="2019"/>
        <item m="1" x="4938"/>
        <item m="1" x="1924"/>
        <item m="1" x="4408"/>
        <item m="1" x="4951"/>
        <item m="1" x="1556"/>
        <item m="1" x="5363"/>
        <item m="1" x="3210"/>
        <item m="1" x="2348"/>
        <item m="1" x="3676"/>
        <item m="1" x="4827"/>
        <item m="1" x="4407"/>
        <item m="1" x="3172"/>
        <item m="1" x="2807"/>
        <item m="1" x="2954"/>
        <item m="1" x="5307"/>
        <item m="1" x="2772"/>
        <item m="1" x="1983"/>
        <item m="1" x="3205"/>
        <item m="1" x="5216"/>
        <item m="1" x="3007"/>
        <item m="1" x="2616"/>
        <item m="1" x="2859"/>
        <item m="1" x="2177"/>
        <item m="1" x="3475"/>
        <item m="1" x="2477"/>
        <item m="1" x="1282"/>
        <item m="1" x="3513"/>
        <item m="1" x="4567"/>
        <item m="1" x="2050"/>
        <item m="1" x="4141"/>
        <item m="1" x="3745"/>
        <item m="1" x="1636"/>
        <item m="1" x="1675"/>
        <item m="1" x="3167"/>
        <item m="1" x="3298"/>
        <item m="1" x="1697"/>
        <item m="1" x="2015"/>
        <item m="1" x="2432"/>
        <item m="1" x="1886"/>
        <item m="1" x="2733"/>
        <item m="1" x="4868"/>
        <item m="1" x="3385"/>
        <item m="1" x="4490"/>
        <item m="1" x="5331"/>
        <item m="1" x="4206"/>
        <item m="1" x="2272"/>
        <item m="1" x="1757"/>
        <item m="1" x="3393"/>
        <item m="1" x="2381"/>
        <item m="1" x="1778"/>
        <item m="1" x="2164"/>
        <item m="1" x="3083"/>
        <item m="1" x="3397"/>
        <item m="1" x="2943"/>
        <item m="1" x="3087"/>
        <item m="1" x="4607"/>
        <item m="1" x="5099"/>
        <item m="1" x="2032"/>
        <item m="1" x="2537"/>
        <item m="1" x="5284"/>
        <item m="1" x="3609"/>
        <item m="1" x="1713"/>
        <item m="1" x="1539"/>
        <item m="1" x="3540"/>
        <item m="1" x="1830"/>
        <item m="1" x="3520"/>
        <item m="1" x="3421"/>
        <item m="1" x="1686"/>
        <item m="1" x="4456"/>
        <item m="1" x="4104"/>
        <item m="1" x="1427"/>
        <item m="1" x="2743"/>
        <item m="1" x="4583"/>
        <item m="1" x="4484"/>
        <item m="1" x="1860"/>
        <item m="1" x="3734"/>
        <item m="1" x="2931"/>
        <item m="1" x="4843"/>
        <item m="1" x="5199"/>
        <item m="1" x="2841"/>
        <item m="1" x="2168"/>
        <item m="1" x="2653"/>
        <item m="1" x="2882"/>
        <item m="1" x="3790"/>
        <item m="1" x="4120"/>
        <item m="1" x="4628"/>
        <item m="1" x="4427"/>
        <item m="1" x="1450"/>
        <item m="1" x="4985"/>
        <item m="1" x="3173"/>
        <item m="1" x="4928"/>
        <item m="1" x="2157"/>
        <item m="1" x="3250"/>
        <item m="1" x="3109"/>
        <item m="1" x="2028"/>
        <item m="1" x="3943"/>
        <item m="1" x="4751"/>
        <item m="1" x="4838"/>
        <item m="1" x="2329"/>
        <item m="1" x="2068"/>
        <item m="1" x="3971"/>
        <item m="1" x="1934"/>
        <item m="1" x="3403"/>
        <item m="1" x="5043"/>
        <item m="1" x="1969"/>
        <item m="1" x="2849"/>
        <item m="1" x="4443"/>
        <item m="1" x="4332"/>
        <item m="1" x="3163"/>
        <item m="1" x="2064"/>
        <item m="1" x="4949"/>
        <item m="1" x="2796"/>
        <item m="1" x="2885"/>
        <item m="1" x="2732"/>
        <item m="1" x="2757"/>
        <item m="1" x="1296"/>
        <item m="1" x="1664"/>
        <item m="1" x="2341"/>
        <item m="1" x="1998"/>
        <item m="1" x="1617"/>
        <item m="1" x="2715"/>
        <item m="1" x="1870"/>
        <item m="1" x="1795"/>
        <item m="1" x="3241"/>
        <item m="1" x="4983"/>
        <item m="1" x="4345"/>
        <item m="1" x="2301"/>
        <item m="1" x="2790"/>
        <item m="1" x="1467"/>
        <item m="1" x="3663"/>
        <item m="1" x="2966"/>
        <item m="1" x="4272"/>
        <item m="1" x="3331"/>
        <item m="1" x="4063"/>
        <item m="1" x="4510"/>
        <item m="1" x="2106"/>
        <item m="1" x="3727"/>
        <item m="1" x="2370"/>
        <item m="1" x="4726"/>
        <item m="1" x="3079"/>
        <item m="1" x="2716"/>
        <item m="1" x="3579"/>
        <item m="1" x="3428"/>
        <item m="1" x="5102"/>
        <item m="1" x="2489"/>
        <item m="1" x="3486"/>
        <item m="1" x="5088"/>
        <item m="1" x="1410"/>
        <item m="1" x="3996"/>
        <item m="1" x="3183"/>
        <item m="1" x="2799"/>
        <item m="1" x="3949"/>
        <item m="1" x="4168"/>
        <item m="1" x="4569"/>
        <item m="1" x="4649"/>
        <item m="1" x="3683"/>
        <item m="1" x="2518"/>
        <item m="1" x="2199"/>
        <item m="1" x="1960"/>
        <item m="1" x="2557"/>
        <item m="1" x="1911"/>
        <item m="1" x="3939"/>
        <item m="1" x="4943"/>
        <item m="1" x="2112"/>
        <item m="1" x="3344"/>
        <item m="1" x="2632"/>
        <item m="1" x="3050"/>
        <item m="1" x="2703"/>
        <item m="1" x="4061"/>
        <item m="1" x="4524"/>
        <item m="1" x="1832"/>
        <item m="1" x="2245"/>
        <item m="1" x="2974"/>
        <item m="1" x="2204"/>
        <item m="1" x="3627"/>
        <item m="1" x="3930"/>
        <item m="1" x="2922"/>
        <item m="1" x="5094"/>
        <item m="1" x="3485"/>
        <item m="1" x="1662"/>
        <item m="1" x="2570"/>
        <item m="1" x="1672"/>
        <item m="1" x="4600"/>
        <item m="1" x="2122"/>
        <item m="1" x="2496"/>
        <item m="1" x="1430"/>
        <item m="1" x="2239"/>
        <item m="1" x="2237"/>
        <item m="1" x="4718"/>
        <item m="1" x="2755"/>
        <item m="1" x="3463"/>
        <item m="1" x="4609"/>
        <item m="1" x="3966"/>
        <item m="1" x="3061"/>
        <item m="1" x="5082"/>
        <item m="1" x="2679"/>
        <item m="1" x="2194"/>
        <item m="1" x="2231"/>
        <item m="1" x="3252"/>
        <item m="1" x="3806"/>
        <item m="1" x="2129"/>
        <item m="1" x="3276"/>
        <item m="1" x="3119"/>
        <item m="1" x="4069"/>
        <item m="1" x="3426"/>
        <item m="1" x="2693"/>
        <item m="1" x="5347"/>
        <item m="1" x="5163"/>
        <item m="1" x="3160"/>
        <item m="1" x="5087"/>
        <item m="1" x="3625"/>
        <item m="1" x="5328"/>
        <item m="1" x="3519"/>
        <item m="1" x="4041"/>
        <item m="1" x="2691"/>
        <item m="1" x="1429"/>
        <item m="1" x="4076"/>
        <item m="1" x="4439"/>
        <item m="1" x="4771"/>
        <item m="1" x="2636"/>
        <item m="1" x="3405"/>
        <item m="1" x="4851"/>
        <item m="1" x="3587"/>
        <item m="1" x="5221"/>
        <item m="1" x="2143"/>
        <item m="1" x="5057"/>
        <item m="1" x="2877"/>
        <item m="1" x="4864"/>
        <item m="1" x="4122"/>
        <item m="1" x="4767"/>
        <item m="1" x="3112"/>
        <item m="1" x="2103"/>
        <item m="1" x="4167"/>
        <item m="1" x="1820"/>
        <item m="1" x="1372"/>
        <item m="1" x="1710"/>
        <item m="1" x="4062"/>
        <item m="1" x="2803"/>
        <item m="1" x="3019"/>
        <item m="1" x="4558"/>
        <item m="1" x="4881"/>
        <item m="1" x="3793"/>
        <item m="1" x="2771"/>
        <item m="1" x="3704"/>
        <item m="1" x="4593"/>
        <item m="1" x="6572"/>
        <item m="1" x="3186"/>
        <item m="1" x="3423"/>
        <item m="1" x="2853"/>
        <item m="1" x="1731"/>
        <item m="1" x="5166"/>
        <item m="1" x="1715"/>
        <item m="1" x="2890"/>
        <item m="1" x="2424"/>
        <item m="1" x="4653"/>
        <item m="1" x="2250"/>
        <item m="1" x="4026"/>
        <item m="1" x="5318"/>
        <item m="1" x="3925"/>
        <item m="1" x="2684"/>
        <item m="1" x="1764"/>
        <item m="1" x="2629"/>
        <item m="1" x="4541"/>
        <item m="1" x="2412"/>
        <item m="1" x="5348"/>
        <item m="1" x="2372"/>
        <item m="1" x="3547"/>
        <item m="1" x="2521"/>
        <item m="1" x="1344"/>
        <item m="1" x="3185"/>
        <item m="1" x="4945"/>
        <item m="1" x="1390"/>
        <item m="1" x="3621"/>
        <item m="1" x="3906"/>
        <item m="1" x="3572"/>
        <item m="1" x="2463"/>
        <item m="1" x="3657"/>
        <item m="1" x="4109"/>
        <item m="1" x="2645"/>
        <item m="1" x="2335"/>
        <item m="1" x="4051"/>
        <item m="1" x="4285"/>
        <item m="1" x="2505"/>
        <item m="1" x="3135"/>
        <item m="1" x="2397"/>
        <item m="1" x="2363"/>
        <item m="1" x="2912"/>
        <item m="1" x="5314"/>
        <item m="1" x="4791"/>
        <item m="1" x="2620"/>
        <item m="1" x="1581"/>
        <item m="1" x="4963"/>
        <item m="1" x="1835"/>
        <item m="1" x="1411"/>
        <item m="1" x="1283"/>
        <item m="1" x="2426"/>
        <item m="1" x="5266"/>
        <item m="1" x="2109"/>
        <item m="1" x="4121"/>
        <item m="1" x="4679"/>
        <item m="1" x="4015"/>
        <item m="1" x="1859"/>
        <item m="1" x="3352"/>
        <item m="1" x="5312"/>
        <item m="1" x="3126"/>
        <item m="1" x="4259"/>
        <item m="1" x="3853"/>
        <item m="1" x="2619"/>
        <item m="1" x="1323"/>
        <item m="1" x="1650"/>
        <item m="1" x="4193"/>
        <item x="959"/>
        <item m="1" x="3616"/>
        <item m="1" x="4952"/>
        <item m="1" x="4377"/>
        <item m="1" x="3427"/>
        <item m="1" x="4126"/>
        <item m="1" x="3380"/>
        <item m="1" x="3028"/>
        <item m="1" x="3299"/>
        <item m="1" x="2824"/>
        <item m="1" x="4344"/>
        <item m="1" x="3409"/>
        <item m="1" x="2784"/>
        <item m="1" x="4573"/>
        <item m="1" x="5098"/>
        <item m="1" x="3960"/>
        <item m="1" x="2717"/>
        <item m="1" x="1760"/>
        <item m="1" x="2456"/>
        <item m="1" x="1345"/>
        <item x="961"/>
        <item m="1" x="5029"/>
        <item m="1" x="4556"/>
        <item m="1" x="2215"/>
        <item m="1" x="5350"/>
        <item m="1" x="2820"/>
        <item m="1" x="3896"/>
        <item m="1" x="4423"/>
        <item m="1" x="3692"/>
        <item m="1" x="1953"/>
        <item m="1" x="2795"/>
        <item m="1" x="2369"/>
        <item m="1" x="1265"/>
        <item m="1" x="3198"/>
        <item m="1" x="1777"/>
        <item m="1" x="4647"/>
        <item m="1" x="1493"/>
        <item m="1" x="2316"/>
        <item m="1" x="3277"/>
        <item m="1" x="1363"/>
        <item m="1" x="2502"/>
        <item m="1" x="4365"/>
        <item m="1" x="3121"/>
        <item m="1" x="2443"/>
        <item m="1" x="4369"/>
        <item m="1" x="2202"/>
        <item m="1" x="4211"/>
        <item m="1" x="4953"/>
        <item m="1" x="2325"/>
        <item m="1" x="4383"/>
        <item m="1" x="3301"/>
        <item m="1" x="4492"/>
        <item m="1" x="1682"/>
        <item m="1" x="4978"/>
        <item m="1" x="4885"/>
        <item m="1" x="2753"/>
        <item m="1" x="3095"/>
        <item m="1" x="5271"/>
        <item m="1" x="3508"/>
        <item m="1" x="2512"/>
        <item m="1" x="3042"/>
        <item m="1" x="2871"/>
        <item m="1" x="1917"/>
        <item m="1" x="3511"/>
        <item m="1" x="4198"/>
        <item m="1" x="3942"/>
        <item m="1" x="1900"/>
        <item m="1" x="3647"/>
        <item m="1" x="1402"/>
        <item m="1" x="3977"/>
        <item m="1" x="2846"/>
        <item m="1" x="3017"/>
        <item m="1" x="3029"/>
        <item m="1" x="4228"/>
        <item m="1" x="3898"/>
        <item m="1" x="3551"/>
        <item m="1" x="1401"/>
        <item m="1" x="5046"/>
        <item m="1" x="2718"/>
        <item m="1" x="4932"/>
        <item m="1" x="4467"/>
        <item m="1" x="4175"/>
        <item m="1" x="2940"/>
        <item m="1" x="1497"/>
        <item m="1" x="2057"/>
        <item m="1" x="3840"/>
        <item m="1" x="4186"/>
        <item m="1" x="2553"/>
        <item m="1" x="3881"/>
        <item m="1" x="1419"/>
        <item m="1" x="5242"/>
        <item m="1" x="4540"/>
        <item m="1" x="1957"/>
        <item m="1" x="2086"/>
        <item m="1" x="3488"/>
        <item m="1" x="5038"/>
        <item m="1" x="4494"/>
        <item m="1" x="2169"/>
        <item m="1" x="3897"/>
        <item m="1" x="3139"/>
        <item m="1" x="1931"/>
        <item m="1" x="2819"/>
        <item m="1" x="5180"/>
        <item m="1" x="3243"/>
        <item m="1" x="2459"/>
        <item m="1" x="4976"/>
        <item m="1" x="4006"/>
        <item m="1" x="1940"/>
        <item m="1" x="3130"/>
        <item m="1" x="2938"/>
        <item m="1" x="3439"/>
        <item m="1" x="5296"/>
        <item m="1" x="1449"/>
        <item m="1" x="1468"/>
        <item m="1" x="4097"/>
        <item m="1" x="2761"/>
        <item m="1" x="2643"/>
        <item m="1" x="3699"/>
        <item m="1" x="4557"/>
        <item m="1" x="2110"/>
        <item m="1" x="2506"/>
        <item m="1" x="5215"/>
        <item m="1" x="3743"/>
        <item m="1" x="3975"/>
        <item m="1" x="3026"/>
        <item m="1" x="3696"/>
        <item m="1" x="3946"/>
        <item m="1" x="1568"/>
        <item m="1" x="5177"/>
        <item m="1" x="3406"/>
        <item m="1" x="2960"/>
        <item m="1" x="3916"/>
        <item m="1" x="3728"/>
        <item m="1" x="1403"/>
        <item m="1" x="2092"/>
        <item m="1" x="3235"/>
        <item m="1" x="2373"/>
        <item m="1" x="4053"/>
        <item m="1" x="4568"/>
        <item m="1" x="1666"/>
        <item m="1" x="1644"/>
        <item m="1" x="3066"/>
        <item m="1" x="5140"/>
        <item m="1" x="5181"/>
        <item m="1" x="2309"/>
        <item m="1" x="1681"/>
        <item m="1" x="2742"/>
        <item m="1" x="3659"/>
        <item m="1" x="2377"/>
        <item m="1" x="4084"/>
        <item m="1" x="3523"/>
        <item m="1" x="4731"/>
        <item m="1" x="1595"/>
        <item m="1" x="5002"/>
        <item m="1" x="3767"/>
        <item m="1" x="2647"/>
        <item m="1" x="5218"/>
        <item m="1" x="3381"/>
        <item m="1" x="5186"/>
        <item m="1" x="1708"/>
        <item m="1" x="3968"/>
        <item m="1" x="2516"/>
        <item m="1" x="4930"/>
        <item m="1" x="4164"/>
        <item m="1" x="1304"/>
        <item m="1" x="2888"/>
        <item m="1" x="2793"/>
        <item m="1" x="5237"/>
        <item m="1" x="2674"/>
        <item m="1" x="4795"/>
        <item m="1" x="1907"/>
        <item m="1" x="3461"/>
        <item m="1" x="4582"/>
        <item m="1" x="1531"/>
        <item m="1" x="1743"/>
        <item m="1" x="4749"/>
        <item m="1" x="3247"/>
        <item m="1" x="4124"/>
        <item m="1" x="2024"/>
        <item m="1" x="5254"/>
        <item m="1" x="2649"/>
        <item m="1" x="1899"/>
        <item m="1" x="3082"/>
        <item m="1" x="1657"/>
        <item m="1" x="4828"/>
        <item m="1" x="2398"/>
        <item m="1" x="2831"/>
        <item m="1" x="3681"/>
        <item m="1" x="3769"/>
        <item m="1" x="1474"/>
        <item m="1" x="2842"/>
        <item m="1" x="3674"/>
        <item m="1" x="3067"/>
        <item m="1" x="3438"/>
        <item m="1" x="3008"/>
        <item m="1" x="1440"/>
        <item m="1" x="4611"/>
        <item m="1" x="4209"/>
        <item m="1" x="3494"/>
        <item m="1" x="3460"/>
        <item m="1" x="1849"/>
        <item m="1" x="3302"/>
        <item m="1" x="3954"/>
        <item m="1" x="3470"/>
        <item m="1" x="5073"/>
        <item m="1" x="4659"/>
        <item m="1" x="4338"/>
        <item m="1" x="4815"/>
        <item m="1" x="4397"/>
        <item m="1" x="4290"/>
        <item m="1" x="4048"/>
        <item m="1" x="1603"/>
        <item m="1" x="2958"/>
        <item m="1" x="3379"/>
        <item m="1" x="4037"/>
        <item m="1" x="1749"/>
        <item m="1" x="4233"/>
        <item m="1" x="4650"/>
        <item m="1" x="2617"/>
        <item m="1" x="3559"/>
        <item m="1" x="2622"/>
        <item m="1" x="4156"/>
        <item m="1" x="4660"/>
        <item m="1" x="3489"/>
        <item m="1" x="5357"/>
        <item m="1" x="3206"/>
        <item m="1" x="4320"/>
        <item m="1" x="5085"/>
        <item m="1" x="3723"/>
        <item m="1" x="3440"/>
        <item m="1" x="4891"/>
        <item m="1" x="1871"/>
        <item m="1" x="2493"/>
        <item m="1" x="2528"/>
        <item m="1" x="5329"/>
        <item m="1" x="1280"/>
        <item m="1" x="1800"/>
        <item m="1" x="5354"/>
        <item m="1" x="3324"/>
        <item m="1" x="2579"/>
        <item m="1" x="3733"/>
        <item m="1" x="2091"/>
        <item m="1" x="4373"/>
        <item m="1" x="5343"/>
        <item m="1" x="4806"/>
        <item m="1" x="5371"/>
        <item m="1" x="3635"/>
        <item m="1" x="4636"/>
        <item m="1" x="4182"/>
        <item m="1" x="1805"/>
        <item m="1" x="1804"/>
        <item m="1" x="1824"/>
        <item m="1" x="1770"/>
        <item m="1" x="3358"/>
        <item m="1" x="4680"/>
        <item m="1" x="1571"/>
        <item m="1" x="1555"/>
        <item m="1" x="2713"/>
        <item m="1" x="2515"/>
        <item m="1" x="1343"/>
        <item m="1" x="2070"/>
        <item m="1" x="4819"/>
        <item m="1" x="2228"/>
        <item m="1" x="2339"/>
        <item m="1" x="2063"/>
        <item m="1" x="2727"/>
        <item m="1" x="1608"/>
        <item m="1" x="1579"/>
        <item m="1" x="3617"/>
        <item m="1" x="2262"/>
        <item m="1" x="2583"/>
        <item m="1" x="1632"/>
        <item m="1" x="4880"/>
        <item m="1" x="2811"/>
        <item m="1" x="2185"/>
        <item m="1" x="1298"/>
        <item m="1" x="4665"/>
        <item m="1" x="1349"/>
        <item m="1" x="5194"/>
        <item m="1" x="3434"/>
        <item m="1" x="1621"/>
        <item m="1" x="4230"/>
        <item m="1" x="1435"/>
        <item m="1" x="3883"/>
        <item m="1" x="1927"/>
        <item m="1" x="4192"/>
        <item m="1" x="1460"/>
        <item m="1" x="5048"/>
        <item m="1" x="4837"/>
        <item m="1" x="4658"/>
        <item m="1" x="2441"/>
        <item m="1" x="2247"/>
        <item m="1" x="5355"/>
        <item m="1" x="2439"/>
        <item m="1" x="2368"/>
        <item m="1" x="3549"/>
        <item m="1" x="4634"/>
        <item m="1" x="4403"/>
        <item m="1" x="2911"/>
        <item m="1" x="1949"/>
        <item m="1" x="3016"/>
        <item m="1" x="4472"/>
        <item m="1" x="3125"/>
        <item m="1" x="4353"/>
        <item m="1" x="4071"/>
        <item m="1" x="3140"/>
        <item m="1" x="1865"/>
        <item m="1" x="4070"/>
        <item m="1" x="4896"/>
        <item m="1" x="5238"/>
        <item m="1" x="4437"/>
        <item m="1" x="5128"/>
        <item m="1" x="5173"/>
        <item m="1" x="1415"/>
        <item m="1" x="1977"/>
        <item m="1" x="5077"/>
        <item m="1" x="2762"/>
        <item m="1" x="3852"/>
        <item m="1" x="4773"/>
        <item m="1" x="3863"/>
        <item m="1" x="3265"/>
        <item m="1" x="1966"/>
        <item m="1" x="5152"/>
        <item m="1" x="5066"/>
        <item m="1" x="3165"/>
        <item m="1" x="2085"/>
        <item m="1" x="2513"/>
        <item m="1" x="3333"/>
        <item m="1" x="2563"/>
        <item m="1" x="3521"/>
        <item m="1" x="2440"/>
        <item m="1" x="1887"/>
        <item m="1" x="3933"/>
        <item m="1" x="4775"/>
        <item m="1" x="1921"/>
        <item m="1" x="4599"/>
        <item m="1" x="3746"/>
        <item m="1" x="4459"/>
        <item m="1" x="2860"/>
        <item m="1" x="3861"/>
        <item m="1" x="1374"/>
        <item m="1" x="2276"/>
        <item m="1" x="3442"/>
        <item m="1" x="5151"/>
        <item m="1" x="3634"/>
        <item m="1" x="5244"/>
        <item m="1" x="4738"/>
        <item m="1" x="4473"/>
        <item m="1" x="4429"/>
        <item m="1" x="1958"/>
        <item m="1" x="4661"/>
        <item m="1" x="3611"/>
        <item m="1" x="2685"/>
        <item m="1" x="3655"/>
        <item m="1" x="1872"/>
        <item m="1" x="3275"/>
        <item m="1" x="2721"/>
        <item m="1" x="2101"/>
        <item m="1" x="1794"/>
        <item m="1" x="5089"/>
        <item m="1" x="2599"/>
        <item m="1" x="3562"/>
        <item m="1" x="2628"/>
        <item m="1" x="4619"/>
        <item m="1" x="3498"/>
        <item m="1" x="4954"/>
        <item m="1" x="1362"/>
        <item m="1" x="4393"/>
        <item m="1" x="3178"/>
        <item m="1" x="3751"/>
        <item m="1" x="5055"/>
        <item m="1" x="1637"/>
        <item m="1" x="4765"/>
        <item m="1" x="3472"/>
        <item m="1" x="4859"/>
        <item m="1" x="2399"/>
        <item m="1" x="3638"/>
        <item m="1" x="2709"/>
        <item m="1" x="2683"/>
        <item m="1" x="2413"/>
        <item m="1" x="1602"/>
        <item m="1" x="2066"/>
        <item m="1" x="3128"/>
        <item m="1" x="4500"/>
        <item m="1" x="1855"/>
        <item m="1" x="2944"/>
        <item m="1" x="3593"/>
        <item m="1" x="3413"/>
        <item m="1" x="2538"/>
        <item m="1" x="3268"/>
        <item m="1" x="2726"/>
        <item m="1" x="3526"/>
        <item m="1" x="2623"/>
        <item m="1" x="3415"/>
        <item m="1" x="4809"/>
        <item m="1" x="1846"/>
        <item m="1" x="1524"/>
        <item m="1" x="3141"/>
        <item m="1" x="2352"/>
        <item m="1" x="4814"/>
        <item m="1" x="2612"/>
        <item m="1" x="5295"/>
        <item m="1" x="3707"/>
        <item m="1" x="3859"/>
        <item m="1" x="4102"/>
        <item m="1" x="1566"/>
        <item m="1" x="1895"/>
        <item m="1" x="4570"/>
        <item m="1" x="2926"/>
        <item m="1" x="4704"/>
        <item m="1" x="1853"/>
        <item m="1" x="3487"/>
        <item m="1" x="5005"/>
        <item m="1" x="3670"/>
        <item m="1" x="2725"/>
        <item m="1" x="4195"/>
        <item m="1" x="4072"/>
        <item m="1" x="3555"/>
        <item m="1" x="3245"/>
        <item m="1" x="4621"/>
        <item m="1" x="5169"/>
        <item m="1" x="5335"/>
        <item m="1" x="2942"/>
        <item m="1" x="3433"/>
        <item m="1" x="3497"/>
        <item m="1" x="4842"/>
        <item m="1" x="1409"/>
        <item m="1" x="1938"/>
        <item m="1" x="4783"/>
        <item m="1" x="2897"/>
        <item m="1" x="4699"/>
        <item m="1" x="1590"/>
        <item m="1" x="2702"/>
        <item m="1" x="2269"/>
        <item m="1" x="2710"/>
        <item m="1" x="3755"/>
        <item m="1" x="5142"/>
        <item m="1" x="1926"/>
        <item m="1" x="2123"/>
        <item m="1" x="1901"/>
        <item m="1" x="3590"/>
        <item m="1" x="1554"/>
        <item m="1" x="3369"/>
        <item m="1" x="2051"/>
        <item m="1" x="4207"/>
        <item m="1" x="4604"/>
        <item m="1" x="4022"/>
        <item m="1" x="1878"/>
        <item m="1" x="4224"/>
        <item m="1" x="4685"/>
        <item m="1" x="3732"/>
        <item m="1" x="4239"/>
        <item m="1" x="2117"/>
        <item m="1" x="2474"/>
        <item m="1" x="1789"/>
        <item m="1" x="3534"/>
        <item m="1" x="2058"/>
        <item m="1" x="3307"/>
        <item m="1" x="2115"/>
        <item m="1" x="3281"/>
        <item m="1" x="3075"/>
        <item m="1" x="3582"/>
        <item m="1" x="1647"/>
        <item m="1" x="3004"/>
        <item m="1" x="5079"/>
        <item m="1" x="1801"/>
        <item m="1" x="5052"/>
        <item m="1" x="1950"/>
        <item m="1" x="3005"/>
        <item m="1" x="2789"/>
        <item m="1" x="2667"/>
        <item m="1" x="3771"/>
        <item m="1" x="3578"/>
        <item m="1" x="1619"/>
        <item m="1" x="2891"/>
        <item m="1" x="3538"/>
        <item m="1" x="3784"/>
        <item m="1" x="3327"/>
        <item m="1" x="2964"/>
        <item m="1" x="2158"/>
        <item m="1" x="4937"/>
        <item m="1" x="4810"/>
        <item m="1" x="4888"/>
        <item m="1" x="3432"/>
        <item m="1" x="1437"/>
        <item m="1" x="3833"/>
        <item m="1" x="3923"/>
        <item m="1" x="3291"/>
        <item m="1" x="3200"/>
        <item m="1" x="5292"/>
        <item m="1" x="5138"/>
        <item m="1" x="3246"/>
        <item m="1" x="3929"/>
        <item m="1" x="4564"/>
        <item m="1" x="2206"/>
        <item m="1" x="1761"/>
        <item m="1" x="2673"/>
        <item m="1" x="2893"/>
        <item m="1" x="4291"/>
        <item m="1" x="1587"/>
        <item m="1" x="4251"/>
        <item m="1" x="1559"/>
        <item m="1" x="3748"/>
        <item m="1" x="4826"/>
        <item m="1" x="2396"/>
        <item x="1186"/>
        <item m="1" x="1458"/>
        <item m="1" x="2280"/>
        <item m="1" x="2567"/>
        <item m="1" x="4485"/>
        <item m="1" x="3708"/>
        <item m="1" x="3805"/>
        <item m="1" x="2948"/>
        <item m="1" x="2919"/>
        <item m="1" x="3266"/>
        <item m="1" x="1737"/>
        <item m="1" x="2416"/>
        <item m="1" x="2624"/>
        <item m="1" x="2234"/>
        <item m="1" x="4194"/>
        <item m="1" x="3227"/>
        <item m="1" x="3712"/>
        <item m="1" x="2487"/>
        <item m="1" x="1628"/>
        <item m="1" x="5108"/>
        <item m="1" x="5121"/>
        <item m="1" x="1651"/>
        <item m="1" x="2608"/>
        <item m="1" x="3543"/>
        <item m="1" x="2160"/>
        <item m="1" x="1978"/>
        <item m="1" x="1479"/>
        <item m="1" x="2602"/>
        <item m="1" x="2635"/>
        <item m="1" x="3376"/>
        <item m="1" x="2402"/>
        <item m="1" x="4038"/>
        <item m="1" x="2134"/>
        <item m="1" x="1857"/>
        <item m="1" x="2547"/>
        <item m="1" x="3978"/>
        <item m="1" x="4892"/>
        <item m="1" x="1879"/>
        <item m="1" x="4697"/>
        <item m="1" x="5360"/>
        <item m="1" x="2336"/>
        <item m="1" x="4428"/>
        <item m="1" x="1952"/>
        <item m="1" x="3524"/>
        <item m="1" x="2576"/>
        <item m="1" x="1512"/>
        <item m="1" x="2251"/>
        <item m="1" x="1301"/>
        <item m="1" x="4613"/>
        <item m="1" x="1306"/>
        <item m="1" x="4470"/>
        <item m="1" x="2728"/>
        <item m="1" x="3759"/>
        <item m="1" x="5035"/>
        <item m="1" x="5139"/>
        <item m="1" x="1310"/>
        <item m="1" x="2146"/>
        <item m="1" x="5260"/>
        <item m="1" x="5068"/>
        <item m="1" x="3718"/>
        <item m="1" x="3372"/>
        <item m="1" x="3626"/>
        <item m="1" x="2448"/>
        <item m="1" x="1903"/>
        <item m="1" x="1915"/>
        <item m="1" x="1553"/>
        <item m="1" x="4185"/>
        <item m="1" x="4948"/>
        <item m="1" x="3230"/>
        <item m="1" x="2775"/>
        <item m="1" x="3020"/>
        <item m="1" x="2429"/>
        <item m="1" x="5158"/>
        <item m="1" x="2798"/>
        <item m="1" x="2031"/>
        <item m="1" x="4984"/>
        <item m="1" x="5205"/>
        <item m="1" x="1937"/>
        <item m="1" x="3993"/>
        <item m="1" x="5345"/>
        <item m="1" x="5351"/>
        <item m="1" x="2774"/>
        <item m="1" x="3450"/>
        <item m="1" x="2213"/>
        <item m="1" x="4294"/>
        <item m="1" x="4720"/>
        <item m="1" x="4341"/>
        <item m="1" x="3496"/>
        <item m="1" x="5211"/>
        <item m="1" x="3388"/>
        <item m="1" x="3253"/>
        <item m="1" x="3064"/>
        <item m="1" x="1389"/>
        <item m="1" x="4777"/>
        <item m="1" x="3932"/>
        <item m="1" x="4023"/>
        <item m="1" x="3317"/>
        <item m="1" x="2340"/>
        <item m="1" x="1297"/>
        <item m="1" x="2278"/>
        <item m="1" x="3580"/>
        <item m="1" x="3211"/>
        <item m="1" x="4625"/>
        <item m="1" x="1816"/>
        <item m="1" x="4250"/>
        <item m="1" x="1746"/>
        <item m="1" x="2323"/>
        <item m="1" x="3887"/>
        <item m="1" x="3981"/>
        <item m="1" x="4024"/>
        <item m="1" x="1391"/>
        <item m="1" x="2957"/>
        <item m="1" x="2173"/>
        <item m="1" x="2530"/>
        <item m="1" x="2179"/>
        <item m="1" x="3682"/>
        <item m="1" x="3144"/>
        <item m="1" x="3970"/>
        <item m="1" x="4839"/>
        <item m="1" x="4162"/>
        <item m="1" x="4912"/>
        <item m="1" x="4174"/>
        <item m="1" x="1470"/>
        <item m="1" x="3240"/>
        <item m="1" x="4507"/>
        <item m="1" x="2282"/>
        <item m="1" x="1284"/>
        <item m="1" x="1279"/>
        <item m="1" x="1515"/>
        <item m="1" x="1472"/>
        <item m="1" x="3159"/>
        <item m="1" x="3686"/>
        <item m="1" x="2744"/>
        <item m="1" x="2261"/>
        <item m="1" x="4421"/>
        <item m="1" x="1361"/>
        <item m="1" x="1750"/>
        <item m="1" x="4402"/>
        <item m="1" x="3321"/>
        <item m="1" x="1330"/>
        <item m="1" x="1599"/>
        <item m="1" x="1605"/>
        <item m="1" x="4268"/>
        <item m="1" x="2026"/>
        <item m="1" x="3192"/>
        <item m="1" x="4955"/>
        <item m="1" x="3808"/>
        <item m="1" x="3479"/>
        <item m="1" x="1317"/>
        <item m="1" x="2981"/>
        <item m="1" x="2049"/>
        <item m="1" x="4059"/>
        <item m="1" x="4942"/>
        <item m="1" x="3700"/>
        <item m="1" x="1736"/>
        <item m="1" x="2641"/>
        <item m="1" x="3550"/>
        <item m="1" x="4499"/>
        <item m="1" x="2314"/>
        <item m="1" x="3047"/>
        <item m="1" x="4215"/>
        <item m="1" x="2689"/>
        <item m="1" x="2910"/>
        <item m="1" x="3392"/>
        <item m="1" x="1422"/>
        <item m="1" x="5293"/>
        <item m="1" x="4333"/>
        <item m="1" x="4975"/>
        <item m="1" x="4288"/>
        <item m="1" x="2536"/>
        <item m="1" x="2730"/>
        <item m="1" x="5301"/>
        <item m="1" x="3058"/>
        <item m="1" x="1359"/>
        <item m="1" x="5341"/>
        <item m="1" x="3517"/>
        <item m="1" x="2434"/>
        <item m="1" x="2048"/>
        <item m="1" x="4303"/>
        <item m="1" x="2764"/>
        <item m="1" x="4133"/>
        <item m="1" x="4240"/>
        <item m="1" x="2193"/>
        <item m="1" x="5302"/>
        <item m="1" x="3866"/>
        <item m="1" x="2745"/>
        <item m="1" x="3354"/>
        <item m="1" x="5321"/>
        <item m="1" x="4343"/>
        <item m="1" x="1707"/>
        <item m="1" x="1488"/>
        <item m="1" x="1825"/>
        <item m="1" x="3795"/>
        <item m="1" x="3509"/>
        <item m="1" x="4089"/>
        <item m="1" x="2575"/>
        <item m="1" x="2365"/>
        <item m="1" x="5024"/>
        <item m="1" x="5047"/>
        <item m="1" x="4797"/>
        <item m="1" x="2324"/>
        <item m="1" x="3473"/>
        <item m="1" x="1748"/>
        <item m="1" x="1412"/>
        <item m="1" x="4670"/>
        <item m="1" x="2630"/>
        <item m="1" x="1818"/>
        <item m="1" x="4776"/>
        <item m="1" x="4190"/>
        <item m="1" x="2458"/>
        <item m="1" x="3283"/>
        <item m="1" x="3382"/>
        <item m="1" x="2719"/>
        <item m="1" x="2014"/>
        <item m="1" x="2879"/>
        <item m="1" x="3180"/>
        <item m="1" x="3911"/>
        <item m="1" x="4243"/>
        <item m="1" x="3390"/>
        <item m="1" x="3546"/>
        <item m="1" x="3838"/>
        <item m="1" x="2997"/>
        <item m="1" x="4584"/>
        <item m="1" x="5235"/>
        <item m="1" x="5305"/>
        <item m="1" x="4066"/>
        <item m="1" x="5130"/>
        <item m="1" x="2884"/>
        <item m="1" x="2281"/>
        <item m="1" x="2205"/>
        <item m="1" x="3204"/>
        <item m="1" x="4635"/>
        <item m="1" x="4131"/>
        <item m="1" x="1786"/>
        <item m="1" x="6337"/>
        <item m="1" x="5861"/>
        <item m="1" x="3039"/>
        <item m="1" x="7301"/>
        <item m="1" x="2889"/>
        <item m="1" x="2561"/>
        <item m="1" x="4710"/>
        <item m="1" x="4595"/>
        <item m="1" x="1299"/>
        <item m="1" x="3445"/>
        <item m="1" x="2361"/>
        <item m="1" x="4390"/>
        <item m="1" x="2688"/>
        <item m="1" x="2644"/>
        <item m="1" x="3639"/>
        <item m="1" x="3787"/>
        <item m="1" x="4873"/>
        <item m="1" x="1466"/>
        <item m="1" x="1574"/>
        <item m="1" x="4655"/>
        <item m="1" x="3447"/>
        <item m="1" x="4007"/>
        <item m="1" x="3726"/>
        <item m="1" x="4046"/>
        <item m="1" x="1701"/>
        <item m="1" x="4651"/>
        <item m="1" x="2003"/>
        <item m="1" x="5006"/>
        <item m="1" x="2610"/>
        <item m="1" x="4904"/>
        <item m="1" x="1604"/>
        <item m="1" x="4917"/>
        <item m="1" x="4300"/>
        <item m="1" x="3319"/>
        <item m="1" x="5291"/>
        <item m="1" x="2558"/>
        <item m="1" x="3274"/>
        <item m="1" x="4681"/>
        <item m="1" x="4398"/>
        <item m="1" x="2010"/>
        <item m="1" x="4106"/>
        <item m="1" x="1989"/>
        <item m="1" x="2464"/>
        <item m="1" x="1790"/>
        <item m="1" x="2941"/>
        <item m="1" x="3817"/>
        <item m="1" x="1577"/>
        <item m="1" x="4160"/>
        <item m="1" x="4933"/>
        <item m="1" x="5171"/>
        <item m="1" x="5325"/>
        <item m="1" x="3844"/>
        <item m="1" x="3137"/>
        <item m="1" x="1354"/>
        <item m="1" x="4181"/>
        <item m="1" x="3334"/>
        <item m="1" x="4702"/>
        <item m="1" x="1447"/>
        <item m="1" x="4772"/>
        <item m="1" x="1386"/>
        <item m="1" x="3504"/>
        <item m="1" x="3585"/>
        <item m="1" x="1420"/>
        <item m="1" x="1817"/>
        <item m="1" x="3690"/>
        <item m="1" x="3271"/>
        <item m="1" x="2005"/>
        <item m="1" x="2038"/>
        <item m="1" x="1955"/>
        <item m="1" x="2669"/>
        <item m="1" x="2545"/>
        <item m="1" x="2142"/>
        <item m="1" x="1629"/>
        <item m="1" x="2972"/>
        <item m="1" x="3156"/>
        <item m="1" x="3791"/>
        <item m="1" x="3072"/>
        <item m="1" x="2983"/>
        <item m="1" x="3643"/>
        <item m="1" x="2475"/>
        <item m="1" x="2077"/>
        <item m="1" x="5339"/>
        <item m="1" x="4898"/>
        <item m="1" x="1850"/>
        <item m="1" x="4469"/>
        <item m="1" x="5288"/>
        <item m="1" x="4867"/>
        <item m="1" x="3848"/>
        <item m="1" x="4580"/>
        <item m="1" x="2107"/>
        <item m="1" x="2532"/>
        <item m="1" x="4276"/>
        <item m="1" x="3710"/>
        <item m="1" x="4025"/>
        <item m="1" x="2319"/>
        <item m="1" x="2848"/>
        <item m="1" x="3063"/>
        <item m="1" x="3685"/>
        <item m="1" x="3201"/>
        <item m="1" x="4011"/>
        <item m="1" x="3967"/>
        <item m="1" x="4100"/>
        <item m="1" x="4742"/>
        <item m="1" x="3033"/>
        <item m="1" x="2425"/>
        <item m="1" x="2766"/>
        <item m="1" x="3127"/>
        <item m="1" x="5316"/>
        <item m="1" x="5265"/>
        <item m="1" x="1962"/>
        <item m="1" x="4965"/>
        <item m="1" x="4960"/>
        <item m="1" x="3343"/>
        <item m="1" x="3886"/>
        <item m="1" x="4077"/>
        <item m="1" x="2524"/>
        <item m="1" x="2414"/>
        <item m="1" x="3885"/>
        <item m="1" x="1943"/>
        <item m="1" x="3357"/>
        <item m="1" x="4043"/>
        <item m="1" x="5251"/>
        <item m="1" x="3914"/>
        <item m="1" x="4028"/>
        <item m="1" x="5200"/>
        <item m="1" x="1646"/>
        <item m="1" x="1367"/>
        <item m="1" x="5252"/>
        <item m="1" x="4154"/>
        <item m="1" x="2586"/>
        <item m="1" x="4312"/>
        <item m="1" x="3147"/>
        <item m="1" x="3832"/>
        <item m="1" x="3073"/>
        <item m="1" x="4919"/>
        <item m="1" x="2595"/>
        <item m="1" x="4871"/>
        <item m="1" x="2208"/>
        <item m="1" x="2344"/>
        <item m="1" x="4278"/>
        <item m="1" x="3203"/>
        <item m="1" x="7223"/>
        <item m="1" x="3907"/>
        <item m="1" x="3209"/>
        <item m="1" x="5227"/>
        <item m="1" x="4624"/>
        <item m="1" x="2201"/>
        <item m="1" x="3314"/>
        <item m="1" x="4714"/>
        <item m="1" x="4669"/>
        <item m="1" x="1341"/>
        <item m="1" x="5059"/>
        <item m="1" x="2375"/>
        <item m="1" x="4376"/>
        <item m="1" x="4757"/>
        <item m="1" x="3581"/>
        <item m="1" x="1275"/>
        <item m="1" x="4577"/>
        <item m="1" x="3238"/>
        <item m="1" x="5110"/>
        <item m="1" x="1642"/>
        <item m="1" x="1693"/>
        <item m="1" x="2421"/>
        <item m="1" x="5239"/>
        <item m="1" x="1654"/>
        <item m="1" x="5164"/>
        <item m="1" x="1985"/>
        <item m="1" x="3856"/>
        <item m="1" x="1671"/>
        <item m="1" x="1807"/>
        <item m="1" x="2572"/>
        <item m="1" x="5279"/>
        <item m="1" x="4532"/>
        <item m="1" x="2111"/>
        <item m="1" x="3103"/>
        <item m="1" x="4165"/>
        <item m="1" x="4696"/>
        <item m="1" x="4139"/>
        <item m="1" x="5127"/>
        <item m="1" x="2420"/>
        <item m="1" x="2581"/>
        <item m="1" x="5132"/>
        <item m="1" x="5349"/>
        <item m="1" x="4420"/>
        <item m="1" x="4220"/>
        <item m="1" x="1580"/>
        <item m="1" x="2998"/>
        <item m="1" x="3742"/>
        <item m="1" x="2126"/>
        <item m="1" x="2801"/>
        <item m="1" x="1462"/>
        <item m="1" x="5370"/>
        <item m="1" x="3664"/>
        <item m="1" x="5097"/>
        <item m="1" x="3493"/>
        <item m="1" x="3096"/>
        <item m="1" x="4667"/>
        <item m="1" x="1484"/>
        <item m="1" x="3889"/>
        <item m="1" x="4852"/>
        <item m="1" x="2271"/>
        <item m="1" x="4260"/>
        <item m="1" x="1530"/>
        <item m="1" x="4512"/>
        <item m="1" x="1823"/>
        <item m="1" x="5147"/>
        <item m="1" x="4476"/>
        <item m="1" x="2556"/>
        <item m="1" x="5149"/>
        <item m="1" x="3258"/>
        <item m="1" x="1941"/>
        <item m="1" x="3476"/>
        <item m="1" x="3760"/>
        <item m="1" x="4601"/>
        <item m="1" x="5041"/>
        <item m="1" x="2479"/>
        <item m="1" x="3481"/>
        <item m="1" x="3212"/>
        <item m="1" x="1442"/>
        <item m="1" x="4862"/>
        <item m="1" x="1600"/>
        <item m="1" x="3672"/>
        <item m="1" x="1501"/>
        <item m="1" x="3936"/>
        <item m="1" x="4623"/>
        <item m="1" x="1904"/>
        <item m="1" x="2501"/>
        <item m="1" x="2244"/>
        <item m="1" x="3401"/>
        <item m="1" x="2473"/>
        <item m="1" x="4934"/>
        <item m="1" x="4334"/>
        <item m="1" x="4159"/>
        <item m="1" x="3792"/>
        <item m="1" x="2104"/>
        <item m="1" x="1517"/>
        <item m="1" x="3361"/>
        <item m="1" x="3569"/>
        <item m="1" x="4016"/>
        <item m="1" x="4972"/>
        <item m="1" x="2596"/>
        <item m="1" x="2554"/>
        <item m="1" x="5084"/>
        <item m="1" x="2273"/>
        <item m="1" x="4391"/>
        <item m="1" x="2768"/>
        <item m="1" x="3629"/>
        <item m="1" x="1722"/>
        <item m="1" x="1433"/>
        <item m="1" x="1383"/>
        <item m="1" x="2354"/>
        <item m="1" x="5040"/>
        <item m="1" x="4999"/>
        <item m="1" x="3563"/>
        <item m="1" x="2987"/>
        <item m="1" x="1464"/>
        <item m="1" x="4366"/>
        <item m="1" x="3436"/>
        <item m="1" x="3909"/>
        <item m="1" x="4690"/>
        <item m="1" x="3628"/>
        <item m="1" x="1721"/>
        <item m="1" x="1717"/>
        <item m="1" x="4055"/>
        <item m="1" x="2676"/>
        <item m="1" x="1902"/>
        <item m="1" x="3809"/>
        <item m="1" x="4688"/>
        <item m="1" x="4701"/>
        <item m="1" x="4727"/>
        <item m="1" x="2290"/>
        <item m="1" x="4460"/>
        <item m="1" x="1782"/>
        <item m="1" x="2186"/>
        <item m="1" x="2021"/>
        <item m="1" x="3985"/>
        <item m="1" x="5333"/>
        <item m="1" x="4413"/>
        <item m="1" x="3031"/>
        <item m="1" x="3756"/>
        <item m="1" x="2230"/>
        <item m="1" x="2535"/>
        <item m="1" x="3182"/>
        <item m="1" x="4257"/>
        <item m="1" x="2714"/>
        <item m="1" x="3542"/>
        <item m="1" x="1473"/>
        <item m="1" x="2333"/>
        <item m="1" x="3730"/>
        <item m="1" x="3944"/>
        <item m="1" x="1769"/>
        <item m="1" x="2949"/>
        <item m="1" x="5256"/>
        <item m="1" x="3951"/>
        <item m="1" x="1696"/>
        <item m="1" x="3646"/>
        <item m="1" x="1394"/>
        <item m="1" x="4400"/>
        <item m="1" x="5276"/>
        <item m="1" x="4223"/>
        <item m="1" x="3829"/>
        <item m="1" x="1523"/>
        <item m="1" x="5372"/>
        <item m="1" x="3045"/>
        <item m="1" x="5107"/>
        <item m="1" x="2468"/>
        <item m="1" x="2499"/>
        <item m="1" x="1815"/>
        <item m="1" x="4197"/>
        <item m="1" x="4014"/>
        <item m="1" x="4792"/>
        <item m="1" x="3177"/>
        <item m="1" x="4936"/>
        <item m="1" x="4825"/>
        <item m="1" x="3606"/>
        <item m="1" x="2227"/>
        <item m="1" x="2390"/>
        <item m="1" x="3830"/>
        <item m="1" x="4571"/>
        <item m="1" x="2873"/>
        <item m="1" x="3963"/>
        <item m="1" x="2862"/>
        <item m="1" x="4056"/>
        <item m="1" x="3164"/>
        <item m="1" x="3304"/>
        <item m="1" x="1854"/>
        <item m="1" x="4184"/>
        <item m="1" x="2268"/>
        <item m="1" x="2313"/>
        <item m="1" x="3661"/>
        <item m="1" x="3938"/>
        <item m="1" x="1300"/>
        <item m="1" x="1610"/>
        <item m="1" x="2976"/>
        <item m="1" x="3306"/>
        <item m="1" x="4286"/>
        <item m="1" x="2084"/>
        <item m="1" x="4222"/>
        <item m="1" x="2770"/>
        <item m="1" x="4719"/>
        <item m="1" x="1665"/>
        <item m="1" x="3353"/>
        <item m="1" x="3337"/>
        <item m="1" x="5222"/>
        <item m="1" x="4981"/>
        <item m="1" x="4990"/>
        <item m="1" x="4307"/>
        <item m="1" x="1336"/>
        <item m="1" x="1594"/>
        <item m="1" x="2867"/>
        <item m="1" x="4138"/>
        <item m="1" x="2200"/>
        <item m="1" x="3999"/>
        <item m="1" x="2668"/>
        <item m="1" x="2776"/>
        <item m="1" x="2178"/>
        <item m="1" x="3138"/>
        <item m="1" x="2952"/>
        <item m="1" x="4724"/>
        <item m="1" x="4622"/>
        <item m="1" x="4107"/>
        <item m="1" x="4171"/>
        <item m="1" x="2965"/>
        <item m="1" x="4032"/>
        <item m="1" x="3577"/>
        <item m="1" x="1285"/>
        <item m="1" x="2030"/>
        <item m="1" x="1322"/>
        <item m="1" x="1691"/>
        <item m="1" x="4178"/>
        <item m="1" x="3492"/>
        <item m="1" x="4989"/>
        <item m="1" x="1833"/>
        <item m="1" x="3032"/>
        <item m="1" x="4996"/>
        <item m="1" x="4910"/>
        <item m="1" x="2105"/>
        <item m="1" x="4489"/>
        <item m="1" x="3448"/>
        <item m="1" x="4754"/>
        <item m="1" x="4342"/>
        <item m="1" x="3132"/>
        <item m="1" x="5193"/>
        <item m="1" x="3501"/>
        <item m="1" x="2765"/>
        <item m="1" x="5125"/>
        <item m="1" x="1980"/>
        <item m="1" x="4916"/>
        <item m="1" x="4371"/>
        <item m="1" x="1441"/>
        <item m="1" x="1424"/>
        <item m="1" x="3373"/>
        <item m="1" x="2671"/>
        <item m="1" x="2832"/>
        <item m="1" x="3107"/>
        <item m="1" x="3152"/>
        <item m="1" x="3900"/>
        <item m="1" x="1847"/>
        <item m="1" x="2804"/>
        <item m="1" x="5145"/>
        <item m="1" x="2224"/>
        <item m="1" x="4671"/>
        <item m="1" x="2165"/>
        <item m="1" x="2907"/>
        <item m="1" x="4684"/>
        <item m="1" x="3410"/>
        <item m="1" x="1499"/>
        <item m="1" x="4298"/>
        <item m="1" x="3330"/>
        <item m="1" x="5313"/>
        <item m="1" x="1658"/>
        <item m="1" x="2162"/>
        <item m="1" x="4254"/>
        <item m="1" x="2971"/>
        <item m="1" x="2724"/>
        <item m="1" x="2476"/>
        <item m="1" x="3928"/>
        <item m="1" x="2265"/>
        <item m="1" x="2330"/>
        <item m="1" x="2153"/>
        <item m="1" x="2999"/>
        <item m="1" x="3111"/>
        <item m="1" x="2650"/>
        <item m="1" x="1333"/>
        <item m="1" x="4144"/>
        <item m="1" x="3803"/>
        <item m="1" x="3619"/>
        <item m="1" x="2751"/>
        <item m="1" x="3157"/>
        <item m="1" x="1954"/>
        <item m="1" x="1446"/>
        <item m="1" x="2731"/>
        <item m="1" x="3836"/>
        <item m="1" x="4361"/>
        <item m="1" x="4340"/>
        <item m="1" x="4586"/>
        <item m="1" x="3383"/>
        <item m="1" x="2212"/>
        <item m="1" x="1546"/>
        <item m="1" x="5290"/>
        <item m="1" x="4453"/>
        <item m="1" x="2953"/>
        <item m="1" x="1829"/>
        <item m="1" x="1487"/>
        <item m="1" x="3077"/>
        <item m="1" x="4677"/>
        <item m="1" x="4646"/>
        <item m="1" x="2322"/>
        <item m="1" x="4654"/>
        <item m="1" x="5230"/>
        <item m="1" x="5323"/>
        <item m="1" x="2698"/>
        <item m="1" x="2813"/>
        <item m="1" x="1351"/>
        <item m="1" x="2100"/>
        <item m="1" x="4424"/>
        <item m="1" x="4372"/>
        <item m="1" x="2342"/>
        <item m="1" x="1845"/>
        <item m="1" x="1425"/>
        <item m="1" x="1668"/>
        <item m="1" x="2478"/>
        <item m="1" x="1395"/>
        <item m="1" x="1308"/>
        <item m="1" x="2913"/>
        <item m="1" x="4009"/>
        <item m="1" x="2192"/>
        <item m="1" x="1518"/>
        <item m="1" x="4610"/>
        <item m="1" x="3015"/>
        <item m="1" x="1583"/>
        <item m="1" x="2462"/>
        <item m="1" x="4627"/>
        <item m="1" x="3059"/>
        <item m="1" x="1922"/>
        <item m="1" x="4766"/>
        <item m="1" x="4588"/>
        <item m="1" x="2312"/>
        <item m="1" x="2461"/>
        <item m="1" x="4879"/>
        <item m="1" x="3123"/>
        <item m="1" x="4422"/>
        <item m="1" x="2263"/>
        <item m="1" x="1519"/>
        <item m="1" x="1963"/>
        <item m="1" x="4012"/>
        <item m="1" x="3303"/>
        <item m="1" x="4452"/>
        <item m="1" x="4947"/>
        <item m="1" x="3370"/>
        <item m="1" x="4208"/>
        <item m="1" x="3500"/>
        <item m="1" x="4847"/>
        <item m="1" x="1638"/>
        <item m="1" x="2968"/>
        <item m="1" x="1369"/>
        <item m="1" x="4306"/>
        <item m="1" x="3553"/>
        <item m="1" x="4860"/>
        <item m="1" x="3213"/>
        <item m="1" x="1819"/>
        <item m="1" x="4503"/>
        <item m="1" x="4663"/>
        <item m="1" x="4479"/>
        <item m="1" x="3845"/>
        <item m="1" x="3220"/>
        <item m="1" x="4304"/>
        <item m="1" x="3295"/>
        <item m="1" x="2977"/>
        <item m="1" x="2627"/>
        <item m="1" x="3466"/>
        <item m="1" x="1527"/>
        <item m="1" x="3009"/>
        <item m="1" x="5365"/>
        <item m="1" x="3480"/>
        <item m="1" x="3395"/>
        <item m="1" x="4877"/>
        <item m="1" x="1384"/>
        <item m="1" x="3002"/>
        <item m="1" x="2241"/>
        <item m="1" x="1714"/>
        <item m="1" x="3149"/>
        <item m="1" x="4438"/>
        <item m="1" x="2544"/>
        <item m="1" x="3849"/>
        <item m="1" x="2663"/>
        <item m="1" x="2600"/>
        <item m="1" x="1667"/>
        <item m="1" x="4483"/>
        <item m="1" x="5168"/>
        <item m="1" x="1516"/>
        <item m="1" x="1408"/>
        <item m="1" x="3666"/>
        <item m="1" x="4216"/>
        <item m="1" x="4770"/>
        <item m="1" x="4703"/>
        <item m="1" x="5315"/>
        <item m="1" x="3678"/>
        <item m="1" x="1511"/>
        <item m="1" x="2445"/>
        <item m="1" x="3768"/>
        <item m="1" x="2519"/>
        <item m="1" x="1827"/>
        <item m="1" x="4151"/>
        <item m="1" x="3654"/>
        <item m="1" x="3717"/>
        <item m="1" x="4728"/>
        <item m="1" x="4744"/>
        <item m="1" x="2769"/>
        <item m="1" x="4666"/>
        <item m="1" x="3124"/>
        <item m="1" x="3529"/>
        <item m="1" x="3721"/>
        <item m="1" x="2895"/>
        <item m="1" x="2042"/>
        <item m="1" x="5064"/>
        <item m="1" x="1738"/>
        <item m="1" x="2752"/>
        <item m="1" x="1445"/>
        <item m="1" x="1942"/>
        <item m="1" x="4793"/>
        <item m="1" x="2962"/>
        <item m="1" x="2147"/>
        <item m="1" x="3371"/>
        <item m="1" x="3267"/>
        <item m="1" x="4362"/>
        <item m="1" x="3691"/>
        <item m="1" x="2075"/>
        <item m="1" x="2540"/>
        <item m="1" x="3168"/>
        <item m="1" x="3335"/>
        <item m="1" x="2196"/>
        <item m="1" x="3263"/>
        <item m="1" x="3964"/>
        <item m="1" x="2288"/>
        <item m="1" x="1588"/>
        <item m="1" x="4346"/>
        <item m="1" x="2350"/>
        <item m="1" x="5274"/>
        <item m="1" x="4435"/>
        <item m="1" x="2646"/>
        <item m="1" x="4747"/>
        <item m="1" x="5135"/>
        <item m="1" x="4961"/>
        <item m="1" x="4440"/>
        <item m="1" x="3905"/>
        <item m="1" x="2837"/>
        <item m="1" x="3215"/>
        <item m="1" x="1873"/>
        <item m="1" x="4221"/>
        <item m="1" x="2430"/>
        <item m="1" x="5045"/>
        <item m="1" x="2036"/>
        <item m="1" x="3279"/>
        <item m="1" x="5001"/>
        <item m="1" x="1326"/>
        <item m="1" x="1932"/>
        <item m="1" x="4002"/>
        <item m="1" x="4893"/>
        <item m="1" x="4480"/>
        <item m="1" x="4201"/>
        <item m="1" x="5157"/>
        <item m="1" x="4067"/>
        <item m="1" x="3093"/>
        <item m="1" x="3190"/>
        <item m="1" x="5018"/>
        <item m="1" x="3418"/>
        <item m="1" x="4451"/>
        <item m="1" x="1337"/>
        <item m="1" x="3386"/>
        <item m="1" x="4763"/>
        <item m="1" x="3287"/>
        <item m="1" x="4605"/>
        <item m="1" x="4957"/>
        <item m="1" x="3035"/>
        <item m="1" x="2195"/>
        <item m="1" x="1295"/>
        <item m="1" x="3092"/>
        <item m="1" x="3636"/>
        <item m="1" x="3053"/>
        <item m="1" x="3218"/>
        <item m="1" x="1695"/>
        <item m="1" x="4363"/>
        <item m="1" x="4348"/>
        <item m="1" x="4199"/>
        <item m="1" x="1987"/>
        <item m="1" x="3640"/>
        <item m="1" x="2451"/>
        <item m="1" x="2969"/>
        <item m="1" x="1898"/>
        <item m="1" x="3313"/>
        <item m="1" x="3346"/>
        <item m="1" x="4329"/>
        <item m="1" x="2665"/>
        <item m="1" x="1335"/>
        <item m="1" x="5209"/>
        <item m="1" x="3477"/>
        <item m="1" x="1380"/>
        <item m="1" x="3348"/>
        <item m="1" x="1787"/>
        <item m="1" x="3592"/>
        <item m="1" x="5060"/>
        <item m="1" x="5119"/>
        <item m="1" x="2929"/>
        <item m="1" x="4543"/>
        <item m="1" x="5306"/>
        <item m="1" x="3158"/>
        <item m="1" x="1765"/>
        <item m="1" x="3961"/>
        <item m="1" x="5178"/>
        <item m="1" x="4315"/>
        <item m="1" x="3984"/>
        <item m="1" x="4384"/>
        <item m="1" x="3573"/>
        <item m="1" x="1270"/>
        <item m="1" x="3219"/>
        <item m="1" x="3514"/>
        <item m="1" x="4339"/>
        <item m="1" x="3051"/>
        <item m="1" x="4130"/>
        <item m="1" x="5336"/>
        <item m="1" x="3902"/>
        <item m="1" x="1469"/>
        <item m="1" x="2779"/>
        <item m="1" x="4756"/>
        <item m="1" x="1826"/>
        <item m="1" x="3312"/>
        <item m="1" x="4462"/>
        <item m="1" x="2687"/>
        <item m="1" x="1652"/>
        <item m="1" x="5056"/>
        <item m="1" x="4399"/>
        <item m="1" x="4227"/>
        <item m="1" x="1495"/>
        <item m="1" x="4487"/>
        <item m="1" x="2222"/>
        <item m="1" x="3622"/>
        <item m="1" x="4074"/>
        <item m="1" x="3255"/>
        <item m="1" x="4801"/>
        <item m="1" x="3027"/>
        <item m="1" x="5273"/>
        <item m="1" x="3920"/>
        <item m="1" x="2008"/>
        <item m="1" x="4415"/>
        <item m="1" x="1992"/>
        <item m="1" x="4589"/>
        <item m="1" x="2438"/>
        <item m="1" x="4478"/>
        <item m="1" x="4929"/>
        <item m="1" x="1930"/>
        <item m="1" x="2788"/>
        <item m="1" x="2338"/>
        <item m="1" x="1676"/>
        <item m="1" x="2486"/>
        <item m="1" x="2830"/>
        <item m="1" x="4578"/>
        <item m="1" x="4204"/>
        <item m="1" x="4128"/>
        <item m="1" x="2071"/>
        <item m="1" x="4994"/>
        <item m="1" x="5338"/>
        <item m="1" x="2124"/>
        <item m="1" x="1709"/>
        <item m="1" x="4166"/>
        <item m="1" x="3041"/>
        <item m="1" x="3736"/>
        <item m="1" x="2415"/>
        <item m="1" x="6768"/>
        <item m="1" x="3948"/>
        <item m="1" x="3038"/>
        <item m="1" x="4386"/>
        <item m="1" x="3598"/>
        <item m="1" x="4913"/>
        <item m="1" x="1775"/>
        <item m="1" x="1606"/>
        <item m="1" x="2791"/>
        <item m="1" x="4458"/>
        <item m="1" x="3702"/>
        <item m="1" x="1376"/>
        <item m="1" x="1673"/>
        <item m="1" x="3076"/>
        <item m="1" x="3869"/>
        <item m="1" x="2909"/>
        <item m="1" x="2592"/>
        <item m="1" x="4080"/>
        <item m="1" x="4446"/>
        <item m="1" x="5319"/>
        <item m="1" x="7336"/>
        <item m="1" x="6800"/>
        <item m="1" x="7704"/>
        <item m="1" x="6943"/>
        <item x="1154"/>
        <item m="1" x="4668"/>
        <item m="1" x="5092"/>
        <item m="1" x="3764"/>
        <item x="1155"/>
        <item m="1" x="7185"/>
        <item m="1" x="1704"/>
        <item m="1" x="3290"/>
        <item m="1" x="1630"/>
        <item m="1" x="2844"/>
        <item m="1" x="4803"/>
        <item x="1156"/>
        <item m="1" x="2069"/>
        <item m="1" x="3974"/>
        <item m="1" x="2876"/>
        <item m="1" x="3199"/>
        <item m="1" x="4865"/>
        <item m="1" x="4941"/>
        <item m="1" x="4404"/>
        <item m="1" x="4560"/>
        <item x="1157"/>
        <item x="1158"/>
        <item m="1" x="3754"/>
        <item x="1159"/>
        <item x="1160"/>
        <item x="1161"/>
        <item m="1" x="6868"/>
        <item m="1" x="1869"/>
        <item m="1" x="4455"/>
        <item m="1" x="3345"/>
        <item m="1" x="4173"/>
        <item m="1" x="3673"/>
        <item m="1" x="4271"/>
        <item m="1" x="3006"/>
        <item m="1" x="7133"/>
        <item m="1" x="5474"/>
        <item m="1" x="5402"/>
        <item m="1" x="6029"/>
        <item m="1" x="6843"/>
        <item m="1" x="7519"/>
        <item m="1" x="7029"/>
        <item m="1" x="5735"/>
        <item m="1" x="7444"/>
        <item m="1" x="5467"/>
        <item m="1" x="6263"/>
        <item m="1" x="6607"/>
        <item m="1" x="7432"/>
        <item m="1" x="6577"/>
        <item m="1" x="7194"/>
        <item m="1" x="7737"/>
        <item m="1" x="6870"/>
        <item m="1" x="5902"/>
        <item m="1" x="6654"/>
        <item m="1" x="6413"/>
        <item m="1" x="7465"/>
        <item m="1" x="7940"/>
        <item m="1" x="6223"/>
        <item m="1" x="7028"/>
        <item m="1" x="6003"/>
        <item m="1" x="7429"/>
        <item m="1" x="6102"/>
        <item m="1" x="6811"/>
        <item m="1" x="6639"/>
        <item m="1" x="5800"/>
        <item m="1" x="5855"/>
        <item m="1" x="7501"/>
        <item m="1" x="5542"/>
        <item m="1" x="6931"/>
        <item m="1" x="7079"/>
        <item m="1" x="6973"/>
        <item m="1" x="7361"/>
        <item m="1" x="7572"/>
        <item m="1" x="6729"/>
        <item m="1" x="6794"/>
        <item m="1" x="6145"/>
        <item m="1" x="7663"/>
        <item m="1" x="6069"/>
        <item m="1" x="7942"/>
        <item m="1" x="6980"/>
        <item m="1" x="7340"/>
        <item m="1" x="7031"/>
        <item m="1" x="6788"/>
        <item m="1" x="6938"/>
        <item m="1" x="5618"/>
        <item m="1" x="5814"/>
        <item m="1" x="6474"/>
        <item m="1" x="7335"/>
        <item m="1" x="6026"/>
        <item m="1" x="6598"/>
        <item m="1" x="7391"/>
        <item m="1" x="6442"/>
        <item m="1" x="5822"/>
        <item m="1" x="5674"/>
        <item m="1" x="5985"/>
        <item m="1" x="6193"/>
        <item m="1" x="6694"/>
        <item m="1" x="7632"/>
        <item m="1" x="6989"/>
        <item m="1" x="7276"/>
        <item m="1" x="5742"/>
        <item m="1" x="5721"/>
        <item m="1" x="6842"/>
        <item m="1" x="6981"/>
        <item m="1" x="5430"/>
        <item m="1" x="6919"/>
        <item m="1" x="7880"/>
        <item m="1" x="5960"/>
        <item m="1" x="7579"/>
        <item m="1" x="6491"/>
        <item m="1" x="5571"/>
        <item m="1" x="5918"/>
        <item m="1" x="6262"/>
        <item m="1" x="6963"/>
        <item m="1" x="6296"/>
        <item m="1" x="7278"/>
        <item m="1" x="6610"/>
        <item m="1" x="7474"/>
        <item m="1" x="7713"/>
        <item m="1" x="6507"/>
        <item m="1" x="7121"/>
        <item m="1" x="7489"/>
        <item m="1" x="6021"/>
        <item m="1" x="5421"/>
        <item m="1" x="7068"/>
        <item m="1" x="6499"/>
        <item m="1" x="6742"/>
        <item m="1" x="5687"/>
        <item m="1" x="5481"/>
        <item m="1" x="7012"/>
        <item m="1" x="7815"/>
        <item m="1" x="7779"/>
        <item m="1" x="6941"/>
        <item m="1" x="7817"/>
        <item m="1" x="6354"/>
        <item m="1" x="7860"/>
        <item m="1" x="7537"/>
        <item m="1" x="7043"/>
        <item m="1" x="7897"/>
        <item m="1" x="5637"/>
        <item m="1" x="6636"/>
        <item m="1" x="7315"/>
        <item m="1" x="7763"/>
        <item m="1" x="5853"/>
        <item m="1" x="6023"/>
        <item m="1" x="6613"/>
        <item m="1" x="6432"/>
        <item m="1" x="5424"/>
        <item m="1" x="5575"/>
        <item m="1" x="6277"/>
        <item m="1" x="6940"/>
        <item m="1" x="7920"/>
        <item m="1" x="6741"/>
        <item m="1" x="5703"/>
        <item m="1" x="5789"/>
        <item m="1" x="7308"/>
        <item m="1" x="6921"/>
        <item m="1" x="7885"/>
        <item m="1" x="7503"/>
        <item m="1" x="6738"/>
        <item m="1" x="6969"/>
        <item m="1" x="6820"/>
        <item m="1" x="7967"/>
        <item m="1" x="7179"/>
        <item m="1" x="7667"/>
        <item m="1" x="7843"/>
        <item m="1" x="6478"/>
        <item m="1" x="6606"/>
        <item m="1" x="6399"/>
        <item m="1" x="5586"/>
        <item m="1" x="5404"/>
        <item m="1" x="5767"/>
        <item m="1" x="5398"/>
        <item m="1" x="5668"/>
        <item m="1" x="6242"/>
        <item m="1" x="7325"/>
        <item m="1" x="6953"/>
        <item m="1" x="5480"/>
        <item m="1" x="6045"/>
        <item m="1" x="6179"/>
        <item m="1" x="5510"/>
        <item m="1" x="6821"/>
        <item m="1" x="6031"/>
        <item m="1" x="6472"/>
        <item m="1" x="6275"/>
        <item m="1" x="7544"/>
        <item m="1" x="5409"/>
        <item m="1" x="7994"/>
        <item m="1" x="7981"/>
        <item m="1" x="5701"/>
        <item m="1" x="7030"/>
        <item m="1" x="6453"/>
        <item m="1" x="6297"/>
        <item m="1" x="7160"/>
        <item m="1" x="7466"/>
        <item m="1" x="6107"/>
        <item m="1" x="7059"/>
        <item m="1" x="6108"/>
        <item m="1" x="7368"/>
        <item m="1" x="7183"/>
        <item m="1" x="7191"/>
        <item m="1" x="6632"/>
        <item m="1" x="5463"/>
        <item m="1" x="7261"/>
        <item m="1" x="5598"/>
        <item m="1" x="6887"/>
        <item m="1" x="6751"/>
        <item m="1" x="6608"/>
        <item m="1" x="7312"/>
        <item m="1" x="5832"/>
        <item m="1" x="6837"/>
        <item m="1" x="5698"/>
        <item m="1" x="5446"/>
        <item m="1" x="7960"/>
        <item m="1" x="5739"/>
        <item m="1" x="5509"/>
        <item m="1" x="7734"/>
        <item m="1" x="6052"/>
        <item m="1" x="7112"/>
        <item m="1" x="7796"/>
        <item m="1" x="5661"/>
        <item m="1" x="6232"/>
        <item m="1" x="7375"/>
        <item m="1" x="6012"/>
        <item m="1" x="6225"/>
        <item m="1" x="5785"/>
        <item m="1" x="6355"/>
        <item m="1" x="5992"/>
        <item m="1" x="7370"/>
        <item m="1" x="7069"/>
        <item m="1" x="6286"/>
        <item m="1" x="5499"/>
        <item m="1" x="6871"/>
        <item m="1" x="6418"/>
        <item m="1" x="5850"/>
        <item m="1" x="6721"/>
        <item m="1" x="7086"/>
        <item m="1" x="7520"/>
        <item m="1" x="5883"/>
        <item m="1" x="7217"/>
        <item m="1" x="7722"/>
        <item m="1" x="6641"/>
        <item m="1" x="6043"/>
        <item m="1" x="7321"/>
        <item m="1" x="2878"/>
        <item m="1" x="6456"/>
        <item m="1" x="6064"/>
        <item m="1" x="7176"/>
        <item m="1" x="7390"/>
        <item m="1" x="6670"/>
        <item m="1" x="6493"/>
        <item m="1" x="7435"/>
        <item m="1" x="7173"/>
        <item m="1" x="7534"/>
        <item m="1" x="6789"/>
        <item m="1" x="7317"/>
        <item m="1" x="7807"/>
        <item m="1" x="6872"/>
        <item m="1" x="5552"/>
        <item m="1" x="5547"/>
        <item m="1" x="7083"/>
        <item m="1" x="5776"/>
        <item m="1" x="7383"/>
        <item m="1" x="7527"/>
        <item m="1" x="7269"/>
        <item m="1" x="7022"/>
        <item m="1" x="5624"/>
        <item m="1" x="7805"/>
        <item m="1" x="6481"/>
        <item m="1" x="7243"/>
        <item m="1" x="6114"/>
        <item m="1" x="7978"/>
        <item m="1" x="6458"/>
        <item m="1" x="6935"/>
        <item m="1" x="7889"/>
        <item m="1" x="7574"/>
        <item m="1" x="7445"/>
        <item m="1" x="5847"/>
        <item m="1" x="6253"/>
        <item m="1" x="6373"/>
        <item m="1" x="7353"/>
        <item m="1" x="7879"/>
        <item m="1" x="5770"/>
        <item m="1" x="7529"/>
        <item m="1" x="5837"/>
        <item m="1" x="5669"/>
        <item m="1" x="6124"/>
        <item m="1" x="5528"/>
        <item m="1" x="6537"/>
        <item m="1" x="7822"/>
        <item m="1" x="7275"/>
        <item m="1" x="5558"/>
        <item m="1" x="7462"/>
        <item m="1" x="5824"/>
        <item m="1" x="7268"/>
        <item m="1" x="6793"/>
        <item m="1" x="6892"/>
        <item m="1" x="6621"/>
        <item m="1" x="5971"/>
        <item m="1" x="7601"/>
        <item m="1" x="7515"/>
        <item m="1" x="5443"/>
        <item m="1" x="6961"/>
        <item m="1" x="7067"/>
        <item m="1" x="6257"/>
        <item m="1" x="5830"/>
        <item m="1" x="7708"/>
        <item m="1" x="6984"/>
        <item m="1" x="7645"/>
        <item m="1" x="6623"/>
        <item m="1" x="5438"/>
        <item m="1" x="6419"/>
        <item m="1" x="5636"/>
        <item m="1" x="7483"/>
        <item m="1" x="6643"/>
        <item m="1" x="5958"/>
        <item m="1" x="5948"/>
        <item m="1" x="7808"/>
        <item m="1" x="7738"/>
        <item m="1" x="7204"/>
        <item m="1" x="7405"/>
        <item m="1" x="6476"/>
        <item m="1" x="6385"/>
        <item m="1" x="7453"/>
        <item m="1" x="6902"/>
        <item m="1" x="5560"/>
        <item m="1" x="7510"/>
        <item m="1" x="6288"/>
        <item m="1" x="5989"/>
        <item m="1" x="5545"/>
        <item m="1" x="6324"/>
        <item m="1" x="5650"/>
        <item m="1" x="7091"/>
        <item m="1" x="6845"/>
        <item m="1" x="7768"/>
        <item m="1" x="6123"/>
        <item m="1" x="6389"/>
        <item m="1" x="5713"/>
        <item m="1" x="6715"/>
        <item m="1" x="6061"/>
        <item m="1" x="6918"/>
        <item m="1" x="5488"/>
        <item m="1" x="6754"/>
        <item m="1" x="7507"/>
        <item m="1" x="5393"/>
        <item m="1" x="6230"/>
        <item m="1" x="7954"/>
        <item m="1" x="6329"/>
        <item m="1" x="7155"/>
        <item m="1" x="6370"/>
        <item m="1" x="6467"/>
        <item m="1" x="7289"/>
        <item m="1" x="7052"/>
        <item m="1" x="6392"/>
        <item m="1" x="6578"/>
        <item m="1" x="5664"/>
        <item m="1" x="5893"/>
        <item m="1" x="6431"/>
        <item m="1" x="6647"/>
        <item m="1" x="6196"/>
        <item m="1" x="7428"/>
        <item m="1" x="6164"/>
        <item m="1" x="5622"/>
        <item m="1" x="6270"/>
        <item m="1" x="7182"/>
        <item m="1" x="5462"/>
        <item m="1" x="5995"/>
        <item m="1" x="5390"/>
        <item m="1" x="5990"/>
        <item m="1" x="7480"/>
        <item m="1" x="6965"/>
        <item m="1" x="7587"/>
        <item m="1" x="7607"/>
        <item m="1" x="5679"/>
        <item m="1" x="6858"/>
        <item m="1" x="6760"/>
        <item m="1" x="5592"/>
        <item m="1" x="7042"/>
        <item m="1" x="6050"/>
        <item m="1" x="5908"/>
        <item m="1" x="6620"/>
        <item m="1" x="7041"/>
        <item m="1" x="7580"/>
        <item m="1" x="6589"/>
        <item m="1" x="5898"/>
        <item m="1" x="7505"/>
        <item m="1" x="5827"/>
        <item m="1" x="7528"/>
        <item m="1" x="7769"/>
        <item m="1" x="5886"/>
        <item m="1" x="5563"/>
        <item m="1" x="7427"/>
        <item m="1" x="6564"/>
        <item m="1" x="6673"/>
        <item m="1" x="6688"/>
        <item m="1" x="6875"/>
        <item m="1" x="6706"/>
        <item m="1" x="6445"/>
        <item m="1" x="7922"/>
        <item m="1" x="6408"/>
        <item m="1" x="7105"/>
        <item m="1" x="5793"/>
        <item m="1" x="6949"/>
        <item m="1" x="6219"/>
        <item m="1" x="5450"/>
        <item m="1" x="7539"/>
        <item m="1" x="6782"/>
        <item m="1" x="7018"/>
        <item m="1" x="6477"/>
        <item m="1" x="7241"/>
        <item m="1" x="5439"/>
        <item m="1" x="5445"/>
        <item m="1" x="6299"/>
        <item m="1" x="7621"/>
        <item m="1" x="7016"/>
        <item m="1" x="6748"/>
        <item m="1" x="5411"/>
        <item m="1" x="5442"/>
        <item m="1" x="5924"/>
        <item m="1" x="6616"/>
        <item m="1" x="6345"/>
        <item m="1" x="7888"/>
        <item m="1" x="5877"/>
        <item m="1" x="6202"/>
        <item m="1" x="6596"/>
        <item m="1" x="6427"/>
        <item m="1" x="7100"/>
        <item m="1" x="7588"/>
        <item m="1" x="7823"/>
        <item m="1" x="6182"/>
        <item m="1" x="5638"/>
        <item m="1" x="7613"/>
        <item m="1" x="5955"/>
        <item m="1" x="6038"/>
        <item m="1" x="6974"/>
        <item m="1" x="5633"/>
        <item m="1" x="6533"/>
        <item m="1" x="6785"/>
        <item m="1" x="5895"/>
        <item m="1" x="5784"/>
        <item m="1" x="6831"/>
        <item m="1" x="7606"/>
        <item m="1" x="7021"/>
        <item m="1" x="7882"/>
        <item m="1" x="7758"/>
        <item m="1" x="7923"/>
        <item m="1" x="7323"/>
        <item m="1" x="6343"/>
        <item m="1" x="6190"/>
        <item m="1" x="7493"/>
        <item m="1" x="7025"/>
        <item m="1" x="7884"/>
        <item m="1" x="7345"/>
        <item m="1" x="7962"/>
        <item m="1" x="7077"/>
        <item m="1" x="6462"/>
        <item m="1" x="6520"/>
        <item m="1" x="6199"/>
        <item m="1" x="7680"/>
        <item m="1" x="6737"/>
        <item m="1" x="6678"/>
        <item m="1" x="5860"/>
        <item m="1" x="6302"/>
        <item m="1" x="5635"/>
        <item m="1" x="7787"/>
        <item m="1" x="7720"/>
        <item m="1" x="6659"/>
        <item m="1" x="6948"/>
        <item m="1" x="6864"/>
        <item m="1" x="7437"/>
        <item m="1" x="5676"/>
        <item m="1" x="6702"/>
        <item m="1" x="5493"/>
        <item m="1" x="7736"/>
        <item m="1" x="7404"/>
        <item m="1" x="7486"/>
        <item m="1" x="7005"/>
        <item m="1" x="7274"/>
        <item m="1" x="7267"/>
        <item m="1" x="6657"/>
        <item m="1" x="6846"/>
        <item m="1" x="6055"/>
        <item m="1" x="6091"/>
        <item m="1" x="6847"/>
        <item m="1" x="6441"/>
        <item m="1" x="6542"/>
        <item m="1" x="5799"/>
        <item m="1" x="6410"/>
        <item m="1" x="7098"/>
        <item m="1" x="7080"/>
        <item m="1" x="7150"/>
        <item m="1" x="6573"/>
        <item m="1" x="7333"/>
        <item m="1" x="7359"/>
        <item m="1" x="6446"/>
        <item m="1" x="7226"/>
        <item m="1" x="5513"/>
        <item m="1" x="6486"/>
        <item m="1" x="6034"/>
        <item m="1" x="6174"/>
        <item m="1" x="7362"/>
        <item m="1" x="6914"/>
        <item m="1" x="6391"/>
        <item m="1" x="5998"/>
        <item m="1" x="6056"/>
        <item m="1" x="7140"/>
        <item m="1" x="7514"/>
        <item m="1" x="7352"/>
        <item m="1" x="6866"/>
        <item m="1" x="7296"/>
        <item m="1" x="5594"/>
        <item m="1" x="7925"/>
        <item m="1" x="6776"/>
        <item m="1" x="7040"/>
        <item m="1" x="7883"/>
        <item m="1" x="6854"/>
        <item m="1" x="6803"/>
        <item m="1" x="7136"/>
        <item m="1" x="7777"/>
        <item m="1" x="7228"/>
        <item m="1" x="6796"/>
        <item m="1" x="6235"/>
        <item m="1" x="5681"/>
        <item m="1" x="5889"/>
        <item m="1" x="7846"/>
        <item m="1" x="6178"/>
        <item m="1" x="6502"/>
        <item m="1" x="7117"/>
        <item m="1" x="6147"/>
        <item m="1" x="6601"/>
        <item m="1" x="7772"/>
        <item m="1" x="7782"/>
        <item m="1" x="7974"/>
        <item m="1" x="5986"/>
        <item m="1" x="7299"/>
        <item m="1" x="6308"/>
        <item m="1" x="6019"/>
        <item m="1" x="6339"/>
        <item m="1" x="6775"/>
        <item m="1" x="5722"/>
        <item m="1" x="5604"/>
        <item m="1" x="7255"/>
        <item m="1" x="7861"/>
        <item m="1" x="7640"/>
        <item m="1" x="7248"/>
        <item m="1" x="7357"/>
        <item m="1" x="7461"/>
        <item m="1" x="6889"/>
        <item m="1" x="5868"/>
        <item m="1" x="5561"/>
        <item m="1" x="7775"/>
        <item m="1" x="7578"/>
        <item m="1" x="7151"/>
        <item m="1" x="7498"/>
        <item m="1" x="6030"/>
        <item m="1" x="7463"/>
        <item m="1" x="5610"/>
        <item m="1" x="6717"/>
        <item m="1" x="6525"/>
        <item m="1" x="7495"/>
        <item m="1" x="6752"/>
        <item m="1" x="7073"/>
        <item m="1" x="6756"/>
        <item m="1" x="6485"/>
        <item m="1" x="5821"/>
        <item m="1" x="7411"/>
        <item m="1" x="6707"/>
        <item m="1" x="6244"/>
        <item m="1" x="6344"/>
        <item m="1" x="5863"/>
        <item m="1" x="7928"/>
        <item m="1" x="6500"/>
        <item m="1" x="7118"/>
        <item m="1" x="6504"/>
        <item m="1" x="7997"/>
        <item m="1" x="5831"/>
        <item m="1" x="6574"/>
        <item m="1" x="6404"/>
        <item m="1" x="6081"/>
        <item m="1" x="7476"/>
        <item m="1" x="5476"/>
        <item m="1" x="6214"/>
        <item m="1" x="6249"/>
        <item m="1" x="5585"/>
        <item m="1" x="6027"/>
        <item m="1" x="5539"/>
        <item m="1" x="5754"/>
        <item m="1" x="5941"/>
        <item m="1" x="7175"/>
        <item m="1" x="7439"/>
        <item m="1" x="6212"/>
        <item m="1" x="7900"/>
        <item m="1" x="7813"/>
        <item m="1" x="6764"/>
        <item m="1" x="7688"/>
        <item m="1" x="7783"/>
        <item m="1" x="7456"/>
        <item m="1" x="5718"/>
        <item m="1" x="7673"/>
        <item m="1" x="7169"/>
        <item m="1" x="7583"/>
        <item m="1" x="6480"/>
        <item m="1" x="6352"/>
        <item m="1" x="6078"/>
        <item m="1" x="7604"/>
        <item m="1" x="7397"/>
        <item m="1" x="7125"/>
        <item m="1" x="7630"/>
        <item m="1" x="6839"/>
        <item m="1" x="7674"/>
        <item m="1" x="6291"/>
        <item m="1" x="7477"/>
        <item m="1" x="7814"/>
        <item m="1" x="6400"/>
        <item m="1" x="6226"/>
        <item m="1" x="7759"/>
        <item m="1" x="7055"/>
        <item m="1" x="6579"/>
        <item m="1" x="6937"/>
        <item m="1" x="7416"/>
        <item m="1" x="5880"/>
        <item m="1" x="7776"/>
        <item m="1" x="6956"/>
        <item m="1" x="6390"/>
        <item m="1" x="5673"/>
        <item m="1" x="5978"/>
        <item m="1" x="7756"/>
        <item m="1" x="7693"/>
        <item m="1" x="6128"/>
        <item m="1" x="6280"/>
        <item m="1" x="6936"/>
        <item m="1" x="6901"/>
        <item m="1" x="6767"/>
        <item m="1" x="7911"/>
        <item m="1" x="5761"/>
        <item m="1" x="5933"/>
        <item m="1" x="7339"/>
        <item m="1" x="5486"/>
        <item m="1" x="6376"/>
        <item m="1" x="7859"/>
        <item m="1" x="7899"/>
        <item m="1" x="7676"/>
        <item m="1" x="7617"/>
        <item m="1" x="7221"/>
        <item m="1" x="6015"/>
        <item m="1" x="7689"/>
        <item m="1" x="6117"/>
        <item m="1" x="5431"/>
        <item m="1" x="6710"/>
        <item m="1" x="5578"/>
        <item m="1" x="7139"/>
        <item m="1" x="7991"/>
        <item m="1" x="6638"/>
        <item m="1" x="6292"/>
        <item m="1" x="5828"/>
        <item m="1" x="6047"/>
        <item m="1" x="7294"/>
        <item m="1" x="6276"/>
        <item m="1" x="6395"/>
        <item m="1" x="5574"/>
        <item m="1" x="6101"/>
        <item m="1" x="7250"/>
        <item m="1" x="6040"/>
        <item m="1" x="5792"/>
        <item m="1" x="7385"/>
        <item m="1" x="5614"/>
        <item m="1" x="5655"/>
        <item m="1" x="7605"/>
        <item m="1" x="7760"/>
        <item m="1" x="7154"/>
        <item m="1" x="5796"/>
        <item m="1" x="5974"/>
        <item m="1" x="5862"/>
        <item m="1" x="7943"/>
        <item m="1" x="6514"/>
        <item m="1" x="5543"/>
        <item m="1" x="6039"/>
        <item m="1" x="6718"/>
        <item m="1" x="7367"/>
        <item m="1" x="6972"/>
        <item m="1" x="6731"/>
        <item m="1" x="7547"/>
        <item m="1" x="7582"/>
        <item m="1" x="6001"/>
        <item m="1" x="7767"/>
        <item m="1" x="7026"/>
        <item m="1" x="5557"/>
        <item m="1" x="5645"/>
        <item m="1" x="7786"/>
        <item m="1" x="6547"/>
        <item m="1" x="5469"/>
        <item m="1" x="7201"/>
        <item m="1" x="6006"/>
        <item m="1" x="6171"/>
        <item m="1" x="7728"/>
        <item m="1" x="7013"/>
        <item m="1" x="5852"/>
        <item m="1" x="7224"/>
        <item m="1" x="6814"/>
        <item m="1" x="6955"/>
        <item m="1" x="6469"/>
        <item m="1" x="6896"/>
        <item m="1" x="6944"/>
        <item m="1" x="7396"/>
        <item m="1" x="5858"/>
        <item m="1" x="6264"/>
        <item m="1" x="5879"/>
        <item m="1" x="5436"/>
        <item m="1" x="7419"/>
        <item m="1" x="5428"/>
        <item m="1" x="5516"/>
        <item m="1" x="6633"/>
        <item m="1" x="5816"/>
        <item m="1" x="7479"/>
        <item m="1" x="6394"/>
        <item m="1" x="7307"/>
        <item m="1" x="7095"/>
        <item m="1" x="7548"/>
        <item m="1" x="7153"/>
        <item m="1" x="5913"/>
        <item m="1" x="6294"/>
        <item m="1" x="6134"/>
        <item m="1" x="6855"/>
        <item m="1" x="6888"/>
        <item m="1" x="7381"/>
        <item m="1" x="6300"/>
        <item m="1" x="6014"/>
        <item m="1" x="6492"/>
        <item m="1" x="6269"/>
        <item m="1" x="7554"/>
        <item m="1" x="7177"/>
        <item m="1" x="6073"/>
        <item m="1" x="6780"/>
        <item m="1" x="5413"/>
        <item m="1" x="7511"/>
        <item m="1" x="5819"/>
        <item m="1" x="6554"/>
        <item m="1" x="6605"/>
        <item m="1" x="5940"/>
        <item m="1" x="6812"/>
        <item m="1" x="5771"/>
        <item m="1" x="6058"/>
        <item m="1" x="7002"/>
        <item m="1" x="5435"/>
        <item m="1" x="7186"/>
        <item m="1" x="6781"/>
        <item m="1" x="6807"/>
        <item m="1" x="7057"/>
        <item m="1" x="5651"/>
        <item m="1" x="6848"/>
        <item m="1" x="7744"/>
        <item m="1" x="7819"/>
        <item m="1" x="6353"/>
        <item m="1" x="6201"/>
        <item m="1" x="6592"/>
        <item m="1" x="7556"/>
        <item m="1" x="6926"/>
        <item m="1" x="6727"/>
        <item m="1" x="6004"/>
        <item m="1" x="7535"/>
        <item m="1" x="7789"/>
        <item m="1" x="5890"/>
        <item m="1" x="6685"/>
        <item m="1" x="6909"/>
        <item m="1" x="6669"/>
        <item m="1" x="7910"/>
        <item m="1" x="6734"/>
        <item m="1" x="5501"/>
        <item m="1" x="6360"/>
        <item m="1" x="7873"/>
        <item m="1" x="5526"/>
        <item m="1" x="5623"/>
        <item m="1" x="7454"/>
        <item m="1" x="6503"/>
        <item m="1" x="5590"/>
        <item m="1" x="5406"/>
        <item m="1" x="6772"/>
        <item m="1" x="5555"/>
        <item m="1" x="6381"/>
        <item m="1" x="7491"/>
        <item m="1" x="6571"/>
        <item m="1" x="6409"/>
        <item m="1" x="5660"/>
        <item m="1" x="5857"/>
        <item m="1" x="7809"/>
        <item m="1" x="6923"/>
        <item m="1" x="6891"/>
        <item m="1" x="5667"/>
        <item m="1" x="7642"/>
        <item m="1" x="5871"/>
        <item m="1" x="7626"/>
        <item m="1" x="6976"/>
        <item m="1" x="6860"/>
        <item m="1" x="2306"/>
        <item m="1" x="7810"/>
        <item m="1" x="5656"/>
        <item m="1" x="6009"/>
        <item m="1" x="7837"/>
        <item m="1" x="6532"/>
        <item m="1" x="5970"/>
        <item m="1" x="7231"/>
        <item m="1" x="6658"/>
        <item m="1" x="6187"/>
        <item m="1" x="7725"/>
        <item m="1" x="6550"/>
        <item m="1" x="7163"/>
        <item m="1" x="5756"/>
        <item m="1" x="6495"/>
        <item m="1" x="6982"/>
        <item m="1" x="6836"/>
        <item m="1" x="7658"/>
        <item m="1" x="7027"/>
        <item m="1" x="7330"/>
        <item m="1" x="6010"/>
        <item m="1" x="6697"/>
        <item m="1" x="5538"/>
        <item m="1" x="7492"/>
        <item m="1" x="7426"/>
        <item m="1" x="6799"/>
        <item m="1" x="6298"/>
        <item m="1" x="7418"/>
        <item m="1" x="5475"/>
        <item m="1" x="6084"/>
        <item m="1" x="7045"/>
        <item m="1" x="6906"/>
        <item m="1" x="6541"/>
        <item m="1" x="7089"/>
        <item m="1" x="7162"/>
        <item m="1" x="6551"/>
        <item m="1" x="5932"/>
        <item m="1" x="7649"/>
        <item m="1" x="6536"/>
        <item m="1" x="5999"/>
        <item m="1" x="6484"/>
        <item m="1" x="6417"/>
        <item m="1" x="6151"/>
        <item m="1" x="7747"/>
        <item m="1" x="7931"/>
        <item m="1" x="7434"/>
        <item m="1" x="5961"/>
        <item m="1" x="6862"/>
        <item m="1" x="5812"/>
        <item m="1" x="7516"/>
        <item m="1" x="5505"/>
        <item m="1" x="7286"/>
        <item m="1" x="5419"/>
        <item m="1" x="5760"/>
        <item m="1" x="6490"/>
        <item m="1" x="5595"/>
        <item m="1" x="7265"/>
        <item m="1" x="5953"/>
        <item m="1" x="6104"/>
        <item m="1" x="6163"/>
        <item m="1" x="6883"/>
        <item m="1" x="6121"/>
        <item m="1" x="6558"/>
        <item m="1" x="7271"/>
        <item m="1" x="6335"/>
        <item m="1" x="7414"/>
        <item m="1" x="5717"/>
        <item m="1" x="6917"/>
        <item m="1" x="7608"/>
        <item m="1" x="6797"/>
        <item m="1" x="5452"/>
        <item m="1" x="7410"/>
        <item m="1" x="6851"/>
        <item m="1" x="7543"/>
        <item m="1" x="6933"/>
        <item m="1" x="6148"/>
        <item m="1" x="5569"/>
        <item m="1" x="6983"/>
        <item m="1" x="6167"/>
        <item m="1" x="7804"/>
        <item m="1" x="5415"/>
        <item m="1" x="6903"/>
        <item m="1" x="5401"/>
        <item m="1" x="6279"/>
        <item m="1" x="5896"/>
        <item m="1" x="7326"/>
        <item m="1" x="6185"/>
        <item m="1" x="2408"/>
        <item m="1" x="5576"/>
        <item m="1" x="7919"/>
        <item m="1" x="7509"/>
        <item m="1" x="7648"/>
        <item m="1" x="7157"/>
        <item m="1" x="6247"/>
        <item m="1" x="6856"/>
        <item m="1" x="7697"/>
        <item m="1" x="6173"/>
        <item m="1" x="5551"/>
        <item m="1" x="6322"/>
        <item m="1" x="7904"/>
        <item m="1" x="6970"/>
        <item m="1" x="6861"/>
        <item m="1" x="7717"/>
        <item m="1" x="6240"/>
        <item m="1" x="7589"/>
        <item m="1" x="7126"/>
        <item m="1" x="6539"/>
        <item m="1" x="6143"/>
        <item m="1" x="5666"/>
        <item m="1" x="7085"/>
        <item m="1" x="6838"/>
        <item m="1" x="5845"/>
        <item m="1" x="7034"/>
        <item m="1" x="7644"/>
        <item m="1" x="7745"/>
        <item m="1" x="7905"/>
        <item m="1" x="7264"/>
        <item m="1" x="6315"/>
        <item m="1" x="7999"/>
        <item m="1" x="7441"/>
        <item m="1" x="7170"/>
        <item m="1" x="6637"/>
        <item m="1" x="7422"/>
        <item m="1" x="7950"/>
        <item m="1" x="7401"/>
        <item m="1" x="7615"/>
        <item m="1" x="5521"/>
        <item m="1" x="5935"/>
        <item m="1" x="7319"/>
        <item m="1" x="6922"/>
        <item m="1" x="7343"/>
        <item m="1" x="7872"/>
        <item m="1" x="6867"/>
        <item m="1" x="6228"/>
        <item m="1" x="6422"/>
        <item m="1" x="5407"/>
        <item m="1" x="7998"/>
        <item m="1" x="7482"/>
        <item m="1" x="5746"/>
        <item m="1" x="6644"/>
        <item m="1" x="5993"/>
        <item m="1" x="7374"/>
        <item m="1" x="6971"/>
        <item m="1" x="7517"/>
        <item m="1" x="7499"/>
        <item m="1" x="6506"/>
        <item m="1" x="5973"/>
        <item m="1" x="7845"/>
        <item m="1" x="5817"/>
        <item m="1" x="6089"/>
        <item m="1" x="6318"/>
        <item m="1" x="5904"/>
        <item m="1" x="7536"/>
        <item m="1" x="6017"/>
        <item m="1" x="5991"/>
        <item m="1" x="6823"/>
        <item m="1" x="5798"/>
        <item m="1" x="7262"/>
        <item m="1" x="7532"/>
        <item m="1" x="7478"/>
        <item m="1" x="6990"/>
        <item m="1" x="7867"/>
        <item m="1" x="5748"/>
        <item m="1" x="5554"/>
        <item m="1" x="6634"/>
        <item m="1" x="6095"/>
        <item m="1" x="7876"/>
        <item m="1" x="7415"/>
        <item m="1" x="7245"/>
        <item m="1" x="5775"/>
        <item m="1" x="5808"/>
        <item m="1" x="6986"/>
        <item m="1" x="5709"/>
        <item m="1" x="7684"/>
        <item m="1" x="5987"/>
        <item m="1" x="7995"/>
        <item m="1" x="6489"/>
        <item m="1" x="6988"/>
        <item m="1" x="5671"/>
        <item m="1" x="7078"/>
        <item m="1" x="5496"/>
        <item m="1" x="6660"/>
        <item m="1" x="5639"/>
        <item m="1" x="5780"/>
        <item m="1" x="6705"/>
        <item m="1" x="6033"/>
        <item m="1" x="7550"/>
        <item m="1" x="7475"/>
        <item m="1" x="7934"/>
        <item m="1" x="7681"/>
        <item m="1" x="7145"/>
        <item m="1" x="6351"/>
        <item m="1" x="6583"/>
        <item m="1" x="6708"/>
        <item m="1" x="7233"/>
        <item m="1" x="7232"/>
        <item m="1" x="5692"/>
        <item m="1" x="5621"/>
        <item m="1" x="6093"/>
        <item m="1" x="7337"/>
        <item m="1" x="5777"/>
        <item m="1" x="7840"/>
        <item m="1" x="5773"/>
        <item m="1" x="7669"/>
        <item m="1" x="6611"/>
        <item m="1" x="6681"/>
        <item m="1" x="7625"/>
        <item m="1" x="6762"/>
        <item m="1" x="7963"/>
        <item m="1" x="5872"/>
        <item m="1" x="6330"/>
        <item m="1" x="7612"/>
        <item m="1" x="7996"/>
        <item m="1" x="6928"/>
        <item m="1" x="6142"/>
        <item m="1" x="7664"/>
        <item m="1" x="6375"/>
        <item m="1" x="6745"/>
        <item m="1" x="5459"/>
        <item m="1" x="6932"/>
        <item m="1" x="6341"/>
        <item m="1" x="7452"/>
        <item m="1" x="5897"/>
        <item m="1" x="5427"/>
        <item m="1" x="7111"/>
        <item m="1" x="5788"/>
        <item m="1" x="5399"/>
        <item m="1" x="6139"/>
        <item m="1" x="6005"/>
        <item m="1" x="6795"/>
        <item m="1" x="6599"/>
        <item m="1" x="5907"/>
        <item m="1" x="5733"/>
        <item m="1" x="5969"/>
        <item m="1" x="7001"/>
        <item m="1" x="6231"/>
        <item m="1" x="7818"/>
        <item m="1" x="6662"/>
        <item m="1" x="6282"/>
        <item m="1" x="6310"/>
        <item m="1" x="6618"/>
        <item m="1" x="7146"/>
        <item m="1" x="6473"/>
        <item m="1" x="6378"/>
        <item m="1" x="6635"/>
        <item m="1" x="6674"/>
        <item m="1" x="5502"/>
        <item m="1" x="7790"/>
        <item m="1" x="6271"/>
        <item m="1" x="7972"/>
        <item m="1" x="5899"/>
        <item m="1" x="5572"/>
        <item m="1" x="6096"/>
        <item m="1" x="7591"/>
        <item m="1" x="6008"/>
        <item m="1" x="5377"/>
        <item m="1" x="6882"/>
        <item m="1" x="5520"/>
        <item m="1" x="5834"/>
        <item m="1" x="7599"/>
        <item m="1" x="6307"/>
        <item m="1" x="7235"/>
        <item m="1" x="6258"/>
        <item m="1" x="7857"/>
        <item m="1" x="5848"/>
        <item m="1" x="6025"/>
        <item m="1" x="7199"/>
        <item m="1" x="7784"/>
        <item m="1" x="7200"/>
        <item m="1" x="7985"/>
        <item m="1" x="7219"/>
        <item m="1" x="6588"/>
        <item m="1" x="6361"/>
        <item m="1" x="6827"/>
        <item m="1" x="7400"/>
        <item m="1" x="6899"/>
        <item m="1" x="7087"/>
        <item m="1" x="2504"/>
        <item m="1" x="5546"/>
        <item m="1" x="6924"/>
        <item m="1" x="7024"/>
        <item m="1" x="7568"/>
        <item m="1" x="7609"/>
        <item m="1" x="6769"/>
        <item m="1" x="7144"/>
        <item m="1" x="5531"/>
        <item m="1" x="6362"/>
        <item m="1" x="7220"/>
        <item m="1" x="7703"/>
        <item m="1" x="7802"/>
        <item m="1" x="5380"/>
        <item m="1" x="5825"/>
        <item m="1" x="7107"/>
        <item m="1" x="6018"/>
        <item m="1" x="7300"/>
        <item m="1" x="7828"/>
        <item m="1" x="7800"/>
        <item m="1" x="7132"/>
        <item m="1" x="6766"/>
        <item m="1" x="6757"/>
        <item m="1" x="6273"/>
        <item m="1" x="6834"/>
        <item m="1" x="7692"/>
        <item m="1" x="7989"/>
        <item m="1" x="5916"/>
        <item m="1" x="5915"/>
        <item m="1" x="6131"/>
        <item m="1" x="6036"/>
        <item m="1" x="5724"/>
        <item m="1" x="5440"/>
        <item m="1" x="6290"/>
        <item m="1" x="7044"/>
        <item m="1" x="6429"/>
        <item m="1" x="7394"/>
        <item m="1" x="7970"/>
        <item m="1" x="6150"/>
        <item m="1" x="7196"/>
        <item m="1" x="5854"/>
        <item m="1" x="5682"/>
        <item m="1" x="5663"/>
        <item m="1" x="7955"/>
        <item m="1" x="7302"/>
        <item m="1" x="7236"/>
        <item m="1" x="5515"/>
        <item m="1" x="7123"/>
        <item m="1" x="7902"/>
        <item m="1" x="6498"/>
        <item m="1" x="5959"/>
        <item m="1" x="7388"/>
        <item m="1" x="7731"/>
        <item m="1" x="7023"/>
        <item m="1" x="5927"/>
        <item m="1" x="5630"/>
        <item m="1" x="6549"/>
        <item m="1" x="7827"/>
        <item m="1" x="5535"/>
        <item m="1" x="6753"/>
        <item m="1" x="7917"/>
        <item m="1" x="5856"/>
        <item m="1" x="6090"/>
        <item m="1" x="6543"/>
        <item m="1" x="7180"/>
        <item m="1" x="7049"/>
        <item m="1" x="6580"/>
        <item m="1" x="6946"/>
        <item m="1" x="5979"/>
        <item m="1" x="6268"/>
        <item m="1" x="7423"/>
        <item m="1" x="6646"/>
        <item m="1" x="6203"/>
        <item m="1" x="7564"/>
        <item m="1" x="5647"/>
        <item m="1" x="7729"/>
        <item m="1" x="6513"/>
        <item m="1" x="6278"/>
        <item m="1" x="6323"/>
        <item m="1" x="6475"/>
        <item m="1" x="5591"/>
        <item m="1" x="5672"/>
        <item m="1" x="7598"/>
        <item m="1" x="6630"/>
        <item m="1" x="7443"/>
        <item m="1" x="7956"/>
        <item m="1" x="6137"/>
        <item m="1" x="7332"/>
        <item m="1" x="5730"/>
        <item m="1" x="7356"/>
        <item m="1" x="5873"/>
        <item m="1" x="6830"/>
        <item m="1" x="6584"/>
        <item m="1" x="6515"/>
        <item m="1" x="6585"/>
        <item m="1" x="5732"/>
        <item m="1" x="7115"/>
        <item m="1" x="7726"/>
        <item m="1" x="6771"/>
        <item m="1" x="5549"/>
        <item m="1" x="7351"/>
        <item m="1" x="5420"/>
        <item m="1" x="7979"/>
        <item m="1" x="5926"/>
        <item m="1" x="5806"/>
        <item m="1" x="7379"/>
        <item m="1" x="6778"/>
        <item m="1" x="5983"/>
        <item m="1" x="5425"/>
        <item m="1" x="6994"/>
        <item m="1" x="5564"/>
        <item m="1" x="6743"/>
        <item m="1" x="6651"/>
        <item m="1" x="7792"/>
        <item m="1" x="7874"/>
        <item m="1" x="5530"/>
        <item m="1" x="7557"/>
        <item m="1" x="7152"/>
        <item m="1" x="6106"/>
        <item m="1" x="7871"/>
        <item m="1" x="7019"/>
        <item m="1" x="7252"/>
        <item m="1" x="7705"/>
        <item m="1" x="6252"/>
        <item m="1" x="5866"/>
        <item m="1" x="6783"/>
        <item m="1" x="7457"/>
        <item m="1" x="6893"/>
        <item m="1" x="6590"/>
        <item m="1" x="7467"/>
        <item m="1" x="6626"/>
        <item m="1" x="5612"/>
        <item m="1" x="7762"/>
        <item m="1" x="7890"/>
        <item m="1" x="5524"/>
        <item m="1" x="6317"/>
        <item m="1" x="7119"/>
        <item m="1" x="6188"/>
        <item m="1" x="6527"/>
        <item m="1" x="5962"/>
        <item m="1" x="6863"/>
        <item m="1" x="7971"/>
        <item m="1" x="6224"/>
        <item m="1" x="6316"/>
        <item m="1" x="5470"/>
        <item m="1" x="7328"/>
        <item m="1" x="7270"/>
        <item m="1" x="6087"/>
        <item m="1" x="7113"/>
        <item m="1" x="5677"/>
        <item m="1" x="6770"/>
        <item m="1" x="7287"/>
        <item m="1" x="6423"/>
        <item m="1" x="5613"/>
        <item m="1" x="6239"/>
        <item m="1" x="7702"/>
        <item m="1" x="6448"/>
        <item m="1" x="6434"/>
        <item m="1" x="5437"/>
        <item m="1" x="5956"/>
        <item m="1" x="5769"/>
        <item m="1" x="6664"/>
        <item m="1" x="6841"/>
        <item m="1" x="5414"/>
        <item m="1" x="6645"/>
        <item m="1" x="7311"/>
        <item m="1" x="6711"/>
        <item m="1" x="6985"/>
        <item m="1" x="7195"/>
        <item m="1" x="5835"/>
        <item m="1" x="5765"/>
        <item m="1" x="5136"/>
        <item m="1" x="7138"/>
        <item m="1" x="6267"/>
        <item m="1" x="5865"/>
        <item m="1" x="7225"/>
        <item m="1" x="5608"/>
        <item m="1" x="5790"/>
        <item m="1" x="5455"/>
        <item m="1" x="6879"/>
        <item m="1" x="6563"/>
        <item m="1" x="5600"/>
        <item m="1" x="6411"/>
        <item m="1" x="7242"/>
        <item m="1" x="7820"/>
        <item m="1" x="7570"/>
        <item m="1" x="5587"/>
        <item m="1" x="5744"/>
        <item m="1" x="7706"/>
        <item m="1" x="7602"/>
        <item m="1" x="7901"/>
        <item m="1" x="7542"/>
        <item m="1" x="5657"/>
        <item m="1" x="5905"/>
        <item m="1" x="5580"/>
        <item m="1" x="6629"/>
        <item m="1" x="7203"/>
        <item m="1" x="7355"/>
        <item m="1" x="7992"/>
        <item m="1" x="7984"/>
        <item m="1" x="5565"/>
        <item m="1" x="7097"/>
        <item m="1" x="6042"/>
        <item m="1" x="6334"/>
        <item m="1" x="7215"/>
        <item m="1" x="6555"/>
        <item m="1" x="7222"/>
        <item m="1" x="5487"/>
        <item m="1" x="6168"/>
        <item m="1" x="7661"/>
        <item m="1" x="7563"/>
        <item m="1" x="5943"/>
        <item m="1" x="5708"/>
        <item m="1" x="7174"/>
        <item m="1" x="6141"/>
        <item m="1" x="7581"/>
        <item m="1" x="7032"/>
        <item m="1" x="7402"/>
        <item m="1" x="6097"/>
        <item m="1" x="7832"/>
        <item m="1" x="5878"/>
        <item m="1" x="5643"/>
        <item m="1" x="7670"/>
        <item m="1" x="5391"/>
        <item m="1" x="6952"/>
        <item m="1" x="6516"/>
        <item m="1" x="5602"/>
        <item m="1" x="5460"/>
        <item m="1" x="6222"/>
        <item m="1" x="5786"/>
        <item m="1" x="5726"/>
        <item m="1" x="6287"/>
        <item m="1" x="7338"/>
        <item m="1" x="6011"/>
        <item m="1" x="7072"/>
        <item m="1" x="7412"/>
        <item m="1" x="7490"/>
        <item m="1" x="7109"/>
        <item m="1" x="7143"/>
        <item m="1" x="6759"/>
        <item m="1" x="7675"/>
        <item m="1" x="6642"/>
        <item m="1" x="6184"/>
        <item m="1" x="6119"/>
        <item m="1" x="7961"/>
        <item m="1" x="6306"/>
        <item m="1" x="6897"/>
        <item m="1" x="6176"/>
        <item m="1" x="7082"/>
        <item m="1" x="5562"/>
        <item m="1" x="6758"/>
        <item m="1" x="5778"/>
        <item m="1" x="5689"/>
        <item m="1" x="6884"/>
        <item m="1" x="7433"/>
        <item m="1" x="6326"/>
        <item m="1" x="6220"/>
        <item m="1" x="5859"/>
        <item m="1" x="6604"/>
        <item m="1" x="5589"/>
        <item m="1" x="7677"/>
        <item m="1" x="7360"/>
        <item m="1" x="5839"/>
        <item m="1" x="1421"/>
        <item m="1" x="5634"/>
        <item m="1" x="5949"/>
        <item m="1" x="6396"/>
        <item m="1" x="6197"/>
        <item m="1" x="7046"/>
        <item m="1" x="5658"/>
        <item m="1" x="5957"/>
        <item m="1" x="6347"/>
        <item m="1" x="6110"/>
        <item m="1" x="7986"/>
        <item m="1" x="5518"/>
        <item m="1" x="6100"/>
        <item m="1" x="6293"/>
        <item m="1" x="6916"/>
        <item m="1" x="7891"/>
        <item m="1" x="5648"/>
        <item m="1" x="5376"/>
        <item m="1" x="6208"/>
        <item m="1" x="7672"/>
        <item m="1" x="6397"/>
        <item m="1" x="5694"/>
        <item m="1" x="6172"/>
        <item m="1" x="5609"/>
        <item m="1" x="7039"/>
        <item m="1" x="6071"/>
        <item m="1" x="7887"/>
        <item m="1" x="7690"/>
        <item m="1" x="7141"/>
        <item m="1" x="5479"/>
        <item m="1" x="5548"/>
        <item m="1" x="7114"/>
        <item m="1" x="6359"/>
        <item m="1" x="6088"/>
        <item m="1" x="5615"/>
        <item m="1" x="6682"/>
        <item m="1" x="6464"/>
        <item m="1" x="6440"/>
        <item m="1" x="5712"/>
        <item m="1" x="7324"/>
        <item m="1" x="7135"/>
        <item m="1" x="7593"/>
        <item m="1" x="7088"/>
        <item m="1" x="7795"/>
        <item m="1" x="6877"/>
        <item m="1" x="7372"/>
        <item m="1" x="5815"/>
        <item m="1" x="7425"/>
        <item m="1" x="7821"/>
        <item m="1" x="5599"/>
        <item m="1" x="7413"/>
        <item m="1" x="5869"/>
        <item m="1" x="5433"/>
        <item m="1" x="7801"/>
        <item m="1" x="6622"/>
        <item m="1" x="7799"/>
        <item m="1" x="7788"/>
        <item m="1" x="7530"/>
        <item m="1" x="7365"/>
        <item m="1" x="6443"/>
        <item m="1" x="5813"/>
        <item m="1" x="7050"/>
        <item m="1" x="6512"/>
        <item m="1" x="6822"/>
        <item m="1" x="6786"/>
        <item m="1" x="5389"/>
        <item m="1" x="6509"/>
        <item m="1" x="5394"/>
        <item m="1" x="7628"/>
        <item m="1" x="6650"/>
        <item m="1" x="6289"/>
        <item m="1" x="7344"/>
        <item m="1" x="5605"/>
        <item m="1" x="6975"/>
        <item m="1" x="5688"/>
        <item m="1" x="6236"/>
        <item m="1" x="6094"/>
        <item m="1" x="6631"/>
        <item m="1" x="6229"/>
        <item m="1" x="7284"/>
        <item m="1" x="7988"/>
        <item m="1" x="5490"/>
        <item m="1" x="6739"/>
        <item m="1" x="7835"/>
        <item m="1" x="7263"/>
        <item m="1" x="6779"/>
        <item m="1" x="6209"/>
        <item m="1" x="7567"/>
        <item m="1" x="5644"/>
        <item m="1" x="5711"/>
        <item m="1" x="5757"/>
        <item m="1" x="5829"/>
        <item m="1" x="5840"/>
        <item m="1" x="5567"/>
        <item m="1" x="6041"/>
        <item m="1" x="5818"/>
        <item m="1" x="5697"/>
        <item m="1" x="7061"/>
        <item m="1" x="7834"/>
        <item m="1" x="6048"/>
        <item m="1" x="7260"/>
        <item m="1" x="5804"/>
        <item m="1" x="7504"/>
        <item m="1" x="6157"/>
        <item m="1" x="5583"/>
        <item m="1" x="6698"/>
        <item m="1" x="6487"/>
        <item m="1" x="7611"/>
        <item m="1" x="5628"/>
        <item m="1" x="5874"/>
        <item m="1" x="7369"/>
        <item m="1" x="5540"/>
        <item m="1" x="7259"/>
        <item m="1" x="5755"/>
        <item m="1" x="7449"/>
        <item m="1" x="7875"/>
        <item m="1" x="5534"/>
        <item m="1" x="5429"/>
        <item m="1" x="6683"/>
        <item m="1" x="6568"/>
        <item m="1" x="7006"/>
        <item m="1" x="6471"/>
        <item m="1" x="6497"/>
        <item m="1" x="6912"/>
        <item m="1" x="7533"/>
        <item m="1" x="7595"/>
        <item m="1" x="7785"/>
        <item m="1" x="7234"/>
        <item m="1" x="5489"/>
        <item m="1" x="7826"/>
        <item m="1" x="7565"/>
        <item m="1" x="5936"/>
        <item m="1" x="7238"/>
        <item m="1" x="7553"/>
        <item m="1" x="7698"/>
        <item m="1" x="6170"/>
        <item m="1" x="6383"/>
        <item m="1" x="5939"/>
        <item m="1" x="6600"/>
        <item m="1" x="7634"/>
        <item m="1" x="7552"/>
        <item m="1" x="6180"/>
        <item m="1" x="6663"/>
        <item m="1" x="7142"/>
        <item m="1" x="7010"/>
        <item m="1" x="7701"/>
        <item m="1" x="7187"/>
        <item m="1" x="7531"/>
        <item m="1" x="7545"/>
        <item m="1" x="5946"/>
        <item m="1" x="6283"/>
        <item m="1" x="5582"/>
        <item m="1" x="6256"/>
        <item m="1" x="7927"/>
        <item m="1" x="6835"/>
        <item m="1" x="7035"/>
        <item m="1" x="6169"/>
        <item m="1" x="6194"/>
        <item m="1" x="5981"/>
        <item m="1" x="6160"/>
        <item m="1" x="7348"/>
        <item m="1" x="5379"/>
        <item m="1" x="6077"/>
        <item m="1" x="6746"/>
        <item m="1" x="6452"/>
        <item m="1" x="7853"/>
        <item m="1" x="5700"/>
        <item m="1" x="6000"/>
        <item m="1" x="6774"/>
        <item m="1" x="6346"/>
        <item m="1" x="6449"/>
        <item m="1" x="7096"/>
        <item m="1" x="5864"/>
        <item m="1" x="7522"/>
        <item m="1" x="7438"/>
        <item m="1" x="7346"/>
        <item m="1" x="7848"/>
        <item m="1" x="6284"/>
        <item m="1" x="6238"/>
        <item m="1" x="5888"/>
        <item m="1" x="5920"/>
        <item m="1" x="7948"/>
        <item m="1" x="5606"/>
        <item m="1" x="5405"/>
        <item m="1" x="6597"/>
        <item m="1" x="6535"/>
        <item m="1" x="6534"/>
        <item m="1" x="7149"/>
        <item m="1" x="6920"/>
        <item m="1" x="5477"/>
        <item m="1" x="5803"/>
        <item m="1" x="6369"/>
        <item m="1" x="7741"/>
        <item m="1" x="6667"/>
        <item m="1" x="6457"/>
        <item m="1" x="6210"/>
        <item m="1" x="5912"/>
        <item m="1" x="5820"/>
        <item m="1" x="6565"/>
        <item m="1" x="7665"/>
        <item m="1" x="7189"/>
        <item m="1" x="5385"/>
        <item m="1" x="5468"/>
        <item m="1" x="5544"/>
        <item m="1" x="6166"/>
        <item m="1" x="6951"/>
        <item m="1" x="7084"/>
        <item m="1" x="7781"/>
        <item m="1" x="7007"/>
        <item m="1" x="5707"/>
        <item m="1" x="7322"/>
        <item m="1" x="6060"/>
        <item m="1" x="7364"/>
        <item m="1" x="7862"/>
        <item m="1" x="6648"/>
        <item m="1" x="6722"/>
        <item m="1" x="7017"/>
        <item m="1" x="5954"/>
        <item m="1" x="6612"/>
        <item m="1" x="7211"/>
        <item m="1" x="5965"/>
        <item m="1" x="5448"/>
        <item m="1" x="7811"/>
        <item m="1" x="7494"/>
        <item m="1" x="7723"/>
        <item m="1" x="6155"/>
        <item m="1" x="7213"/>
        <item m="1" x="7852"/>
        <item x="607"/>
        <item m="1" x="5988"/>
        <item m="1" x="7633"/>
        <item m="1" x="6910"/>
        <item m="1" x="6407"/>
        <item m="1" x="7739"/>
        <item m="1" x="5392"/>
        <item m="1" x="6349"/>
        <item m="1" x="7342"/>
        <item m="1" x="7197"/>
        <item m="1" x="5447"/>
        <item m="1" x="5903"/>
        <item m="1" x="6112"/>
        <item m="1" x="7643"/>
        <item m="1" x="7797"/>
        <item m="1" x="5910"/>
        <item m="1" x="5867"/>
        <item m="1" x="6261"/>
        <item m="1" x="6570"/>
        <item m="1" x="7851"/>
        <item m="1" x="7629"/>
        <item m="1" x="5929"/>
        <item m="1" x="5619"/>
        <item m="1" x="7436"/>
        <item m="1" x="6900"/>
        <item m="1" x="6122"/>
        <item m="1" x="6978"/>
        <item m="1" x="6425"/>
        <item m="1" x="5566"/>
        <item m="1" x="5833"/>
        <item m="1" x="5870"/>
        <item m="1" x="7320"/>
        <item m="1" x="5849"/>
        <item m="1" x="6305"/>
        <item m="1" x="7892"/>
        <item m="1" x="7363"/>
        <item m="1" x="6479"/>
        <item m="1" x="6873"/>
        <item m="1" x="6712"/>
        <item m="1" x="6494"/>
        <item m="1" x="7749"/>
        <item m="1" x="5381"/>
        <item m="1" x="7108"/>
        <item m="1" x="7283"/>
        <item m="1" x="5417"/>
        <item m="1" x="5536"/>
        <item m="1" x="5885"/>
        <item m="1" x="7036"/>
        <item m="1" x="7207"/>
        <item m="1" x="7740"/>
        <item m="1" x="7054"/>
        <item m="1" x="7952"/>
        <item m="1" x="6898"/>
        <item m="1" x="7497"/>
        <item m="1" x="5649"/>
        <item m="1" x="6156"/>
        <item m="1" x="6035"/>
        <item m="1" x="5714"/>
        <item m="1" x="7257"/>
        <item m="1" x="6086"/>
        <item m="1" x="6755"/>
        <item m="1" x="5541"/>
        <item m="1" x="7707"/>
        <item m="1" x="6211"/>
        <item m="1" x="5596"/>
        <item m="1" x="5507"/>
        <item m="1" x="7389"/>
        <item m="1" x="7130"/>
        <item m="1" x="7965"/>
        <item m="1" x="7575"/>
        <item m="1" x="6675"/>
        <item m="1" x="6713"/>
        <item m="1" x="5921"/>
        <item m="1" x="6063"/>
        <item m="1" x="6704"/>
        <item m="1" x="7647"/>
        <item m="1" x="5550"/>
        <item m="1" x="6765"/>
        <item m="1" x="7653"/>
        <item m="1" x="6380"/>
        <item m="1" x="6321"/>
        <item m="1" x="6798"/>
        <item m="1" x="7310"/>
        <item m="1" x="5762"/>
        <item m="1" x="6382"/>
        <item m="1" x="6895"/>
        <item m="1" x="7047"/>
        <item m="1" x="7008"/>
        <item m="1" x="6671"/>
        <item m="1" x="5378"/>
        <item m="1" x="7590"/>
        <item m="1" x="7184"/>
        <item m="1" x="5495"/>
        <item m="1" x="7168"/>
        <item m="1" x="7841"/>
        <item m="1" x="5397"/>
        <item m="1" x="5491"/>
        <item m="1" x="7003"/>
        <item m="1" x="5809"/>
        <item m="1" x="7870"/>
        <item m="1" x="7863"/>
        <item m="1" x="7134"/>
        <item m="1" x="7993"/>
        <item m="1" x="6735"/>
        <item m="1" x="7766"/>
        <item m="1" x="5570"/>
        <item m="1" x="7683"/>
        <item m="1" x="5842"/>
        <item m="1" x="6816"/>
        <item m="1" x="7254"/>
        <item m="1" x="5894"/>
        <item m="1" x="6540"/>
        <item m="1" x="7560"/>
        <item m="1" x="6787"/>
        <item m="1" x="7409"/>
        <item m="1" x="6032"/>
        <item m="1" x="7076"/>
        <item m="1" x="5410"/>
        <item m="1" x="7939"/>
        <item m="1" x="7935"/>
        <item m="1" x="6215"/>
        <item m="1" x="5917"/>
        <item m="1" x="5795"/>
        <item m="1" x="7893"/>
        <item m="1" x="7065"/>
        <item m="1" x="7941"/>
        <item m="1" x="5745"/>
        <item m="1" x="7063"/>
        <item m="1" x="6358"/>
        <item m="1" x="5704"/>
        <item m="1" x="6518"/>
        <item m="1" x="5752"/>
        <item m="1" x="5504"/>
        <item m="1" x="7975"/>
        <item m="1" x="5950"/>
        <item m="1" x="7854"/>
        <item m="1" x="5975"/>
        <item m="1" x="6109"/>
        <item m="1" x="6254"/>
        <item m="1" x="6964"/>
        <item m="1" x="7748"/>
        <item m="1" x="6072"/>
        <item m="1" x="6510"/>
        <item m="1" x="5497"/>
        <item m="1" x="5680"/>
        <item m="1" x="7526"/>
        <item m="1" x="6907"/>
        <item m="1" x="6046"/>
        <item m="1" x="7742"/>
        <item m="1" x="5508"/>
        <item m="1" x="5400"/>
        <item m="1" x="6939"/>
        <item m="1" x="7990"/>
        <item m="1" x="6251"/>
        <item m="1" x="7868"/>
        <item m="1" x="5396"/>
        <item m="1" x="6436"/>
        <item m="1" x="5579"/>
        <item m="1" x="7386"/>
        <item m="1" x="5506"/>
        <item m="1" x="7116"/>
        <item m="1" x="5533"/>
        <item m="1" x="5617"/>
        <item m="1" x="6619"/>
        <item m="1" x="6259"/>
        <item m="1" x="6465"/>
        <item m="1" x="6625"/>
        <item m="1" x="6076"/>
        <item m="1" x="5691"/>
        <item m="1" x="7251"/>
        <item m="1" x="5620"/>
        <item m="1" x="5573"/>
        <item m="1" x="6265"/>
        <item m="1" x="7793"/>
        <item m="1" x="7192"/>
        <item m="1" x="6364"/>
        <item m="1" x="6684"/>
        <item m="1" x="7780"/>
        <item m="1" x="6773"/>
        <item m="1" x="7124"/>
        <item m="1" x="6947"/>
        <item m="1" x="5675"/>
        <item m="1" x="7129"/>
        <item m="1" x="5923"/>
        <item m="1" x="5616"/>
        <item m="1" x="7895"/>
        <item m="1" x="6367"/>
        <item m="1" x="7101"/>
        <item m="1" x="7167"/>
        <item m="1" x="7295"/>
        <item m="1" x="5432"/>
        <item m="1" x="6181"/>
        <item m="1" x="6281"/>
        <item m="1" x="6987"/>
        <item m="1" x="6206"/>
        <item m="1" x="7273"/>
        <item m="1" x="6687"/>
        <item m="1" x="7313"/>
        <item m="1" x="7281"/>
        <item m="1" x="6405"/>
        <item m="1" x="6692"/>
        <item m="1" x="7546"/>
        <item m="1" x="6420"/>
        <item m="1" x="6581"/>
        <item m="1" x="6459"/>
        <item m="1" x="7980"/>
        <item m="1" x="5900"/>
        <item m="1" x="6676"/>
        <item m="1" x="7597"/>
        <item m="1" x="6934"/>
        <item m="1" x="7765"/>
        <item m="1" x="5747"/>
        <item m="1" x="7277"/>
        <item m="1" x="6146"/>
        <item m="1" x="6656"/>
        <item m="1" x="7921"/>
        <item m="1" x="7293"/>
        <item m="1" x="6062"/>
        <item m="1" x="6136"/>
        <item m="1" x="7757"/>
        <item m="1" x="5556"/>
        <item m="1" x="6401"/>
        <item m="1" x="5498"/>
        <item m="1" x="7627"/>
        <item m="1" x="7770"/>
        <item m="1" x="5423"/>
        <item m="1" x="7696"/>
        <item m="1" x="5568"/>
        <item m="1" x="7318"/>
        <item m="1" x="5772"/>
        <item m="1" x="7500"/>
        <item m="1" x="7622"/>
        <item m="1" x="6852"/>
        <item m="1" x="7074"/>
        <item m="1" x="6175"/>
        <item m="1" x="5846"/>
        <item m="1" x="7555"/>
        <item m="1" x="5911"/>
        <item m="1" x="7944"/>
        <item m="1" x="5494"/>
        <item m="1" x="6412"/>
        <item m="1" x="5758"/>
        <item m="1" x="6309"/>
        <item m="1" x="6248"/>
        <item m="1" x="7631"/>
        <item m="1" x="7099"/>
        <item m="1" x="6488"/>
        <item m="1" x="6615"/>
        <item m="1" x="7771"/>
        <item m="1" x="6624"/>
        <item m="1" x="7244"/>
        <item m="1" x="5925"/>
        <item m="1" x="5603"/>
        <item m="1" x="5768"/>
        <item m="1" x="7481"/>
        <item m="1" x="7472"/>
        <item m="1" x="7473"/>
        <item m="1" x="7058"/>
        <item m="1" x="5670"/>
        <item m="1" x="6661"/>
        <item m="1" x="6614"/>
        <item m="1" x="7178"/>
        <item m="1" x="6677"/>
        <item m="1" x="7376"/>
        <item m="1" x="5794"/>
        <item m="1" x="7305"/>
        <item m="1" x="7750"/>
        <item m="1" x="6051"/>
        <item m="1" x="6496"/>
        <item m="1" x="6049"/>
        <item m="1" x="6913"/>
        <item m="1" x="6126"/>
        <item m="1" x="6840"/>
        <item m="1" x="5559"/>
        <item m="1" x="7424"/>
        <item m="1" x="6348"/>
        <item m="1" x="5997"/>
        <item m="1" x="6809"/>
        <item m="1" x="7886"/>
        <item m="1" x="6880"/>
        <item m="1" x="7148"/>
        <item m="1" x="6379"/>
        <item m="1" x="7538"/>
        <item m="1" x="5787"/>
        <item m="1" x="6609"/>
        <item m="1" x="7654"/>
        <item m="1" x="5584"/>
        <item m="1" x="5984"/>
        <item m="1" x="6517"/>
        <item m="1" x="5952"/>
        <item m="1" x="6414"/>
        <item m="1" x="5625"/>
        <item m="1" x="5938"/>
        <item m="1" x="6696"/>
        <item m="1" x="7930"/>
        <item m="1" x="6962"/>
        <item m="1" x="6593"/>
        <item m="1" x="5685"/>
        <item m="1" x="7188"/>
        <item m="1" x="7603"/>
        <item m="1" x="7746"/>
        <item m="1" x="5665"/>
        <item m="1" x="6080"/>
        <item m="1" x="6455"/>
        <item m="1" x="7623"/>
        <item m="1" x="5741"/>
        <item m="1" x="5801"/>
        <item m="1" x="7523"/>
        <item m="1" x="5458"/>
        <item m="1" x="6582"/>
        <item m="1" x="7639"/>
        <item m="1" x="7015"/>
        <item m="1" x="5934"/>
        <item m="1" x="6792"/>
        <item m="1" x="7249"/>
        <item m="1" x="7619"/>
        <item x="1008"/>
        <item m="1" x="7285"/>
        <item m="1" x="7844"/>
        <item m="1" x="6904"/>
        <item m="1" x="6857"/>
        <item m="1" x="6523"/>
        <item m="1" x="5654"/>
        <item m="1" x="6538"/>
        <item m="1" x="6207"/>
        <item m="1" x="6332"/>
        <item m="1" x="6482"/>
        <item m="1" x="7120"/>
        <item m="1" x="7559"/>
        <item m="1" x="6054"/>
        <item m="1" x="6959"/>
        <item m="1" x="5626"/>
        <item m="1" x="7907"/>
        <item m="1" x="7137"/>
        <item m="1" x="7093"/>
        <item m="1" x="7518"/>
        <item m="1" x="7004"/>
        <item m="1" x="7662"/>
        <item m="1" x="7377"/>
        <item m="1" x="6365"/>
        <item m="1" x="6519"/>
        <item m="1" x="5791"/>
        <item m="1" x="7062"/>
        <item m="1" x="7732"/>
        <item m="1" x="5715"/>
        <item m="1" x="5588"/>
        <item m="1" x="6120"/>
        <item m="1" x="6245"/>
        <item m="1" x="7521"/>
        <item m="1" x="6640"/>
        <item m="1" x="7915"/>
        <item m="1" x="7733"/>
        <item m="1" x="7824"/>
        <item m="1" x="5523"/>
        <item m="1" x="5764"/>
        <item m="1" x="7908"/>
        <item m="1" x="5844"/>
        <item m="1" x="6295"/>
        <item m="1" x="7686"/>
        <item m="1" x="7303"/>
        <item m="1" x="5751"/>
        <item m="1" x="6205"/>
        <item m="1" x="7354"/>
        <item m="1" x="7513"/>
        <item m="1" x="5891"/>
        <item m="1" x="6161"/>
        <item m="1" x="7646"/>
        <item m="1" x="7392"/>
        <item m="1" x="6421"/>
        <item m="1" x="6451"/>
        <item m="1" x="6689"/>
        <item m="1" x="5930"/>
        <item m="1" x="7048"/>
        <item m="1" x="6338"/>
        <item m="1" x="6528"/>
        <item m="1" x="6586"/>
        <item m="1" x="7209"/>
        <item m="1" x="6111"/>
        <item m="1" x="6869"/>
        <item m="1" x="5683"/>
        <item m="1" x="5881"/>
        <item m="1" x="7903"/>
        <item m="1" x="7460"/>
        <item m="1" x="7240"/>
        <item m="1" x="6377"/>
        <item m="1" x="6653"/>
        <item m="1" x="7288"/>
        <item m="1" x="6553"/>
        <item m="1" x="6817"/>
        <item m="1" x="6853"/>
        <item m="1" x="6991"/>
        <item m="1" x="5418"/>
        <item m="1" x="7210"/>
        <item m="1" x="7926"/>
        <item m="1" x="6886"/>
        <item m="1" x="7699"/>
        <item m="1" x="5646"/>
        <item m="1" x="5909"/>
        <item m="1" x="5690"/>
        <item m="1" x="5653"/>
        <item m="1" x="6881"/>
        <item m="1" x="7918"/>
        <item m="1" x="6374"/>
        <item m="1" x="5705"/>
        <item m="1" x="7812"/>
        <item m="1" x="7973"/>
        <item m="1" x="6878"/>
        <item m="1" x="6686"/>
        <item m="1" x="7830"/>
        <item m="1" x="5412"/>
        <item m="1" x="6730"/>
        <item m="1" x="7691"/>
        <item m="1" x="6957"/>
        <item m="1" x="5693"/>
        <item m="1" x="7373"/>
        <item m="1" x="5629"/>
        <item m="1" x="6576"/>
        <item m="1" x="7239"/>
        <item m="1" x="7020"/>
        <item m="1" x="7395"/>
        <item m="1" x="7743"/>
        <item m="1" x="6466"/>
        <item m="1" x="7959"/>
        <item m="1" x="6340"/>
        <item m="1" x="5763"/>
        <item m="1" x="7417"/>
        <item m="1" x="6313"/>
        <item m="1" x="5737"/>
        <item m="1" x="5375"/>
        <item m="1" x="6105"/>
        <item m="1" x="5882"/>
        <item m="1" x="6255"/>
        <item m="1" x="6701"/>
        <item m="1" x="7208"/>
        <item m="1" x="7398"/>
        <item m="1" x="5753"/>
        <item m="1" x="6559"/>
        <item m="1" x="7914"/>
        <item m="1" x="7719"/>
        <item m="1" x="6942"/>
        <item m="1" x="7358"/>
        <item m="1" x="7641"/>
        <item m="1" x="7858"/>
        <item m="1" x="7316"/>
        <item m="1" x="7987"/>
        <item m="1" x="7382"/>
        <item m="1" x="6085"/>
        <item m="1" x="7659"/>
        <item m="1" x="6546"/>
        <item m="1" x="6327"/>
        <item m="1" x="7459"/>
        <item m="1" x="7906"/>
        <item m="1" x="7761"/>
        <item m="1" x="7855"/>
        <item m="1" x="5512"/>
        <item m="1" x="7171"/>
        <item m="1" x="7304"/>
        <item m="1" x="7334"/>
        <item m="1" x="5729"/>
        <item m="1" x="7165"/>
        <item m="1" x="5967"/>
        <item m="1" x="5482"/>
        <item m="1" x="7205"/>
        <item m="1" x="6929"/>
        <item m="1" x="6274"/>
        <item m="1" x="5945"/>
        <item m="1" x="5471"/>
        <item m="1" x="7638"/>
        <item m="1" x="6357"/>
        <item m="1" x="5577"/>
        <item m="1" x="6996"/>
        <item m="1" x="6444"/>
        <item m="1" x="7982"/>
        <item m="1" x="5449"/>
        <item m="1" x="5749"/>
        <item m="1" x="7710"/>
        <item m="1" x="7280"/>
        <item m="1" x="5807"/>
        <item m="1" x="6575"/>
        <item m="1" x="7366"/>
        <item m="1" x="7279"/>
        <item m="1" x="7655"/>
        <item m="1" x="5963"/>
        <item m="1" x="6266"/>
        <item m="1" x="6406"/>
        <item m="1" x="5725"/>
        <item m="1" x="7450"/>
        <item m="1" x="7600"/>
        <item m="1" x="6483"/>
        <item m="1" x="6993"/>
        <item m="1" x="6826"/>
        <item m="1" x="5826"/>
        <item m="1" x="7577"/>
        <item m="1" x="6728"/>
        <item m="1" x="7869"/>
        <item m="1" x="6103"/>
        <item m="1" x="6850"/>
        <item m="1" x="5906"/>
        <item m="1" x="5684"/>
        <item m="1" x="6435"/>
        <item m="1" x="6531"/>
        <item m="1" x="6132"/>
        <item m="1" x="6304"/>
        <item m="1" x="7594"/>
        <item m="1" x="7214"/>
        <item m="1" x="7803"/>
        <item m="1" x="5702"/>
        <item m="1" x="6237"/>
        <item m="1" x="6067"/>
        <item m="1" x="5716"/>
        <item m="1" x="6154"/>
        <item m="1" x="7562"/>
        <item m="1" x="6733"/>
        <item m="1" x="6470"/>
        <item m="1" x="5484"/>
        <item m="1" x="7718"/>
        <item m="1" x="7712"/>
        <item m="1" x="5517"/>
        <item m="1" x="7298"/>
        <item m="1" x="6243"/>
        <item m="1" x="6691"/>
        <item m="1" x="7451"/>
        <item m="1" x="5426"/>
        <item m="1" x="6068"/>
        <item m="1" x="7549"/>
        <item m="1" x="5928"/>
        <item m="1" x="6454"/>
        <item m="1" x="6908"/>
        <item m="1" x="6824"/>
        <item m="1" x="5473"/>
        <item m="1" x="7924"/>
        <item m="1" x="5472"/>
        <item m="1" x="7193"/>
        <item m="1" x="5919"/>
        <item m="1" x="7216"/>
        <item m="1" x="6522"/>
        <item m="1" x="5456"/>
        <item m="1" x="7540"/>
        <item m="1" x="6218"/>
        <item m="1" x="7898"/>
        <item m="1" x="5947"/>
        <item m="1" x="5696"/>
        <item m="1" x="7755"/>
        <item m="1" x="7327"/>
        <item m="1" x="7700"/>
        <item m="1" x="6832"/>
        <item m="1" x="6044"/>
        <item m="1" x="7371"/>
        <item m="1" x="6028"/>
        <item m="1" x="6915"/>
        <item m="1" x="6426"/>
        <item m="1" x="6801"/>
        <item m="1" x="6649"/>
        <item m="1" x="7825"/>
        <item m="1" x="7716"/>
        <item m="1" x="6874"/>
        <item m="1" x="7202"/>
        <item m="1" x="6958"/>
        <item m="1" x="7695"/>
        <item m="1" x="6016"/>
        <item m="1" x="7164"/>
        <item m="1" x="5734"/>
        <item m="1" x="7470"/>
        <item m="1" x="7469"/>
        <item m="1" x="7508"/>
        <item m="1" x="5593"/>
        <item m="1" x="3798"/>
        <item m="1" x="7791"/>
        <item m="1" x="6925"/>
        <item m="1" x="5465"/>
        <item m="1" x="2013"/>
        <item m="1" x="7679"/>
        <item m="1" x="7561"/>
        <item m="1" x="6699"/>
        <item m="1" x="7916"/>
        <item m="1" x="7618"/>
        <item m="1" x="6053"/>
        <item m="1" x="6501"/>
        <item m="1" x="7181"/>
        <item m="1" x="5387"/>
        <item m="1" x="6386"/>
        <item m="1" x="6747"/>
        <item m="1" x="7774"/>
        <item m="1" x="6159"/>
        <item m="1" x="6740"/>
        <item m="1" x="6790"/>
        <item m="1" x="5454"/>
        <item m="1" x="7092"/>
        <item m="1" x="5706"/>
        <item m="1" x="5728"/>
        <item m="1" x="7246"/>
        <item m="1" x="7484"/>
        <item m="1" x="6198"/>
        <item m="1" x="6911"/>
        <item m="1" x="7685"/>
        <item m="1" x="6791"/>
        <item m="1" x="7014"/>
        <item m="1" x="7380"/>
        <item m="1" x="6217"/>
        <item m="1" x="6192"/>
        <item m="1" x="6587"/>
        <item m="1" x="5384"/>
        <item m="1" x="5968"/>
        <item m="1" x="7172"/>
        <item m="1" x="5810"/>
        <item m="1" x="7212"/>
        <item m="1" x="5514"/>
        <item m="1" x="7053"/>
        <item m="1" x="7147"/>
        <item m="1" x="6529"/>
        <item m="1" x="7458"/>
        <item m="1" x="6690"/>
        <item m="1" x="7932"/>
        <item m="1" x="7081"/>
        <item m="1" x="7247"/>
        <item m="1" x="7651"/>
        <item m="1" x="6992"/>
        <item m="1" x="6138"/>
        <item m="1" x="6424"/>
        <item m="1" x="6876"/>
        <item m="1" x="6548"/>
        <item m="1" x="6066"/>
        <item m="1" x="7524"/>
        <item m="1" x="5977"/>
        <item m="1" x="6303"/>
        <item m="1" x="7951"/>
        <item m="1" x="5441"/>
        <item m="1" x="6037"/>
        <item m="1" x="6979"/>
        <item m="1" x="6567"/>
        <item m="1" x="6665"/>
        <item m="1" x="7614"/>
        <item m="1" x="6320"/>
        <item m="1" x="5631"/>
        <item m="1" x="7551"/>
        <item m="1" x="7512"/>
        <item m="1" x="6125"/>
        <item m="1" x="6450"/>
        <item m="1" x="5851"/>
        <item m="1" x="5805"/>
        <item m="1" x="5951"/>
        <item m="1" x="6719"/>
        <item m="1" x="6720"/>
        <item m="1" x="7592"/>
        <item m="1" x="5519"/>
        <item m="1" x="7968"/>
        <item m="1" x="7060"/>
        <item m="1" x="1692"/>
        <item m="1" x="7753"/>
        <item m="1" x="5525"/>
        <item m="1" x="5884"/>
        <item m="1" x="7166"/>
        <item m="1" x="5642"/>
        <item m="1" x="5931"/>
        <item m="1" x="6561"/>
        <item m="1" x="6216"/>
        <item m="1" x="7387"/>
        <item m="1" x="4811"/>
        <item m="1" x="7558"/>
        <item m="1" x="7909"/>
        <item m="1" x="7896"/>
        <item m="1" x="6562"/>
        <item m="1" x="5738"/>
        <item m="1" x="7000"/>
        <item m="1" x="6149"/>
        <item m="1" x="6700"/>
        <item m="1" x="6129"/>
        <item m="1" x="6655"/>
        <item m="1" x="6714"/>
        <item m="1" x="6968"/>
        <item m="1" x="5779"/>
        <item m="1" x="5892"/>
        <item m="1" x="6818"/>
        <item m="1" x="6020"/>
        <item m="1" x="7431"/>
        <item m="1" x="7946"/>
        <item m="1" x="6007"/>
        <item m="1" x="5597"/>
        <item m="1" x="7585"/>
        <item m="1" x="6761"/>
        <item m="1" x="7190"/>
        <item m="1" x="6945"/>
        <item m="1" x="7403"/>
        <item m="1" x="6967"/>
        <item m="1" x="5836"/>
        <item m="1" x="6668"/>
        <item m="1" x="6524"/>
        <item m="1" x="5783"/>
        <item m="1" x="6311"/>
        <item m="1" x="7865"/>
        <item m="1" x="7958"/>
        <item m="1" x="7894"/>
        <item m="1" x="6371"/>
        <item m="1" x="5611"/>
        <item m="1" x="6594"/>
        <item m="1" x="6545"/>
        <item m="1" x="6695"/>
        <item m="1" x="5388"/>
        <item m="1" x="7620"/>
        <item m="1" x="6002"/>
        <item m="1" x="5699"/>
        <item m="1" x="6127"/>
        <item m="1" x="5740"/>
        <item m="1" x="7715"/>
        <item m="1" x="7399"/>
        <item m="1" x="6508"/>
        <item m="1" x="5632"/>
        <item m="1" x="7442"/>
        <item m="1" x="7488"/>
        <item m="1" x="7947"/>
        <item m="1" x="6133"/>
        <item m="1" x="7936"/>
        <item m="1" x="7309"/>
        <item m="1" x="5966"/>
        <item m="1" x="5875"/>
        <item m="1" x="5838"/>
        <item m="1" x="7525"/>
        <item m="1" x="7929"/>
        <item m="1" x="6153"/>
        <item m="1" x="7666"/>
        <item m="1" x="7229"/>
        <item m="1" x="7230"/>
        <item m="1" x="5659"/>
        <item m="1" x="7730"/>
        <item m="1" x="6118"/>
        <item m="1" x="7953"/>
        <item m="1" x="6350"/>
        <item m="1" x="7156"/>
        <item m="1" x="6325"/>
        <item m="1" x="6098"/>
        <item m="1" x="5395"/>
        <item m="1" x="5980"/>
        <item m="1" x="7272"/>
        <item m="1" x="6234"/>
        <item m="1" x="6415"/>
        <item m="1" x="7709"/>
        <item m="1" x="6894"/>
        <item m="1" x="5601"/>
        <item m="1" x="6388"/>
        <item m="1" x="6460"/>
        <item m="1" x="7071"/>
        <item m="1" x="5529"/>
        <item m="1" x="7384"/>
        <item m="1" x="7566"/>
        <item m="1" x="7694"/>
        <item m="1" x="6200"/>
        <item m="1" x="7660"/>
        <item m="1" x="7102"/>
        <item m="1" x="6463"/>
        <item m="1" x="7933"/>
        <item m="1" x="7878"/>
        <item m="1" x="7682"/>
        <item m="1" x="6272"/>
        <item m="1" x="6530"/>
        <item m="1" x="6999"/>
        <item m="1" x="5823"/>
        <item m="1" x="7066"/>
        <item m="1" x="6070"/>
        <item m="1" x="7408"/>
        <item m="1" x="6672"/>
        <item m="1" x="7794"/>
        <item m="1" x="5759"/>
        <item m="1" x="7637"/>
        <item m="1" x="5386"/>
        <item m="1" x="7724"/>
        <item m="1" x="6074"/>
        <item m="1" x="6152"/>
        <item m="1" x="6333"/>
        <item m="1" x="6750"/>
        <item m="1" x="6995"/>
        <item m="1" x="5944"/>
        <item m="1" x="6726"/>
        <item m="1" x="4275"/>
        <item m="1" x="7964"/>
        <item m="1" x="6312"/>
        <item m="1" x="7913"/>
        <item m="1" x="6204"/>
        <item m="1" x="6885"/>
        <item m="1" x="7721"/>
        <item m="1" x="6135"/>
        <item m="1" x="6815"/>
        <item m="1" x="6082"/>
        <item m="1" x="7448"/>
        <item m="1" x="7912"/>
        <item m="1" x="7541"/>
        <item m="1" x="6828"/>
        <item m="1" x="5627"/>
        <item m="1" x="5841"/>
        <item m="1" x="5811"/>
        <item m="1" x="7159"/>
        <item m="1" x="7464"/>
        <item m="1" x="6556"/>
        <item m="1" x="7037"/>
        <item m="1" x="7103"/>
        <item m="1" x="7106"/>
        <item m="1" x="6368"/>
        <item m="1" x="7253"/>
        <item m="1" x="2422"/>
        <item m="1" x="6680"/>
        <item m="1" x="6372"/>
        <item m="1" x="7735"/>
        <item m="1" x="7829"/>
        <item m="1" x="6557"/>
        <item m="1" x="5527"/>
        <item m="1" x="7110"/>
        <item m="1" x="5937"/>
        <item m="1" x="1994"/>
        <item m="1" x="5464"/>
        <item m="1" x="7033"/>
        <item m="1" x="7687"/>
        <item m="1" x="5887"/>
        <item m="1" x="7447"/>
        <item m="1" x="5461"/>
        <item m="1" x="6763"/>
        <item m="1" x="5640"/>
        <item m="1" x="7839"/>
        <item m="1" x="7957"/>
        <item m="1" x="5972"/>
        <item m="1" x="6905"/>
        <item m="1" x="6736"/>
        <item m="1" x="5382"/>
        <item m="1" x="5434"/>
        <item m="1" x="7064"/>
        <item m="1" x="6116"/>
        <item m="1" x="7430"/>
        <item m="1" x="7586"/>
        <item m="1" x="7070"/>
        <item m="1" x="6113"/>
        <item m="1" x="5403"/>
        <item m="1" x="6724"/>
        <item m="1" x="3099"/>
        <item m="1" x="5710"/>
        <item m="1" x="6890"/>
        <item m="1" x="7314"/>
        <item m="1" x="5553"/>
        <item m="1" x="7056"/>
        <item m="1" x="6260"/>
        <item m="1" x="6628"/>
        <item m="1" x="7671"/>
        <item m="1" x="6221"/>
        <item m="1" x="6191"/>
        <item m="1" x="7656"/>
        <item m="1" x="7502"/>
        <item m="1" x="6784"/>
        <item m="1" x="6602"/>
        <item m="1" x="6428"/>
        <item m="1" x="6808"/>
        <item m="1" x="5537"/>
        <item m="1" x="7949"/>
        <item m="1" x="6387"/>
        <item m="1" x="7127"/>
        <item m="1" x="7652"/>
        <item m="1" x="6744"/>
        <item m="1" x="5695"/>
        <item m="1" x="5408"/>
        <item m="1" x="6950"/>
        <item m="1" x="7864"/>
        <item m="1" x="3425"/>
        <item m="1" x="7292"/>
        <item m="1" x="5994"/>
        <item m="1" x="6336"/>
        <item m="1" x="7751"/>
        <item m="1" x="5982"/>
        <item m="1" x="6363"/>
        <item m="1" x="7331"/>
        <item m="1" x="6804"/>
        <item m="1" x="6865"/>
        <item m="1" x="6430"/>
        <item m="1" x="7938"/>
        <item m="1" x="7937"/>
        <item m="1" x="7727"/>
        <item m="1" x="5453"/>
        <item m="1" x="7256"/>
        <item m="1" x="7406"/>
        <item m="1" x="6595"/>
        <item m="1" x="7571"/>
        <item m="1" x="6433"/>
        <item m="1" x="5781"/>
        <item m="1" x="7624"/>
        <item m="1" x="6544"/>
        <item m="1" x="7378"/>
        <item m="1" x="7816"/>
        <item m="1" x="7714"/>
        <item m="1" x="6806"/>
        <item m="1" x="6416"/>
        <item m="1" x="7290"/>
        <item m="1" x="7341"/>
        <item m="1" x="5802"/>
        <item m="1" x="7983"/>
        <item m="1" x="7487"/>
        <item m="1" x="5652"/>
        <item m="1" x="6328"/>
        <item m="1" x="6398"/>
        <item m="1" x="7752"/>
        <item m="1" x="6186"/>
        <item m="1" x="6165"/>
        <item m="1" x="6725"/>
        <item m="1" x="5522"/>
        <item m="1" x="7711"/>
        <item m="1" x="7393"/>
        <item m="1" x="5976"/>
        <item m="1" x="6666"/>
        <item m="1" x="5727"/>
        <item m="1" x="5451"/>
        <item m="1" x="6521"/>
        <item m="1" x="5719"/>
        <item m="1" x="7610"/>
        <item m="1" x="5774"/>
        <item m="1" x="4123"/>
        <item m="1" x="7596"/>
        <item m="1" x="6723"/>
        <item m="1" x="7349"/>
        <item m="1" x="7051"/>
        <item m="1" x="7158"/>
        <item m="1" x="7842"/>
        <item m="1" x="6966"/>
        <item m="1" x="7636"/>
        <item m="1" x="6859"/>
        <item m="1" x="7471"/>
        <item m="1" x="6140"/>
        <item m="1" x="6560"/>
        <item m="1" x="6024"/>
        <item m="1" x="6183"/>
        <item m="1" x="7833"/>
        <item m="1" x="7455"/>
        <item m="1" x="7090"/>
        <item m="1" x="7206"/>
        <item m="1" x="7754"/>
        <item m="1" x="5720"/>
        <item m="1" x="7485"/>
        <item m="1" x="5964"/>
        <item m="1" x="7850"/>
        <item m="1" x="6301"/>
        <item m="1" x="6703"/>
        <item m="1" x="6603"/>
        <item m="1" x="6177"/>
        <item m="1" x="6749"/>
        <item m="1" x="5500"/>
        <item m="1" x="6213"/>
        <item m="1" x="6079"/>
        <item m="1" x="7764"/>
        <item m="1" x="6241"/>
        <item m="1" x="6402"/>
        <item m="1" x="7161"/>
        <item m="1" x="6144"/>
        <item m="1" x="6130"/>
        <item m="1" x="6195"/>
        <item m="1" x="7866"/>
        <item m="1" x="7881"/>
        <item m="1" x="5914"/>
        <item m="1" x="5383"/>
        <item m="1" x="7573"/>
        <item m="1" x="5723"/>
        <item m="1" x="7650"/>
        <item m="1" x="5662"/>
        <item m="1" x="7668"/>
        <item m="1" x="5532"/>
        <item m="1" x="7977"/>
        <item m="1" x="7218"/>
        <item m="1" x="6468"/>
        <item m="1" x="2248"/>
        <item m="1" x="6998"/>
        <item m="1" x="6679"/>
        <item m="1" x="7849"/>
        <item m="1" x="7297"/>
        <item m="1" x="7306"/>
        <item m="1" x="6709"/>
        <item m="1" x="6505"/>
        <item m="1" x="6569"/>
        <item m="1" x="6829"/>
        <item m="1" x="5743"/>
        <item m="1" x="6954"/>
        <item m="1" x="6461"/>
        <item m="1" x="5843"/>
        <item m="1" x="6366"/>
        <item m="1" x="7969"/>
        <item m="1" x="5766"/>
        <item m="1" x="7773"/>
        <item m="1" x="6319"/>
        <item m="1" x="6552"/>
        <item m="1" x="6246"/>
        <item m="1" x="7104"/>
        <item m="1" x="5100"/>
        <item m="1" x="6849"/>
        <item m="1" x="6802"/>
        <item m="1" x="6393"/>
        <item m="1" x="6652"/>
        <item m="1" x="6447"/>
        <item m="1" x="6591"/>
        <item m="1" x="7227"/>
        <item m="1" x="6342"/>
        <item m="1" x="6997"/>
        <item m="1" x="7009"/>
        <item m="1" x="6285"/>
        <item m="1" x="7506"/>
        <item m="1" x="7094"/>
        <item m="1" x="5503"/>
        <item m="1" x="7350"/>
        <item m="1" x="6716"/>
        <item m="1" x="7836"/>
        <item m="1" x="6403"/>
        <item m="1" x="6810"/>
        <item m="1" x="5731"/>
        <item m="1" x="6162"/>
        <item m="1" x="5736"/>
        <item m="1" x="6384"/>
        <item m="1" x="5750"/>
        <item m="1" x="7420"/>
        <item m="1" x="6825"/>
        <item m="1" x="7347"/>
        <item m="1" x="5485"/>
        <item m="1" x="6732"/>
        <item m="1" x="6250"/>
        <item m="1" x="6617"/>
        <item m="1" x="7421"/>
        <item m="1" x="6927"/>
        <item m="1" x="6805"/>
        <item m="1" x="5416"/>
        <item m="1" x="7198"/>
        <item m="1" x="6065"/>
        <item m="1" x="7291"/>
        <item m="1" x="3069"/>
        <item m="1" x="6013"/>
        <item m="1" x="7258"/>
        <item m="1" x="7407"/>
        <item m="1" x="7576"/>
        <item m="1" x="6977"/>
        <item m="1" x="2956"/>
        <item m="1" x="4321"/>
        <item m="1" x="1428"/>
        <item m="1" x="4495"/>
        <item m="1" x="4629"/>
        <item m="1" x="4450"/>
        <item m="1" x="6227"/>
        <item m="1" x="3694"/>
        <item m="1" x="4956"/>
        <item m="1" x="2712"/>
        <item m="1" x="5422"/>
        <item m="1" x="1451"/>
        <item m="1" x="6960"/>
        <item m="1" x="6693"/>
        <item m="1" x="3081"/>
        <item m="1" x="3528"/>
        <item m="1" x="4561"/>
        <item m="1" x="2585"/>
        <item m="1" x="4735"/>
        <item m="1" x="2148"/>
        <item m="1" x="5922"/>
        <item m="1" x="5678"/>
        <item m="1" x="3535"/>
        <item m="1" x="4396"/>
        <item m="1" x="6627"/>
        <item m="1" x="1506"/>
        <item m="1" x="3778"/>
        <item m="1" x="7446"/>
        <item m="1" x="1700"/>
        <item m="1" x="1839"/>
        <item m="1" x="7831"/>
        <item m="1" x="4848"/>
        <item m="1" x="6075"/>
        <item m="1" x="7678"/>
        <item m="1" x="2360"/>
        <item m="1" x="4155"/>
        <item m="1" x="1727"/>
        <item m="1" x="7122"/>
        <item m="1" x="6833"/>
        <item x="1024"/>
        <item m="1" x="5492"/>
        <item x="1080"/>
        <item x="1093"/>
        <item x="1126"/>
        <item x="1163"/>
        <item x="1165"/>
        <item x="1166"/>
        <item x="1167"/>
        <item x="1168"/>
        <item x="1169"/>
        <item x="1170"/>
        <item x="1171"/>
        <item m="1" x="5996"/>
        <item x="1172"/>
        <item m="1" x="5466"/>
        <item x="794"/>
        <item m="1" x="4498"/>
        <item x="833"/>
        <item x="897"/>
        <item x="1060"/>
        <item m="1" x="7440"/>
        <item m="1" x="3251"/>
        <item x="1173"/>
        <item x="1174"/>
        <item x="1178"/>
        <item x="1179"/>
        <item x="1180"/>
        <item x="1112"/>
        <item x="1153"/>
        <item x="507"/>
        <item x="1076"/>
        <item x="1079"/>
        <item x="1092"/>
        <item x="1098"/>
        <item x="1099"/>
        <item x="1100"/>
        <item x="1114"/>
        <item x="1137"/>
        <item x="1182"/>
        <item x="1184"/>
        <item m="1" x="4683"/>
        <item x="1185"/>
        <item m="1" x="6057"/>
        <item x="1187"/>
        <item m="1" x="4528"/>
        <item x="1017"/>
        <item m="1" x="6092"/>
        <item m="1" x="3367"/>
        <item x="1177"/>
        <item m="1" x="4808"/>
        <item x="1188"/>
        <item x="1189"/>
        <item x="1190"/>
        <item x="790"/>
        <item m="1" x="7075"/>
        <item x="1191"/>
        <item x="1134"/>
        <item m="1" x="3117"/>
        <item x="1192"/>
        <item x="1193"/>
        <item x="1194"/>
        <item x="603"/>
        <item m="1" x="6314"/>
        <item x="1128"/>
        <item x="1196"/>
        <item x="1198"/>
        <item x="733"/>
        <item x="840"/>
        <item x="927"/>
        <item x="1027"/>
        <item m="1" x="5876"/>
        <item x="1120"/>
        <item x="1149"/>
        <item x="1201"/>
        <item x="1202"/>
        <item x="1203"/>
        <item x="1204"/>
        <item m="1" x="4713"/>
        <item m="1" x="7806"/>
        <item x="725"/>
        <item m="1" x="2166"/>
        <item m="1" x="7128"/>
        <item m="1" x="5581"/>
        <item m="1" x="2466"/>
        <item m="1" x="2167"/>
        <item m="1" x="4694"/>
        <item m="1" x="3811"/>
        <item m="1" x="5367"/>
        <item m="1" x="2400"/>
        <item x="1065"/>
        <item m="1" x="1339"/>
        <item m="1" x="3950"/>
        <item m="1" x="7496"/>
        <item m="1" x="7584"/>
        <item m="1" x="6844"/>
        <item m="1" x="6439"/>
        <item m="1" x="7847"/>
        <item x="1207"/>
        <item x="1208"/>
        <item x="965"/>
        <item m="1" x="5641"/>
        <item m="1" x="2892"/>
        <item m="1" x="7635"/>
        <item m="1" x="1894"/>
        <item x="1205"/>
        <item x="498"/>
        <item x="1209"/>
        <item x="739"/>
        <item x="1210"/>
        <item x="1211"/>
        <item m="1" x="1688"/>
        <item m="1" x="6022"/>
        <item m="1" x="2826"/>
        <item m="1" x="4328"/>
        <item x="1015"/>
        <item m="1" x="1537"/>
        <item m="1" x="6930"/>
        <item x="1213"/>
        <item x="1214"/>
        <item x="1215"/>
        <item x="1216"/>
        <item x="1217"/>
        <item x="1218"/>
        <item m="1" x="4598"/>
        <item m="1" x="2392"/>
        <item m="1" x="1528"/>
        <item m="1" x="4057"/>
        <item m="1" x="6059"/>
        <item m="1" x="7038"/>
        <item m="1" x="5263"/>
        <item m="1" x="1277"/>
        <item m="1" x="2407"/>
        <item m="1" x="5782"/>
        <item x="1219"/>
        <item m="1" x="5023"/>
        <item x="1221"/>
        <item x="1222"/>
        <item m="1" x="7976"/>
        <item x="1224"/>
        <item x="1225"/>
        <item x="1226"/>
        <item x="652"/>
        <item x="793"/>
        <item x="807"/>
        <item x="808"/>
        <item m="1" x="7468"/>
        <item x="865"/>
        <item x="925"/>
        <item m="1" x="6158"/>
        <item m="1" x="6233"/>
        <item m="1" x="5607"/>
        <item m="1" x="6115"/>
        <item m="1" x="5109"/>
        <item m="1" x="2527"/>
        <item x="1047"/>
        <item m="1" x="3226"/>
        <item m="1" x="5444"/>
        <item m="1" x="6437"/>
        <item m="1" x="6777"/>
        <item m="1" x="1459"/>
        <item m="1" x="4597"/>
        <item m="1" x="3926"/>
        <item m="1" x="3408"/>
        <item m="1" x="6189"/>
        <item m="1" x="7282"/>
        <item m="1" x="3256"/>
        <item m="1" x="7266"/>
        <item m="1" x="5686"/>
        <item x="1181"/>
        <item m="1" x="2655"/>
        <item m="1" x="2060"/>
        <item m="1" x="1719"/>
        <item m="1" x="1951"/>
        <item m="1" x="2171"/>
        <item m="1" x="2386"/>
        <item m="1" x="2603"/>
        <item m="1" x="2840"/>
        <item m="1" x="3089"/>
        <item x="864"/>
        <item x="879"/>
        <item x="1057"/>
        <item x="1105"/>
        <item m="1" x="7856"/>
        <item x="1223"/>
        <item x="1227"/>
        <item x="1228"/>
        <item x="737"/>
        <item x="1230"/>
        <item x="1231"/>
        <item x="1232"/>
        <item x="1233"/>
        <item x="1234"/>
        <item m="1" x="1791"/>
        <item m="1" x="6511"/>
        <item x="1183"/>
        <item x="1236"/>
        <item m="1" x="6099"/>
        <item x="1237"/>
        <item x="1152"/>
        <item x="1206"/>
        <item x="354"/>
        <item x="1162"/>
        <item x="1200"/>
        <item x="1220"/>
        <item x="1044"/>
        <item x="1045"/>
        <item x="1238"/>
        <item x="1240"/>
        <item x="15"/>
        <item x="398"/>
        <item x="608"/>
        <item x="610"/>
        <item x="646"/>
        <item x="699"/>
        <item x="784"/>
        <item x="882"/>
        <item x="972"/>
        <item x="1062"/>
        <item x="1102"/>
        <item x="1212"/>
        <item x="1244"/>
        <item x="1235"/>
        <item x="1241"/>
        <item m="1" x="2099"/>
        <item x="1146"/>
        <item x="1243"/>
        <item m="1" x="4762"/>
        <item x="1247"/>
        <item x="853"/>
        <item x="1028"/>
        <item x="1135"/>
        <item x="1229"/>
        <item m="1" x="6356"/>
        <item x="1249"/>
        <item x="727"/>
        <item x="920"/>
        <item x="1239"/>
        <item x="1248"/>
        <item x="1197"/>
        <item x="1242"/>
        <item x="1251"/>
        <item x="1253"/>
        <item x="1245"/>
        <item x="1246"/>
        <item x="1252"/>
        <item x="1254"/>
        <item x="1255"/>
        <item x="1256"/>
        <item x="1257"/>
        <item x="1258"/>
        <item x="1175"/>
        <item x="1250"/>
        <item x="1164"/>
        <item x="1199"/>
        <item x="1259"/>
        <item x="1260"/>
        <item x="1261"/>
        <item x="1262"/>
        <item x="1263"/>
        <item x="1264"/>
        <item m="1" x="3347"/>
        <item x="1108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defaultSubtotal="0">
      <items count="2675">
        <item x="244"/>
        <item x="87"/>
        <item x="91"/>
        <item x="82"/>
        <item x="77"/>
        <item x="92"/>
        <item x="11"/>
        <item x="80"/>
        <item x="81"/>
        <item x="27"/>
        <item x="60"/>
        <item x="75"/>
        <item x="1"/>
        <item x="79"/>
        <item x="78"/>
        <item x="85"/>
        <item x="9"/>
        <item x="35"/>
        <item x="288"/>
        <item x="293"/>
        <item x="8"/>
        <item x="37"/>
        <item x="59"/>
        <item x="20"/>
        <item x="83"/>
        <item x="2"/>
        <item x="96"/>
        <item x="15"/>
        <item x="76"/>
        <item x="10"/>
        <item x="101"/>
        <item x="103"/>
        <item x="102"/>
        <item x="105"/>
        <item x="31"/>
        <item x="118"/>
        <item x="17"/>
        <item x="104"/>
        <item x="19"/>
        <item x="30"/>
        <item x="28"/>
        <item x="156"/>
        <item x="32"/>
        <item x="94"/>
        <item x="25"/>
        <item x="33"/>
        <item x="34"/>
        <item x="158"/>
        <item x="61"/>
        <item x="36"/>
        <item x="124"/>
        <item x="66"/>
        <item x="95"/>
        <item x="213"/>
        <item x="161"/>
        <item x="43"/>
        <item x="137"/>
        <item x="40"/>
        <item x="21"/>
        <item x="97"/>
        <item x="93"/>
        <item x="0"/>
        <item x="133"/>
        <item x="3"/>
        <item x="38"/>
        <item x="62"/>
        <item x="41"/>
        <item x="196"/>
        <item x="44"/>
        <item x="51"/>
        <item x="46"/>
        <item x="74"/>
        <item x="86"/>
        <item x="179"/>
        <item x="169"/>
        <item x="235"/>
        <item x="99"/>
        <item x="48"/>
        <item x="53"/>
        <item x="39"/>
        <item x="22"/>
        <item x="56"/>
        <item x="54"/>
        <item x="170"/>
        <item x="57"/>
        <item x="58"/>
        <item x="204"/>
        <item x="50"/>
        <item x="148"/>
        <item x="313"/>
        <item x="45"/>
        <item x="123"/>
        <item x="49"/>
        <item x="120"/>
        <item x="71"/>
        <item x="121"/>
        <item x="73"/>
        <item x="194"/>
        <item x="138"/>
        <item x="112"/>
        <item x="115"/>
        <item x="160"/>
        <item x="110"/>
        <item x="67"/>
        <item x="157"/>
        <item x="113"/>
        <item x="219"/>
        <item x="159"/>
        <item x="52"/>
        <item x="42"/>
        <item x="127"/>
        <item x="68"/>
        <item x="198"/>
        <item x="136"/>
        <item x="111"/>
        <item x="211"/>
        <item x="5"/>
        <item x="4"/>
        <item x="335"/>
        <item x="139"/>
        <item x="132"/>
        <item x="114"/>
        <item x="117"/>
        <item x="155"/>
        <item x="243"/>
        <item x="55"/>
        <item x="69"/>
        <item x="106"/>
        <item x="154"/>
        <item x="7"/>
        <item x="100"/>
        <item x="98"/>
        <item x="122"/>
        <item x="134"/>
        <item x="12"/>
        <item x="119"/>
        <item x="143"/>
        <item x="130"/>
        <item x="303"/>
        <item x="63"/>
        <item x="72"/>
        <item x="176"/>
        <item x="351"/>
        <item x="16"/>
        <item x="125"/>
        <item x="64"/>
        <item x="141"/>
        <item x="89"/>
        <item x="135"/>
        <item x="185"/>
        <item x="142"/>
        <item x="128"/>
        <item x="246"/>
        <item x="250"/>
        <item x="481"/>
        <item x="116"/>
        <item x="189"/>
        <item x="90"/>
        <item x="202"/>
        <item x="131"/>
        <item x="88"/>
        <item x="206"/>
        <item x="65"/>
        <item x="147"/>
        <item x="167"/>
        <item x="47"/>
        <item x="192"/>
        <item x="164"/>
        <item x="146"/>
        <item x="299"/>
        <item x="322"/>
        <item x="371"/>
        <item x="162"/>
        <item x="26"/>
        <item x="129"/>
        <item x="372"/>
        <item x="144"/>
        <item x="152"/>
        <item x="314"/>
        <item x="245"/>
        <item x="182"/>
        <item x="203"/>
        <item x="145"/>
        <item x="126"/>
        <item x="109"/>
        <item x="377"/>
        <item x="281"/>
        <item x="153"/>
        <item x="187"/>
        <item x="181"/>
        <item x="107"/>
        <item x="193"/>
        <item x="175"/>
        <item x="201"/>
        <item x="221"/>
        <item x="266"/>
        <item x="180"/>
        <item x="140"/>
        <item x="84"/>
        <item x="231"/>
        <item x="312"/>
        <item x="184"/>
        <item x="149"/>
        <item x="207"/>
        <item x="177"/>
        <item x="451"/>
        <item x="183"/>
        <item x="171"/>
        <item x="29"/>
        <item x="242"/>
        <item x="251"/>
        <item x="151"/>
        <item x="163"/>
        <item x="301"/>
        <item x="230"/>
        <item x="229"/>
        <item x="282"/>
        <item x="191"/>
        <item x="292"/>
        <item x="172"/>
        <item x="205"/>
        <item x="232"/>
        <item x="218"/>
        <item x="285"/>
        <item x="188"/>
        <item x="422"/>
        <item x="268"/>
        <item x="178"/>
        <item x="224"/>
        <item x="200"/>
        <item x="215"/>
        <item x="173"/>
        <item x="302"/>
        <item x="264"/>
        <item x="222"/>
        <item x="265"/>
        <item x="257"/>
        <item x="252"/>
        <item x="376"/>
        <item x="237"/>
        <item x="247"/>
        <item x="236"/>
        <item x="195"/>
        <item x="317"/>
        <item x="305"/>
        <item x="190"/>
        <item x="228"/>
        <item x="421"/>
        <item x="239"/>
        <item x="338"/>
        <item x="216"/>
        <item x="241"/>
        <item x="212"/>
        <item x="174"/>
        <item x="248"/>
        <item x="296"/>
        <item x="249"/>
        <item x="227"/>
        <item x="225"/>
        <item x="214"/>
        <item x="309"/>
        <item x="234"/>
        <item x="261"/>
        <item x="238"/>
        <item x="347"/>
        <item x="108"/>
        <item x="327"/>
        <item x="418"/>
        <item x="307"/>
        <item x="23"/>
        <item x="240"/>
        <item x="253"/>
        <item x="339"/>
        <item x="323"/>
        <item x="336"/>
        <item x="419"/>
        <item x="428"/>
        <item x="289"/>
        <item x="345"/>
        <item x="346"/>
        <item x="263"/>
        <item x="197"/>
        <item x="70"/>
        <item x="294"/>
        <item x="420"/>
        <item x="306"/>
        <item x="275"/>
        <item x="272"/>
        <item x="328"/>
        <item x="300"/>
        <item x="308"/>
        <item x="461"/>
        <item x="330"/>
        <item x="223"/>
        <item x="277"/>
        <item x="417"/>
        <item x="341"/>
        <item x="208"/>
        <item x="295"/>
        <item x="310"/>
        <item x="390"/>
        <item x="271"/>
        <item x="311"/>
        <item x="280"/>
        <item x="254"/>
        <item x="334"/>
        <item x="492"/>
        <item x="440"/>
        <item x="260"/>
        <item x="18"/>
        <item x="318"/>
        <item x="342"/>
        <item x="316"/>
        <item x="273"/>
        <item x="385"/>
        <item x="256"/>
        <item x="348"/>
        <item x="259"/>
        <item x="495"/>
        <item x="331"/>
        <item x="340"/>
        <item x="298"/>
        <item x="255"/>
        <item x="416"/>
        <item x="233"/>
        <item x="447"/>
        <item x="337"/>
        <item x="324"/>
        <item x="367"/>
        <item x="350"/>
        <item m="1" x="974"/>
        <item x="286"/>
        <item x="320"/>
        <item x="368"/>
        <item m="1" x="1861"/>
        <item x="321"/>
        <item x="450"/>
        <item x="343"/>
        <item x="344"/>
        <item x="384"/>
        <item x="378"/>
        <item x="24"/>
        <item x="326"/>
        <item x="283"/>
        <item x="270"/>
        <item x="381"/>
        <item x="150"/>
        <item x="258"/>
        <item x="220"/>
        <item x="426"/>
        <item x="400"/>
        <item x="374"/>
        <item x="425"/>
        <item x="291"/>
        <item x="356"/>
        <item x="403"/>
        <item x="369"/>
        <item x="427"/>
        <item x="395"/>
        <item x="269"/>
        <item x="489"/>
        <item x="357"/>
        <item x="393"/>
        <item x="434"/>
        <item x="284"/>
        <item x="493"/>
        <item m="1" x="1603"/>
        <item x="435"/>
        <item x="262"/>
        <item x="436"/>
        <item x="394"/>
        <item x="438"/>
        <item x="494"/>
        <item x="290"/>
        <item x="496"/>
        <item x="287"/>
        <item x="362"/>
        <item x="333"/>
        <item x="387"/>
        <item x="354"/>
        <item x="329"/>
        <item x="389"/>
        <item x="366"/>
        <item x="396"/>
        <item x="405"/>
        <item x="454"/>
        <item x="456"/>
        <item x="304"/>
        <item x="490"/>
        <item x="433"/>
        <item m="1" x="1529"/>
        <item x="402"/>
        <item x="388"/>
        <item x="408"/>
        <item x="480"/>
        <item x="361"/>
        <item x="429"/>
        <item x="392"/>
        <item x="407"/>
        <item x="411"/>
        <item x="437"/>
        <item x="497"/>
        <item x="370"/>
        <item x="166"/>
        <item x="412"/>
        <item x="397"/>
        <item x="444"/>
        <item x="491"/>
        <item x="297"/>
        <item x="487"/>
        <item x="380"/>
        <item x="453"/>
        <item x="465"/>
        <item x="445"/>
        <item x="503"/>
        <item x="414"/>
        <item x="502"/>
        <item x="375"/>
        <item x="469"/>
        <item x="457"/>
        <item x="423"/>
        <item x="353"/>
        <item x="359"/>
        <item x="506"/>
        <item x="508"/>
        <item x="409"/>
        <item x="406"/>
        <item x="391"/>
        <item x="278"/>
        <item x="517"/>
        <item x="315"/>
        <item m="1" x="1005"/>
        <item m="1" x="2284"/>
        <item x="513"/>
        <item m="1" x="1333"/>
        <item x="452"/>
        <item x="365"/>
        <item x="430"/>
        <item x="482"/>
        <item x="424"/>
        <item x="504"/>
        <item x="379"/>
        <item m="1" x="1344"/>
        <item x="446"/>
        <item x="410"/>
        <item m="1" x="2475"/>
        <item m="1" x="2570"/>
        <item x="398"/>
        <item x="462"/>
        <item x="516"/>
        <item x="476"/>
        <item m="1" x="1723"/>
        <item x="442"/>
        <item x="467"/>
        <item x="358"/>
        <item x="274"/>
        <item x="512"/>
        <item x="468"/>
        <item x="382"/>
        <item x="459"/>
        <item m="1" x="1746"/>
        <item x="319"/>
        <item x="470"/>
        <item x="199"/>
        <item x="363"/>
        <item x="514"/>
        <item x="383"/>
        <item x="541"/>
        <item x="209"/>
        <item x="474"/>
        <item x="439"/>
        <item x="186"/>
        <item x="519"/>
        <item x="471"/>
        <item x="210"/>
        <item x="509"/>
        <item x="533"/>
        <item x="13"/>
        <item x="505"/>
        <item m="1" x="1409"/>
        <item m="1" x="2446"/>
        <item m="1" x="1928"/>
        <item m="1" x="1968"/>
        <item m="1" x="2242"/>
        <item x="485"/>
        <item x="279"/>
        <item x="546"/>
        <item x="14"/>
        <item x="527"/>
        <item x="226"/>
        <item x="548"/>
        <item x="352"/>
        <item m="1" x="2342"/>
        <item x="515"/>
        <item m="1" x="1679"/>
        <item x="168"/>
        <item x="523"/>
        <item x="466"/>
        <item m="1" x="2347"/>
        <item x="535"/>
        <item m="1" x="1752"/>
        <item m="1" x="2429"/>
        <item m="1" x="2576"/>
        <item x="483"/>
        <item m="1" x="684"/>
        <item x="484"/>
        <item x="528"/>
        <item m="1" x="2023"/>
        <item x="443"/>
        <item m="1" x="2028"/>
        <item x="563"/>
        <item x="463"/>
        <item m="1" x="1081"/>
        <item x="276"/>
        <item x="555"/>
        <item x="596"/>
        <item m="1" x="2598"/>
        <item x="521"/>
        <item m="1" x="1467"/>
        <item x="595"/>
        <item m="1" x="1168"/>
        <item m="1" x="2297"/>
        <item x="590"/>
        <item x="473"/>
        <item m="1" x="1748"/>
        <item m="1" x="1891"/>
        <item x="532"/>
        <item m="1" x="1819"/>
        <item m="1" x="2236"/>
        <item x="616"/>
        <item x="525"/>
        <item x="499"/>
        <item x="539"/>
        <item x="542"/>
        <item x="6"/>
        <item x="355"/>
        <item x="449"/>
        <item x="464"/>
        <item x="472"/>
        <item m="1" x="1419"/>
        <item x="556"/>
        <item x="549"/>
        <item m="1" x="2595"/>
        <item m="1" x="1929"/>
        <item x="551"/>
        <item m="1" x="1945"/>
        <item m="1" x="1312"/>
        <item m="1" x="1707"/>
        <item m="1" x="2257"/>
        <item m="1" x="2299"/>
        <item m="1" x="1706"/>
        <item m="1" x="2484"/>
        <item m="1" x="2332"/>
        <item m="1" x="1361"/>
        <item m="1" x="1188"/>
        <item m="1" x="984"/>
        <item m="1" x="2321"/>
        <item m="1" x="2089"/>
        <item m="1" x="868"/>
        <item m="1" x="1829"/>
        <item m="1" x="1394"/>
        <item m="1" x="823"/>
        <item m="1" x="1483"/>
        <item m="1" x="848"/>
        <item m="1" x="1355"/>
        <item m="1" x="1263"/>
        <item m="1" x="1059"/>
        <item m="1" x="1268"/>
        <item m="1" x="990"/>
        <item m="1" x="1024"/>
        <item m="1" x="1875"/>
        <item m="1" x="1082"/>
        <item m="1" x="2549"/>
        <item m="1" x="2029"/>
        <item m="1" x="2469"/>
        <item m="1" x="2603"/>
        <item m="1" x="1755"/>
        <item m="1" x="1018"/>
        <item m="1" x="2417"/>
        <item m="1" x="1015"/>
        <item m="1" x="2175"/>
        <item m="1" x="929"/>
        <item m="1" x="1696"/>
        <item m="1" x="2647"/>
        <item m="1" x="2662"/>
        <item m="1" x="1234"/>
        <item m="1" x="1056"/>
        <item m="1" x="1376"/>
        <item m="1" x="2212"/>
        <item m="1" x="1233"/>
        <item m="1" x="1877"/>
        <item m="1" x="2086"/>
        <item m="1" x="1011"/>
        <item m="1" x="723"/>
        <item m="1" x="806"/>
        <item m="1" x="700"/>
        <item m="1" x="1742"/>
        <item m="1" x="2422"/>
        <item m="1" x="1173"/>
        <item m="1" x="1972"/>
        <item m="1" x="2617"/>
        <item m="1" x="1429"/>
        <item m="1" x="1100"/>
        <item m="1" x="2633"/>
        <item m="1" x="1357"/>
        <item m="1" x="2441"/>
        <item m="1" x="1443"/>
        <item m="1" x="1017"/>
        <item m="1" x="2282"/>
        <item m="1" x="2497"/>
        <item m="1" x="2215"/>
        <item m="1" x="1803"/>
        <item m="1" x="2081"/>
        <item m="1" x="2630"/>
        <item m="1" x="1271"/>
        <item m="1" x="1044"/>
        <item m="1" x="2119"/>
        <item m="1" x="1594"/>
        <item m="1" x="791"/>
        <item m="1" x="914"/>
        <item m="1" x="2202"/>
        <item m="1" x="818"/>
        <item m="1" x="1273"/>
        <item m="1" x="1779"/>
        <item m="1" x="669"/>
        <item m="1" x="1642"/>
        <item m="1" x="1506"/>
        <item m="1" x="2450"/>
        <item m="1" x="1598"/>
        <item m="1" x="2602"/>
        <item m="1" x="1087"/>
        <item m="1" x="1610"/>
        <item m="1" x="1328"/>
        <item m="1" x="1874"/>
        <item m="1" x="911"/>
        <item m="1" x="1322"/>
        <item m="1" x="901"/>
        <item m="1" x="839"/>
        <item m="1" x="2520"/>
        <item m="1" x="667"/>
        <item m="1" x="1741"/>
        <item m="1" x="2091"/>
        <item m="1" x="965"/>
        <item m="1" x="1208"/>
        <item m="1" x="1617"/>
        <item m="1" x="1754"/>
        <item m="1" x="779"/>
        <item m="1" x="2326"/>
        <item m="1" x="2554"/>
        <item m="1" x="1804"/>
        <item m="1" x="1904"/>
        <item m="1" x="2213"/>
        <item m="1" x="2252"/>
        <item m="1" x="2362"/>
        <item m="1" x="1847"/>
        <item m="1" x="799"/>
        <item m="1" x="2581"/>
        <item m="1" x="1445"/>
        <item m="1" x="899"/>
        <item m="1" x="763"/>
        <item m="1" x="1730"/>
        <item m="1" x="1643"/>
        <item m="1" x="1844"/>
        <item m="1" x="930"/>
        <item m="1" x="1712"/>
        <item m="1" x="1899"/>
        <item m="1" x="1406"/>
        <item m="1" x="1302"/>
        <item m="1" x="1611"/>
        <item m="1" x="978"/>
        <item m="1" x="1272"/>
        <item m="1" x="780"/>
        <item m="1" x="1560"/>
        <item m="1" x="2191"/>
        <item m="1" x="1534"/>
        <item m="1" x="807"/>
        <item m="1" x="1551"/>
        <item m="1" x="1585"/>
        <item m="1" x="1366"/>
        <item m="1" x="803"/>
        <item m="1" x="1862"/>
        <item m="1" x="1358"/>
        <item m="1" x="2485"/>
        <item m="1" x="1809"/>
        <item m="1" x="1521"/>
        <item m="1" x="1738"/>
        <item m="1" x="2180"/>
        <item m="1" x="1667"/>
        <item m="1" x="2300"/>
        <item m="1" x="1098"/>
        <item m="1" x="1989"/>
        <item m="1" x="764"/>
        <item m="1" x="2390"/>
        <item m="1" x="1878"/>
        <item m="1" x="2414"/>
        <item m="1" x="1391"/>
        <item m="1" x="1096"/>
        <item m="1" x="908"/>
        <item m="1" x="836"/>
        <item m="1" x="2587"/>
        <item m="1" x="2463"/>
        <item m="1" x="1833"/>
        <item m="1" x="1400"/>
        <item m="1" x="1370"/>
        <item m="1" x="1491"/>
        <item m="1" x="1303"/>
        <item m="1" x="2097"/>
        <item m="1" x="2033"/>
        <item m="1" x="904"/>
        <item m="1" x="1733"/>
        <item m="1" x="971"/>
        <item m="1" x="2050"/>
        <item m="1" x="1946"/>
        <item m="1" x="992"/>
        <item m="1" x="851"/>
        <item m="1" x="817"/>
        <item m="1" x="698"/>
        <item m="1" x="967"/>
        <item m="1" x="2111"/>
        <item m="1" x="2018"/>
        <item m="1" x="2491"/>
        <item m="1" x="2101"/>
        <item m="1" x="895"/>
        <item m="1" x="1045"/>
        <item m="1" x="1520"/>
        <item m="1" x="2152"/>
        <item m="1" x="1156"/>
        <item m="1" x="1995"/>
        <item m="1" x="2026"/>
        <item m="1" x="949"/>
        <item m="1" x="1237"/>
        <item m="1" x="1014"/>
        <item m="1" x="1740"/>
        <item m="1" x="786"/>
        <item m="1" x="2059"/>
        <item m="1" x="805"/>
        <item m="1" x="945"/>
        <item m="1" x="2142"/>
        <item m="1" x="1395"/>
        <item m="1" x="2314"/>
        <item m="1" x="2263"/>
        <item m="1" x="668"/>
        <item m="1" x="2437"/>
        <item m="1" x="2303"/>
        <item m="1" x="2071"/>
        <item m="1" x="2588"/>
        <item m="1" x="1937"/>
        <item m="1" x="2311"/>
        <item m="1" x="1189"/>
        <item m="1" x="2584"/>
        <item m="1" x="1143"/>
        <item m="1" x="1066"/>
        <item m="1" x="2488"/>
        <item m="1" x="819"/>
        <item m="1" x="2356"/>
        <item m="1" x="2654"/>
        <item m="1" x="2563"/>
        <item m="1" x="1278"/>
        <item m="1" x="1029"/>
        <item m="1" x="2367"/>
        <item m="1" x="916"/>
        <item m="1" x="1757"/>
        <item m="1" x="2566"/>
        <item m="1" x="1694"/>
        <item m="1" x="1097"/>
        <item m="1" x="1649"/>
        <item m="1" x="2624"/>
        <item m="1" x="1012"/>
        <item m="1" x="1590"/>
        <item m="1" x="771"/>
        <item m="1" x="757"/>
        <item m="1" x="2495"/>
        <item m="1" x="1423"/>
        <item m="1" x="1905"/>
        <item m="1" x="1177"/>
        <item m="1" x="1249"/>
        <item m="1" x="1822"/>
        <item m="1" x="1077"/>
        <item m="1" x="1678"/>
        <item m="1" x="1108"/>
        <item m="1" x="1950"/>
        <item m="1" x="781"/>
        <item m="1" x="1887"/>
        <item m="1" x="2256"/>
        <item m="1" x="1805"/>
        <item m="1" x="2315"/>
        <item m="1" x="987"/>
        <item m="1" x="2406"/>
        <item m="1" x="2344"/>
        <item m="1" x="1776"/>
        <item m="1" x="1335"/>
        <item m="1" x="2104"/>
        <item m="1" x="1612"/>
        <item m="1" x="2496"/>
        <item m="1" x="1493"/>
        <item m="1" x="1238"/>
        <item m="1" x="2088"/>
        <item m="1" x="2302"/>
        <item m="1" x="1139"/>
        <item m="1" x="1886"/>
        <item m="1" x="2173"/>
        <item m="1" x="1309"/>
        <item m="1" x="1316"/>
        <item m="1" x="1654"/>
        <item m="1" x="2054"/>
        <item m="1" x="2048"/>
        <item m="1" x="1812"/>
        <item m="1" x="2068"/>
        <item m="1" x="1398"/>
        <item m="1" x="1657"/>
        <item m="1" x="1808"/>
        <item m="1" x="1830"/>
        <item m="1" x="703"/>
        <item m="1" x="1626"/>
        <item m="1" x="1289"/>
        <item m="1" x="2058"/>
        <item m="1" x="1332"/>
        <item m="1" x="1171"/>
        <item m="1" x="866"/>
        <item m="1" x="2585"/>
        <item x="373"/>
        <item m="1" x="2345"/>
        <item m="1" x="1035"/>
        <item m="1" x="1522"/>
        <item m="1" x="1046"/>
        <item m="1" x="1117"/>
        <item m="1" x="2209"/>
        <item m="1" x="728"/>
        <item m="1" x="1071"/>
        <item m="1" x="2255"/>
        <item m="1" x="812"/>
        <item m="1" x="915"/>
        <item m="1" x="2364"/>
        <item m="1" x="778"/>
        <item m="1" x="2185"/>
        <item m="1" x="2277"/>
        <item m="1" x="1337"/>
        <item m="1" x="1789"/>
        <item m="1" x="2564"/>
        <item m="1" x="1109"/>
        <item m="1" x="2176"/>
        <item m="1" x="2327"/>
        <item m="1" x="716"/>
        <item m="1" x="2438"/>
        <item m="1" x="2431"/>
        <item m="1" x="820"/>
        <item m="1" x="1481"/>
        <item m="1" x="1265"/>
        <item m="1" x="1176"/>
        <item m="1" x="2350"/>
        <item m="1" x="1442"/>
        <item m="1" x="2301"/>
        <item m="1" x="1625"/>
        <item m="1" x="1227"/>
        <item m="1" x="1101"/>
        <item m="1" x="1916"/>
        <item m="1" x="973"/>
        <item m="1" x="1927"/>
        <item m="1" x="2482"/>
        <item m="1" x="2329"/>
        <item m="1" x="2012"/>
        <item m="1" x="2267"/>
        <item m="1" x="1116"/>
        <item m="1" x="841"/>
        <item m="1" x="2439"/>
        <item m="1" x="2621"/>
        <item m="1" x="742"/>
        <item m="1" x="2359"/>
        <item m="1" x="1669"/>
        <item m="1" x="1784"/>
        <item m="1" x="2548"/>
        <item m="1" x="1453"/>
        <item m="1" x="2528"/>
        <item m="1" x="2405"/>
        <item m="1" x="1561"/>
        <item m="1" x="789"/>
        <item m="1" x="758"/>
        <item m="1" x="765"/>
        <item m="1" x="739"/>
        <item m="1" x="2228"/>
        <item m="1" x="1666"/>
        <item m="1" x="869"/>
        <item m="1" x="1331"/>
        <item m="1" x="2135"/>
        <item m="1" x="1144"/>
        <item m="1" x="2269"/>
        <item m="1" x="772"/>
        <item m="1" x="831"/>
        <item m="1" x="2040"/>
        <item m="1" x="1086"/>
        <item m="1" x="2192"/>
        <item m="1" x="1523"/>
        <item m="1" x="2433"/>
        <item m="1" x="1969"/>
        <item m="1" x="1774"/>
        <item m="1" x="2523"/>
        <item m="1" x="2615"/>
        <item m="1" x="852"/>
        <item m="1" x="2357"/>
        <item m="1" x="2383"/>
        <item m="1" x="1556"/>
        <item m="1" x="1307"/>
        <item x="364"/>
        <item m="1" x="2552"/>
        <item m="1" x="1136"/>
        <item m="1" x="2355"/>
        <item m="1" x="1489"/>
        <item m="1" x="1359"/>
        <item m="1" x="1230"/>
        <item m="1" x="1880"/>
        <item m="1" x="809"/>
        <item m="1" x="1306"/>
        <item m="1" x="792"/>
        <item m="1" x="960"/>
        <item m="1" x="2274"/>
        <item m="1" x="2428"/>
        <item m="1" x="1913"/>
        <item m="1" x="1760"/>
        <item m="1" x="1399"/>
        <item m="1" x="1324"/>
        <item m="1" x="881"/>
        <item m="1" x="1638"/>
        <item m="1" x="1619"/>
        <item m="1" x="1593"/>
        <item m="1" x="1759"/>
        <item m="1" x="2583"/>
        <item m="1" x="2183"/>
        <item m="1" x="2234"/>
        <item m="1" x="1906"/>
        <item m="1" x="1375"/>
        <item m="1" x="2425"/>
        <item m="1" x="2031"/>
        <item m="1" x="802"/>
        <item m="1" x="746"/>
        <item m="1" x="2402"/>
        <item m="1" x="2254"/>
        <item m="1" x="1392"/>
        <item m="1" x="2389"/>
        <item m="1" x="671"/>
        <item m="1" x="699"/>
        <item m="1" x="2214"/>
        <item m="1" x="2644"/>
        <item m="1" x="787"/>
        <item m="1" x="1849"/>
        <item m="1" x="2219"/>
        <item m="1" x="1537"/>
        <item m="1" x="2019"/>
        <item m="1" x="1482"/>
        <item m="1" x="931"/>
        <item m="1" x="933"/>
        <item m="1" x="1596"/>
        <item m="1" x="896"/>
        <item m="1" x="1499"/>
        <item m="1" x="1845"/>
        <item m="1" x="1871"/>
        <item m="1" x="1308"/>
        <item m="1" x="1464"/>
        <item m="1" x="1232"/>
        <item m="1" x="2397"/>
        <item m="1" x="2591"/>
        <item m="1" x="2649"/>
        <item m="1" x="1586"/>
        <item m="1" x="2090"/>
        <item m="1" x="2546"/>
        <item m="1" x="1973"/>
        <item m="1" x="1241"/>
        <item m="1" x="2309"/>
        <item m="1" x="1243"/>
        <item m="1" x="1146"/>
        <item m="1" x="2582"/>
        <item m="1" x="1921"/>
        <item m="1" x="2436"/>
        <item m="1" x="1902"/>
        <item m="1" x="2190"/>
        <item m="1" x="953"/>
        <item m="1" x="2550"/>
        <item m="1" x="1486"/>
        <item m="1" x="1792"/>
        <item m="1" x="2510"/>
        <item m="1" x="708"/>
        <item m="1" x="2011"/>
        <item m="1" x="2619"/>
        <item m="1" x="1571"/>
        <item m="1" x="1713"/>
        <item m="1" x="768"/>
        <item m="1" x="2216"/>
        <item m="1" x="1454"/>
        <item m="1" x="1441"/>
        <item m="1" x="1262"/>
        <item m="1" x="2513"/>
        <item m="1" x="2144"/>
        <item m="1" x="808"/>
        <item m="1" x="2378"/>
        <item m="1" x="1404"/>
        <item x="608"/>
        <item m="1" x="1446"/>
        <item m="1" x="1806"/>
        <item m="1" x="1898"/>
        <item m="1" x="2352"/>
        <item m="1" x="2132"/>
        <item m="1" x="686"/>
        <item m="1" x="840"/>
        <item m="1" x="1169"/>
        <item m="1" x="2305"/>
        <item m="1" x="879"/>
        <item m="1" x="1260"/>
        <item m="1" x="1915"/>
        <item m="1" x="1614"/>
        <item m="1" x="1652"/>
        <item m="1" x="2562"/>
        <item m="1" x="724"/>
        <item m="1" x="1726"/>
        <item m="1" x="2653"/>
        <item m="1" x="1768"/>
        <item m="1" x="2195"/>
        <item m="1" x="827"/>
        <item m="1" x="2514"/>
        <item m="1" x="2531"/>
        <item m="1" x="1853"/>
        <item m="1" x="2454"/>
        <item m="1" x="985"/>
        <item m="1" x="2184"/>
        <item m="1" x="1533"/>
        <item m="1" x="1536"/>
        <item m="1" x="1049"/>
        <item m="1" x="825"/>
        <item m="1" x="1718"/>
        <item m="1" x="1149"/>
        <item m="1" x="1201"/>
        <item m="1" x="2336"/>
        <item m="1" x="1935"/>
        <item m="1" x="2435"/>
        <item m="1" x="1893"/>
        <item m="1" x="1584"/>
        <item m="1" x="2170"/>
        <item m="1" x="871"/>
        <item m="1" x="1196"/>
        <item m="1" x="1583"/>
        <item m="1" x="2371"/>
        <item m="1" x="1412"/>
        <item m="1" x="1918"/>
        <item m="1" x="1725"/>
        <item m="1" x="1911"/>
        <item m="1" x="1820"/>
        <item m="1" x="1047"/>
        <item m="1" x="1317"/>
        <item m="1" x="2655"/>
        <item m="1" x="2053"/>
        <item m="1" x="2578"/>
        <item m="1" x="2156"/>
        <item m="1" x="2616"/>
        <item m="1" x="940"/>
        <item m="1" x="1872"/>
        <item m="1" x="1490"/>
        <item m="1" x="756"/>
        <item m="1" x="2666"/>
        <item m="1" x="1459"/>
        <item m="1" x="1069"/>
        <item m="1" x="2271"/>
        <item m="1" x="1264"/>
        <item m="1" x="1330"/>
        <item m="1" x="2025"/>
        <item m="1" x="2458"/>
        <item m="1" x="1219"/>
        <item m="1" x="2461"/>
        <item m="1" x="766"/>
        <item m="1" x="2092"/>
        <item m="1" x="2410"/>
        <item m="1" x="1420"/>
        <item m="1" x="1938"/>
        <item m="1" x="2558"/>
        <item m="1" x="2226"/>
        <item m="1" x="1181"/>
        <item m="1" x="2129"/>
        <item m="1" x="1739"/>
        <item m="1" x="800"/>
        <item m="1" x="726"/>
        <item m="1" x="1531"/>
        <item m="1" x="2131"/>
        <item m="1" x="1823"/>
        <item m="1" x="1212"/>
        <item m="1" x="2128"/>
        <item m="1" x="2169"/>
        <item m="1" x="1115"/>
        <item m="1" x="2645"/>
        <item m="1" x="2363"/>
        <item m="1" x="2009"/>
        <item m="1" x="743"/>
        <item m="1" x="2187"/>
        <item m="1" x="2317"/>
        <item m="1" x="1215"/>
        <item m="1" x="1931"/>
        <item m="1" x="1932"/>
        <item m="1" x="725"/>
        <item m="1" x="1882"/>
        <item m="1" x="897"/>
        <item m="1" x="898"/>
        <item m="1" x="838"/>
        <item m="1" x="2046"/>
        <item m="1" x="966"/>
        <item m="1" x="1846"/>
        <item m="1" x="870"/>
        <item m="1" x="1852"/>
        <item m="1" x="970"/>
        <item m="1" x="1172"/>
        <item m="1" x="2024"/>
        <item m="1" x="2394"/>
        <item m="1" x="1487"/>
        <item m="1" x="2457"/>
        <item m="1" x="1648"/>
        <item m="1" x="1313"/>
        <item m="1" x="1553"/>
        <item m="1" x="2260"/>
        <item m="1" x="977"/>
        <item m="1" x="2115"/>
        <item m="1" x="1210"/>
        <item m="1" x="2483"/>
        <item m="1" x="1941"/>
        <item m="1" x="2181"/>
        <item m="1" x="1363"/>
        <item m="1" x="1192"/>
        <item m="1" x="816"/>
        <item m="1" x="2432"/>
        <item m="1" x="1600"/>
        <item m="1" x="1341"/>
        <item m="1" x="1356"/>
        <item m="1" x="1010"/>
        <item m="1" x="2349"/>
        <item m="1" x="2147"/>
        <item m="1" x="1500"/>
        <item m="1" x="673"/>
        <item m="1" x="1698"/>
        <item m="1" x="2466"/>
        <item m="1" x="1674"/>
        <item m="1" x="1933"/>
        <item m="1" x="1661"/>
        <item m="1" x="1498"/>
        <item m="1" x="2333"/>
        <item m="1" x="2166"/>
        <item m="1" x="1226"/>
        <item m="1" x="2462"/>
        <item m="1" x="2421"/>
        <item m="1" x="2580"/>
        <item m="1" x="1048"/>
        <item m="1" x="1670"/>
        <item m="1" x="1581"/>
        <item m="1" x="1119"/>
        <item m="1" x="1692"/>
        <item m="1" x="1971"/>
        <item m="1" x="1065"/>
        <item m="1" x="2008"/>
        <item m="1" x="2222"/>
        <item m="1" x="1220"/>
        <item m="1" x="1587"/>
        <item m="1" x="1261"/>
        <item m="1" x="1138"/>
        <item m="1" x="1174"/>
        <item m="1" x="2063"/>
        <item m="1" x="991"/>
        <item m="1" x="887"/>
        <item m="1" x="1385"/>
        <item m="1" x="1182"/>
        <item m="1" x="1850"/>
        <item m="1" x="1112"/>
        <item m="1" x="2391"/>
        <item m="1" x="1185"/>
        <item m="1" x="2671"/>
        <item m="1" x="752"/>
        <item m="1" x="1671"/>
        <item m="1" x="2095"/>
        <item m="1" x="1554"/>
        <item m="1" x="1854"/>
        <item m="1" x="2039"/>
        <item m="1" x="1947"/>
        <item m="1" x="2492"/>
        <item m="1" x="2423"/>
        <item m="1" x="1160"/>
        <item m="1" x="666"/>
        <item m="1" x="2035"/>
        <item m="1" x="2447"/>
        <item m="1" x="1107"/>
        <item x="561"/>
        <item m="1" x="1914"/>
        <item m="1" x="1072"/>
        <item m="1" x="872"/>
        <item m="1" x="1834"/>
        <item m="1" x="1217"/>
        <item m="1" x="1124"/>
        <item m="1" x="948"/>
        <item m="1" x="690"/>
        <item m="1" x="1495"/>
        <item m="1" x="2223"/>
        <item m="1" x="912"/>
        <item m="1" x="906"/>
        <item m="1" x="2470"/>
        <item m="1" x="1836"/>
        <item m="1" x="2087"/>
        <item m="1" x="1711"/>
        <item m="1" x="2307"/>
        <item m="1" x="2504"/>
        <item m="1" x="1851"/>
        <item m="1" x="1254"/>
        <item m="1" x="1418"/>
        <item m="1" x="1223"/>
        <item m="1" x="2519"/>
        <item m="1" x="2618"/>
        <item m="1" x="1468"/>
        <item m="1" x="2525"/>
        <item m="1" x="759"/>
        <item m="1" x="1858"/>
        <item m="1" x="2167"/>
        <item m="1" x="1744"/>
        <item m="1" x="1494"/>
        <item m="1" x="946"/>
        <item m="1" x="2547"/>
        <item m="1" x="1512"/>
        <item m="1" x="2453"/>
        <item m="1" x="1621"/>
        <item m="1" x="801"/>
        <item m="1" x="2648"/>
        <item m="1" x="753"/>
        <item m="1" x="767"/>
        <item m="1" x="1731"/>
        <item m="1" x="937"/>
        <item m="1" x="1562"/>
        <item m="1" x="2559"/>
        <item m="1" x="2420"/>
        <item m="1" x="2503"/>
        <item m="1" x="740"/>
        <item x="475"/>
        <item m="1" x="2136"/>
        <item m="1" x="1301"/>
        <item m="1" x="1479"/>
        <item m="1" x="2253"/>
        <item m="1" x="1283"/>
        <item m="1" x="2398"/>
        <item m="1" x="2276"/>
        <item m="1" x="1825"/>
        <item m="1" x="1668"/>
        <item m="1" x="2211"/>
        <item m="1" x="1145"/>
        <item m="1" x="1393"/>
        <item m="1" x="983"/>
        <item m="1" x="1043"/>
        <item m="1" x="2112"/>
        <item m="1" x="1480"/>
        <item m="1" x="1369"/>
        <item m="1" x="1073"/>
        <item m="1" x="685"/>
        <item m="1" x="2107"/>
        <item m="1" x="1371"/>
        <item m="1" x="2220"/>
        <item m="1" x="1857"/>
        <item m="1" x="1641"/>
        <item m="1" x="2511"/>
        <item m="1" x="704"/>
        <item m="1" x="1374"/>
        <item m="1" x="670"/>
        <item m="1" x="856"/>
        <item m="1" x="1879"/>
        <item m="1" x="811"/>
        <item m="1" x="1628"/>
        <item m="1" x="727"/>
        <item m="1" x="1379"/>
        <item m="1" x="956"/>
        <item m="1" x="1360"/>
        <item m="1" x="1170"/>
        <item m="1" x="1900"/>
        <item m="1" x="1975"/>
        <item m="1" x="2237"/>
        <item m="1" x="1053"/>
        <item m="1" x="731"/>
        <item m="1" x="1761"/>
        <item m="1" x="798"/>
        <item m="1" x="905"/>
        <item m="1" x="2283"/>
        <item m="1" x="907"/>
        <item m="1" x="1912"/>
        <item m="1" x="1558"/>
        <item m="1" x="2289"/>
        <item m="1" x="1810"/>
        <item m="1" x="1801"/>
        <item m="1" x="2199"/>
        <item m="1" x="2442"/>
        <item m="1" x="1884"/>
        <item m="1" x="2569"/>
        <item m="1" x="1780"/>
        <item m="1" x="692"/>
        <item m="1" x="1140"/>
        <item m="1" x="1235"/>
        <item m="1" x="1708"/>
        <item m="1" x="1672"/>
        <item m="1" x="1615"/>
        <item m="1" x="2240"/>
        <item m="1" x="1362"/>
        <item m="1" x="1484"/>
        <item m="1" x="1026"/>
        <item m="1" x="1304"/>
        <item m="1" x="1767"/>
        <item m="1" x="1827"/>
        <item m="1" x="1277"/>
        <item m="1" x="2217"/>
        <item m="1" x="1986"/>
        <item m="1" x="1588"/>
        <item m="1" x="701"/>
        <item m="1" x="2489"/>
        <item m="1" x="1401"/>
        <item m="1" x="1680"/>
        <item m="1" x="2293"/>
        <item m="1" x="1540"/>
        <item m="1" x="2171"/>
        <item m="1" x="2445"/>
        <item m="1" x="1699"/>
        <item m="1" x="2078"/>
        <item m="1" x="2105"/>
        <item m="1" x="2393"/>
        <item m="1" x="2400"/>
        <item m="1" x="1923"/>
        <item m="1" x="828"/>
        <item m="1" x="2443"/>
        <item m="1" x="2479"/>
        <item m="1" x="1922"/>
        <item m="1" x="1609"/>
        <item m="1" x="683"/>
        <item m="1" x="1688"/>
        <item m="1" x="2145"/>
        <item m="1" x="2396"/>
        <item m="1" x="1276"/>
        <item m="1" x="1526"/>
        <item m="1" x="968"/>
        <item m="1" x="894"/>
        <item m="1" x="1582"/>
        <item m="1" x="1377"/>
        <item m="1" x="1646"/>
        <item m="1" x="2353"/>
        <item m="1" x="2418"/>
        <item m="1" x="2077"/>
        <item m="1" x="675"/>
        <item m="1" x="2030"/>
        <item m="1" x="1653"/>
        <item m="1" x="1016"/>
        <item m="1" x="1734"/>
        <item m="1" x="874"/>
        <item m="1" x="2411"/>
        <item m="1" x="1450"/>
        <item m="1" x="2498"/>
        <item m="1" x="1547"/>
        <item m="1" x="2060"/>
        <item m="1" x="843"/>
        <item m="1" x="1403"/>
        <item m="1" x="2186"/>
        <item m="1" x="1785"/>
        <item m="1" x="1552"/>
        <item m="1" x="1525"/>
        <item m="1" x="1978"/>
        <item m="1" x="1555"/>
        <item m="1" x="722"/>
        <item m="1" x="1211"/>
        <item m="1" x="1660"/>
        <item m="1" x="1508"/>
        <item m="1" x="2188"/>
        <item m="1" x="2168"/>
        <item m="1" x="2172"/>
        <item m="1" x="2250"/>
        <item m="1" x="1252"/>
        <item m="1" x="1675"/>
        <item m="1" x="1346"/>
        <item m="1" x="1574"/>
        <item m="1" x="1456"/>
        <item m="1" x="1976"/>
        <item m="1" x="1488"/>
        <item m="1" x="2606"/>
        <item m="1" x="1120"/>
        <item m="1" x="1569"/>
        <item m="1" x="2106"/>
        <item m="1" x="821"/>
        <item m="1" x="1710"/>
        <item m="1" x="1693"/>
        <item m="1" x="1285"/>
        <item m="1" x="1618"/>
        <item m="1" x="2010"/>
        <item m="1" x="1397"/>
        <item m="1" x="1907"/>
        <item m="1" x="1050"/>
        <item m="1" x="2016"/>
        <item m="1" x="1134"/>
        <item m="1" x="2529"/>
        <item m="1" x="1030"/>
        <item m="1" x="1691"/>
        <item m="1" x="744"/>
        <item m="1" x="1966"/>
        <item m="1" x="1942"/>
        <item m="1" x="2099"/>
        <item m="1" x="928"/>
        <item m="1" x="1151"/>
        <item m="1" x="1821"/>
        <item m="1" x="2351"/>
        <item m="1" x="1936"/>
        <item m="1" x="1974"/>
        <item m="1" x="2490"/>
        <item m="1" x="702"/>
        <item m="1" x="1940"/>
        <item m="1" x="1732"/>
        <item m="1" x="1470"/>
        <item m="1" x="1720"/>
        <item m="1" x="1873"/>
        <item m="1" x="1083"/>
        <item m="1" x="1885"/>
        <item m="1" x="1908"/>
        <item m="1" x="2434"/>
        <item m="1" x="689"/>
        <item m="1" x="2286"/>
        <item m="1" x="860"/>
        <item m="1" x="981"/>
        <item m="1" x="2203"/>
        <item m="1" x="794"/>
        <item m="1" x="862"/>
        <item m="1" x="754"/>
        <item m="1" x="2646"/>
        <item m="1" x="2066"/>
        <item m="1" x="1956"/>
        <item m="1" x="1543"/>
        <item m="1" x="2014"/>
        <item m="1" x="1448"/>
        <item m="1" x="1758"/>
        <item m="1" x="1697"/>
        <item m="1" x="867"/>
        <item m="1" x="900"/>
        <item m="1" x="957"/>
        <item m="1" x="1373"/>
        <item m="1" x="1824"/>
        <item m="1" x="1770"/>
        <item m="1" x="717"/>
        <item m="1" x="2338"/>
        <item m="1" x="1032"/>
        <item m="1" x="822"/>
        <item m="1" x="2476"/>
        <item m="1" x="1982"/>
        <item m="1" x="845"/>
        <item m="1" x="2021"/>
        <item m="1" x="2348"/>
        <item m="1" x="1216"/>
        <item m="1" x="1367"/>
        <item m="1" x="2663"/>
        <item m="1" x="2182"/>
        <item m="1" x="1197"/>
        <item m="1" x="2102"/>
        <item m="1" x="795"/>
        <item m="1" x="1970"/>
        <item m="1" x="1848"/>
        <item m="1" x="2430"/>
        <item m="1" x="2579"/>
        <item m="1" x="2620"/>
        <item m="1" x="1813"/>
        <item m="1" x="1396"/>
        <item m="1" x="1934"/>
        <item m="1" x="950"/>
        <item m="1" x="1244"/>
        <item m="1" x="2354"/>
        <item m="1" x="1310"/>
        <item m="1" x="2124"/>
        <item m="1" x="1019"/>
        <item m="1" x="2005"/>
        <item m="1" x="1695"/>
        <item m="1" x="891"/>
        <item m="1" x="2047"/>
        <item m="1" x="1460"/>
        <item m="1" x="1198"/>
        <item m="1" x="1701"/>
        <item m="1" x="1503"/>
        <item m="1" x="1769"/>
        <item m="1" x="2051"/>
        <item m="1" x="2268"/>
        <item m="1" x="2036"/>
        <item x="404"/>
        <item m="1" x="1602"/>
        <item m="1" x="2076"/>
        <item m="1" x="1828"/>
        <item m="1" x="1193"/>
        <item m="1" x="2259"/>
        <item m="1" x="1575"/>
        <item m="1" x="1186"/>
        <item m="1" x="1135"/>
        <item m="1" x="963"/>
        <item m="1" x="1290"/>
        <item m="1" x="2139"/>
        <item m="1" x="2318"/>
        <item m="1" x="2551"/>
        <item m="1" x="889"/>
        <item m="1" x="1650"/>
        <item m="1" x="1123"/>
        <item m="1" x="1980"/>
        <item m="1" x="1939"/>
        <item m="1" x="1054"/>
        <item m="1" x="1530"/>
        <item m="1" x="1152"/>
        <item m="1" x="1462"/>
        <item m="1" x="688"/>
        <item m="1" x="1683"/>
        <item m="1" x="1786"/>
        <item m="1" x="2306"/>
        <item m="1" x="1993"/>
        <item m="1" x="1269"/>
        <item m="1" x="2287"/>
        <item m="1" x="706"/>
        <item m="1" x="1155"/>
        <item m="1" x="1287"/>
        <item m="1" x="1127"/>
        <item m="1" x="1280"/>
        <item m="1" x="2395"/>
        <item m="1" x="2232"/>
        <item m="1" x="2245"/>
        <item m="1" x="1105"/>
        <item m="1" x="1771"/>
        <item m="1" x="1814"/>
        <item m="1" x="1485"/>
        <item m="1" x="1133"/>
        <item m="1" x="2643"/>
        <item m="1" x="1305"/>
        <item m="1" x="1122"/>
        <item m="1" x="2444"/>
        <item m="1" x="2258"/>
        <item m="1" x="876"/>
        <item m="1" x="1213"/>
        <item m="1" x="2593"/>
        <item m="1" x="2659"/>
        <item m="1" x="1329"/>
        <item m="1" x="1214"/>
        <item m="1" x="1591"/>
        <item m="1" x="721"/>
        <item m="1" x="2623"/>
        <item m="1" x="824"/>
        <item m="1" x="2573"/>
        <item m="1" x="927"/>
        <item m="1" x="1102"/>
        <item m="1" x="1413"/>
        <item m="1" x="1807"/>
        <item m="1" x="1473"/>
        <item m="1" x="1903"/>
        <item m="1" x="2455"/>
        <item m="1" x="921"/>
        <item m="1" x="2273"/>
        <item m="1" x="2310"/>
        <item m="1" x="1022"/>
        <item m="1" x="2238"/>
        <item m="1" x="1325"/>
        <item m="1" x="2487"/>
        <item m="1" x="2149"/>
        <item m="1" x="2304"/>
        <item m="1" x="1079"/>
        <item m="1" x="1240"/>
        <item m="1" x="975"/>
        <item m="1" x="1528"/>
        <item m="1" x="2522"/>
        <item m="1" x="1644"/>
        <item m="1" x="885"/>
        <item m="1" x="2667"/>
        <item m="1" x="1137"/>
        <item m="1" x="729"/>
        <item m="1" x="1751"/>
        <item m="1" x="1266"/>
        <item m="1" x="969"/>
        <item m="1" x="1715"/>
        <item m="1" x="1714"/>
        <item m="1" x="2178"/>
        <item m="1" x="2392"/>
        <item m="1" x="1239"/>
        <item m="1" x="732"/>
        <item m="1" x="1447"/>
        <item m="1" x="2477"/>
        <item m="1" x="680"/>
        <item m="1" x="2572"/>
        <item m="1" x="712"/>
        <item m="1" x="1901"/>
        <item m="1" x="672"/>
        <item m="1" x="2017"/>
        <item m="1" x="1025"/>
        <item m="1" x="2388"/>
        <item m="1" x="917"/>
        <item m="1" x="1194"/>
        <item m="1" x="1961"/>
        <item m="1" x="1837"/>
        <item m="1" x="2100"/>
        <item m="1" x="2001"/>
        <item m="1" x="2474"/>
        <item m="1" x="1749"/>
        <item m="1" x="2486"/>
        <item m="1" x="1563"/>
        <item m="1" x="1623"/>
        <item m="1" x="1067"/>
        <item m="1" x="1952"/>
        <item m="1" x="951"/>
        <item m="1" x="2625"/>
        <item m="1" x="760"/>
        <item m="1" x="1158"/>
        <item m="1" x="1076"/>
        <item m="1" x="2500"/>
        <item m="1" x="1103"/>
        <item m="1" x="2322"/>
        <item m="1" x="1434"/>
        <item m="1" x="2093"/>
        <item m="1" x="890"/>
        <item m="1" x="793"/>
        <item m="1" x="1577"/>
        <item m="1" x="774"/>
        <item m="1" x="682"/>
        <item m="1" x="2193"/>
        <item m="1" x="1864"/>
        <item m="1" x="2536"/>
        <item m="1" x="1889"/>
        <item m="1" x="804"/>
        <item m="1" x="1009"/>
        <item m="1" x="687"/>
        <item m="1" x="1959"/>
        <item m="1" x="1342"/>
        <item m="1" x="1444"/>
        <item m="1" x="2158"/>
        <item m="1" x="1826"/>
        <item m="1" x="2312"/>
        <item m="1" x="995"/>
        <item m="1" x="1286"/>
        <item m="1" x="2229"/>
        <item m="1" x="1099"/>
        <item m="1" x="2324"/>
        <item m="1" x="2658"/>
        <item m="1" x="1799"/>
        <item m="1" x="1964"/>
        <item m="1" x="2599"/>
        <item m="1" x="2586"/>
        <item m="1" x="2377"/>
        <item m="1" x="2072"/>
        <item m="1" x="2150"/>
        <item m="1" x="997"/>
        <item m="1" x="1597"/>
        <item m="1" x="2280"/>
        <item m="1" x="1492"/>
        <item m="1" x="2404"/>
        <item m="1" x="2537"/>
        <item m="1" x="2440"/>
        <item m="1" x="1709"/>
        <item m="1" x="2020"/>
        <item m="1" x="903"/>
        <item m="1" x="1162"/>
        <item m="1" x="2153"/>
        <item m="1" x="1323"/>
        <item m="1" x="1052"/>
        <item m="1" x="922"/>
        <item m="1" x="1716"/>
        <item m="1" x="2607"/>
        <item m="1" x="1524"/>
        <item m="1" x="2594"/>
        <item m="1" x="1426"/>
        <item m="1" x="2117"/>
        <item m="1" x="2409"/>
        <item m="1" x="1766"/>
        <item m="1" x="1274"/>
        <item m="1" x="2553"/>
        <item m="1" x="676"/>
        <item m="1" x="783"/>
        <item m="1" x="1798"/>
        <item m="1" x="1800"/>
        <item m="1" x="2052"/>
        <item m="1" x="1267"/>
        <item m="1" x="1843"/>
        <item m="1" x="1729"/>
        <item m="1" x="2138"/>
        <item m="1" x="1870"/>
        <item m="1" x="2308"/>
        <item m="1" x="2134"/>
        <item m="1" x="1452"/>
        <item m="1" x="1897"/>
        <item m="1" x="1979"/>
        <item m="1" x="720"/>
        <item m="1" x="1735"/>
        <item m="1" x="1737"/>
        <item m="1" x="2614"/>
        <item m="1" x="1930"/>
        <item m="1" x="1985"/>
        <item m="1" x="2459"/>
        <item m="1" x="2372"/>
        <item m="1" x="1381"/>
        <item m="1" x="1387"/>
        <item m="1" x="1364"/>
        <item m="1" x="797"/>
        <item m="1" x="1620"/>
        <item m="1" x="2545"/>
        <item m="1" x="1791"/>
        <item m="1" x="1057"/>
        <item m="1" x="1068"/>
        <item m="1" x="1202"/>
        <item m="1" x="1592"/>
        <item m="1" x="1028"/>
        <item m="1" x="2589"/>
        <item m="1" x="902"/>
        <item m="1" x="1407"/>
        <item m="1" x="679"/>
        <item m="1" x="1295"/>
        <item m="1" x="2334"/>
        <item m="1" x="884"/>
        <item x="349"/>
        <item m="1" x="1023"/>
        <item m="1" x="1645"/>
        <item m="1" x="2532"/>
        <item m="1" x="2133"/>
        <item m="1" x="790"/>
        <item m="1" x="1673"/>
        <item m="1" x="1338"/>
        <item m="1" x="1981"/>
        <item m="1" x="1410"/>
        <item m="1" x="1538"/>
        <item m="1" x="2631"/>
        <item m="1" x="1275"/>
        <item m="1" x="2656"/>
        <item m="1" x="1999"/>
        <item m="1" x="1455"/>
        <item m="1" x="1919"/>
        <item m="1" x="2505"/>
        <item m="1" x="1756"/>
        <item m="1" x="2451"/>
        <item m="1" x="2049"/>
        <item m="1" x="782"/>
        <item m="1" x="1722"/>
        <item m="1" x="1157"/>
        <item m="1" x="2493"/>
        <item m="1" x="1224"/>
        <item m="1" x="1944"/>
        <item m="1" x="1655"/>
        <item m="1" x="1987"/>
        <item m="1" x="730"/>
        <item m="1" x="1859"/>
        <item m="1" x="2140"/>
        <item m="1" x="784"/>
        <item m="1" x="1440"/>
        <item m="1" x="875"/>
        <item m="1" x="2094"/>
        <item m="1" x="1430"/>
        <item m="1" x="947"/>
        <item m="1" x="1545"/>
        <item m="1" x="909"/>
        <item m="1" x="1074"/>
        <item m="1" x="2265"/>
        <item m="1" x="932"/>
        <item m="1" x="1658"/>
        <item m="1" x="846"/>
        <item m="1" x="1772"/>
        <item m="1" x="2339"/>
        <item m="1" x="1631"/>
        <item m="1" x="2056"/>
        <item m="1" x="1203"/>
        <item m="1" x="1175"/>
        <item m="1" x="2122"/>
        <item m="1" x="979"/>
        <item m="1" x="718"/>
        <item m="1" x="2032"/>
        <item m="1" x="2541"/>
        <item m="1" x="2290"/>
        <item m="1" x="2013"/>
        <item m="1" x="788"/>
        <item m="1" x="1951"/>
        <item m="1" x="2330"/>
        <item m="1" x="1013"/>
        <item m="1" x="2027"/>
        <item m="1" x="1994"/>
        <item m="1" x="1954"/>
        <item m="1" x="709"/>
        <item m="1" x="1831"/>
        <item m="1" x="1432"/>
        <item m="1" x="2218"/>
        <item m="1" x="849"/>
        <item m="1" x="785"/>
        <item m="1" x="2590"/>
        <item m="1" x="1866"/>
        <item m="1" x="1036"/>
        <item m="1" x="986"/>
        <item m="1" x="2148"/>
        <item m="1" x="2358"/>
        <item m="1" x="2096"/>
        <item m="1" x="1062"/>
        <item m="1" x="2189"/>
        <item m="1" x="864"/>
        <item m="1" x="2368"/>
        <item m="1" x="2074"/>
        <item m="1" x="1965"/>
        <item m="1" x="2069"/>
        <item m="1" x="2313"/>
        <item m="1" x="1408"/>
        <item m="1" x="2231"/>
        <item m="1" x="2407"/>
        <item m="1" x="1389"/>
        <item m="1" x="1684"/>
        <item m="1" x="2080"/>
        <item m="1" x="1816"/>
        <item m="1" x="935"/>
        <item m="1" x="1943"/>
        <item m="1" x="1417"/>
        <item m="1" x="2328"/>
        <item m="1" x="810"/>
        <item m="1" x="2055"/>
        <item m="1" x="1259"/>
        <item m="1" x="2118"/>
        <item m="1" x="1141"/>
        <item m="1" x="1647"/>
        <item m="1" x="844"/>
        <item m="1" x="2542"/>
        <item m="1" x="2155"/>
        <item m="1" x="2501"/>
        <item m="1" x="1616"/>
        <item m="1" x="1892"/>
        <item m="1" x="1314"/>
        <item x="635"/>
        <item m="1" x="1689"/>
        <item m="1" x="1471"/>
        <item m="1" x="1007"/>
        <item m="1" x="1246"/>
        <item m="1" x="1501"/>
        <item m="1" x="1092"/>
        <item m="1" x="1095"/>
        <item m="1" x="2456"/>
        <item x="511"/>
        <item x="432"/>
        <item m="1" x="1368"/>
        <item m="1" x="2121"/>
        <item m="1" x="1838"/>
        <item m="1" x="2452"/>
        <item m="1" x="1270"/>
        <item m="1" x="2261"/>
        <item m="1" x="1662"/>
        <item m="1" x="677"/>
        <item m="1" x="2403"/>
        <item m="1" x="959"/>
        <item m="1" x="1027"/>
        <item m="1" x="1129"/>
        <item m="1" x="1147"/>
        <item m="1" x="1763"/>
        <item m="1" x="1118"/>
        <item m="1" x="2365"/>
        <item m="1" x="1191"/>
        <item m="1" x="2650"/>
        <item m="1" x="1291"/>
        <item m="1" x="2319"/>
        <item m="1" x="853"/>
        <item m="1" x="2130"/>
        <item m="1" x="1247"/>
        <item m="1" x="2108"/>
        <item m="1" x="2109"/>
        <item m="1" x="988"/>
        <item m="1" x="714"/>
        <item m="1" x="2041"/>
        <item m="1" x="1225"/>
        <item m="1" x="1388"/>
        <item m="1" x="1320"/>
        <item m="1" x="1802"/>
        <item m="1" x="2384"/>
        <item m="1" x="2521"/>
        <item m="1" x="2278"/>
        <item m="1" x="2292"/>
        <item m="1" x="2375"/>
        <item m="1" x="1326"/>
        <item m="1" x="938"/>
        <item m="1" x="1514"/>
        <item m="1" x="1089"/>
        <item m="1" x="1750"/>
        <item m="1" x="1421"/>
        <item m="1" x="1242"/>
        <item m="1" x="2120"/>
        <item m="1" x="1496"/>
        <item m="1" x="2561"/>
        <item m="1" x="1607"/>
        <item m="1" x="1564"/>
        <item m="1" x="2419"/>
        <item m="1" x="1411"/>
        <item m="1" x="1187"/>
        <item m="1" x="2634"/>
        <item m="1" x="1427"/>
        <item m="1" x="880"/>
        <item m="1" x="1466"/>
        <item m="1" x="2412"/>
        <item m="1" x="942"/>
        <item m="1" x="1633"/>
        <item m="1" x="745"/>
        <item m="1" x="1996"/>
        <item m="1" x="1183"/>
        <item m="1" x="1541"/>
        <item m="1" x="1532"/>
        <item m="1" x="1624"/>
        <item m="1" x="1883"/>
        <item m="1" x="737"/>
        <item m="1" x="2596"/>
        <item m="1" x="1255"/>
        <item m="1" x="1257"/>
        <item m="1" x="1288"/>
        <item m="1" x="2660"/>
        <item m="1" x="2651"/>
        <item m="1" x="2508"/>
        <item m="1" x="1677"/>
        <item m="1" x="1436"/>
        <item m="1" x="2427"/>
        <item m="1" x="1125"/>
        <item m="1" x="1463"/>
        <item m="1" x="2161"/>
        <item m="1" x="2601"/>
        <item m="1" x="1557"/>
        <item m="1" x="1200"/>
        <item m="1" x="813"/>
        <item m="1" x="2110"/>
        <item m="1" x="1790"/>
        <item m="1" x="710"/>
        <item m="1" x="1890"/>
        <item m="1" x="1424"/>
        <item m="1" x="769"/>
        <item m="1" x="2471"/>
        <item m="1" x="1634"/>
        <item m="1" x="2628"/>
        <item m="1" x="2515"/>
        <item m="1" x="1293"/>
        <item m="1" x="2264"/>
        <item m="1" x="1343"/>
        <item m="1" x="2381"/>
        <item m="1" x="2004"/>
        <item m="1" x="1178"/>
        <item m="1" x="2320"/>
        <item m="1" x="1793"/>
        <item m="1" x="1773"/>
        <item m="1" x="2669"/>
        <item m="1" x="2002"/>
        <item m="1" x="2015"/>
        <item m="1" x="2592"/>
        <item m="1" x="1349"/>
        <item m="1" x="1811"/>
        <item m="1" x="2574"/>
        <item m="1" x="713"/>
        <item m="1" x="1518"/>
        <item m="1" x="1245"/>
        <item m="1" x="2370"/>
        <item m="1" x="1606"/>
        <item m="1" x="1777"/>
        <item m="1" x="1382"/>
        <item m="1" x="913"/>
        <item m="1" x="1055"/>
        <item m="1" x="2597"/>
        <item m="1" x="1863"/>
        <item m="1" x="2609"/>
        <item m="1" x="1516"/>
        <item m="1" x="733"/>
        <item m="1" x="954"/>
        <item m="1" x="2241"/>
        <item m="1" x="1110"/>
        <item m="1" x="1925"/>
        <item m="1" x="1435"/>
        <item m="1" x="1256"/>
        <item m="1" x="1084"/>
        <item m="1" x="1635"/>
        <item m="1" x="1063"/>
        <item m="1" x="1570"/>
        <item m="1" x="736"/>
        <item m="1" x="1855"/>
        <item m="1" x="2174"/>
        <item m="1" x="1106"/>
        <item m="1" x="996"/>
        <item m="1" x="1700"/>
        <item m="1" x="1764"/>
        <item m="1" x="2113"/>
        <item m="1" x="842"/>
        <item m="1" x="1787"/>
        <item m="1" x="2560"/>
        <item m="1" x="1231"/>
        <item m="1" x="943"/>
        <item m="1" x="934"/>
        <item m="1" x="2626"/>
        <item m="1" x="833"/>
        <item m="1" x="873"/>
        <item m="1" x="2065"/>
        <item m="1" x="1613"/>
        <item m="1" x="1449"/>
        <item m="1" x="1990"/>
        <item m="1" x="829"/>
        <item m="1" x="2627"/>
        <item m="1" x="1209"/>
        <item m="1" x="972"/>
        <item m="1" x="2244"/>
        <item m="1" x="2162"/>
        <item m="1" x="1515"/>
        <item m="1" x="859"/>
        <item m="1" x="1078"/>
        <item m="1" x="2143"/>
        <item m="1" x="976"/>
        <item m="1" x="1815"/>
        <item m="1" x="2540"/>
        <item m="1" x="1431"/>
        <item m="1" x="2640"/>
        <item m="1" x="748"/>
        <item m="1" x="2221"/>
        <item m="1" x="1218"/>
        <item m="1" x="1539"/>
        <item m="1" x="1957"/>
        <item m="1" x="1953"/>
        <item m="1" x="2196"/>
        <item m="1" x="1228"/>
        <item m="1" x="2527"/>
        <item m="1" x="1222"/>
        <item m="1" x="1605"/>
        <item m="1" x="2164"/>
        <item m="1" x="1051"/>
        <item m="1" x="1983"/>
        <item m="1" x="1195"/>
        <item m="1" x="2555"/>
        <item m="1" x="877"/>
        <item m="1" x="2239"/>
        <item m="1" x="1311"/>
        <item m="1" x="707"/>
        <item m="1" x="762"/>
        <item m="1" x="1031"/>
        <item m="1" x="1251"/>
        <item m="1" x="1505"/>
        <item m="1" x="1319"/>
        <item m="1" x="2246"/>
        <item m="1" x="1020"/>
        <item m="1" x="1509"/>
        <item m="1" x="1578"/>
        <item m="1" x="2369"/>
        <item m="1" x="1190"/>
        <item m="1" x="681"/>
        <item m="1" x="1038"/>
        <item m="1" x="1258"/>
        <item m="1" x="993"/>
        <item m="1" x="893"/>
        <item m="1" x="1727"/>
        <item m="1" x="2034"/>
        <item m="1" x="1457"/>
        <item m="1" x="2610"/>
        <item m="1" x="2622"/>
        <item m="1" x="1318"/>
        <item m="1" x="1775"/>
        <item m="1" x="2224"/>
        <item m="1" x="1080"/>
        <item m="1" x="1572"/>
        <item m="1" x="2346"/>
        <item m="1" x="1797"/>
        <item m="1" x="1281"/>
        <item m="1" x="2535"/>
        <item m="1" x="2473"/>
        <item m="1" x="1743"/>
        <item m="1" x="2636"/>
        <item m="1" x="1717"/>
        <item m="1" x="1876"/>
        <item m="1" x="919"/>
        <item m="1" x="2205"/>
        <item m="1" x="2360"/>
        <item m="1" x="2373"/>
        <item m="1" x="749"/>
        <item m="1" x="1527"/>
        <item m="1" x="715"/>
        <item m="1" x="1745"/>
        <item m="1" x="741"/>
        <item x="593"/>
        <item m="1" x="1414"/>
        <item m="1" x="1948"/>
        <item m="1" x="1402"/>
        <item m="1" x="1507"/>
        <item m="1" x="2652"/>
        <item m="1" x="2556"/>
        <item m="1" x="2637"/>
        <item m="1" x="2137"/>
        <item m="1" x="1163"/>
        <item m="1" x="1002"/>
        <item m="1" x="2159"/>
        <item m="1" x="2632"/>
        <item m="1" x="925"/>
        <item m="1" x="2154"/>
        <item m="1" x="1091"/>
        <item m="1" x="941"/>
        <item m="1" x="1559"/>
        <item m="1" x="1867"/>
        <item m="1" x="2382"/>
        <item m="1" x="1589"/>
        <item m="1" x="1601"/>
        <item m="1" x="2337"/>
        <item m="1" x="2323"/>
        <item m="1" x="1573"/>
        <item m="1" x="1497"/>
        <item m="1" x="1165"/>
        <item m="1" x="2605"/>
        <item m="1" x="1378"/>
        <item m="1" x="2524"/>
        <item m="1" x="1510"/>
        <item m="1" x="2399"/>
        <item m="1" x="1372"/>
        <item m="1" x="1762"/>
        <item m="1" x="2248"/>
        <item m="1" x="1131"/>
        <item m="1" x="738"/>
        <item m="1" x="747"/>
        <item m="1" x="678"/>
        <item m="1" x="2374"/>
        <item m="1" x="1221"/>
        <item m="1" x="691"/>
        <item m="1" x="1627"/>
        <item m="1" x="1955"/>
        <item m="1" x="2341"/>
        <item m="1" x="2544"/>
        <item m="1" x="2533"/>
        <item m="1" x="1622"/>
        <item m="1" x="1461"/>
        <item m="1" x="1477"/>
        <item m="1" x="2668"/>
        <item m="1" x="1033"/>
        <item m="1" x="674"/>
        <item m="1" x="1676"/>
        <item m="1" x="2177"/>
        <item m="1" x="1327"/>
        <item m="1" x="1566"/>
        <item m="1" x="1856"/>
        <item m="1" x="1651"/>
        <item m="1" x="776"/>
        <item m="1" x="2638"/>
        <item m="1" x="1351"/>
        <item m="1" x="980"/>
        <item m="1" x="1347"/>
        <item m="1" x="1832"/>
        <item m="1" x="1865"/>
        <item m="1" x="2037"/>
        <item m="1" x="2249"/>
        <item m="1" x="2516"/>
        <item m="1" x="888"/>
        <item m="1" x="1924"/>
        <item m="1" x="1656"/>
        <item m="1" x="910"/>
        <item m="1" x="2512"/>
        <item m="1" x="1702"/>
        <item m="1" x="1075"/>
        <item m="1" x="1405"/>
        <item m="1" x="1817"/>
        <item m="1" x="1788"/>
        <item m="1" x="2639"/>
        <item m="1" x="2472"/>
        <item m="1" x="1236"/>
        <item m="1" x="755"/>
        <item m="1" x="1474"/>
        <item m="1" x="1132"/>
        <item m="1" x="1703"/>
        <item m="1" x="2509"/>
        <item x="558"/>
        <item m="1" x="2567"/>
        <item m="1" x="1686"/>
        <item m="1" x="2316"/>
        <item m="1" x="2467"/>
        <item m="1" x="1041"/>
        <item m="1" x="2538"/>
        <item m="1" x="1894"/>
        <item m="1" x="693"/>
        <item m="1" x="1000"/>
        <item m="1" x="2295"/>
        <item m="1" x="1636"/>
        <item m="1" x="2604"/>
        <item m="1" x="1415"/>
        <item m="1" x="1064"/>
        <item m="1" x="1060"/>
        <item m="1" x="2506"/>
        <item m="1" x="1548"/>
        <item m="1" x="761"/>
        <item m="1" x="1860"/>
        <item m="1" x="770"/>
        <item m="1" x="1949"/>
        <item m="1" x="2641"/>
        <item m="1" x="2415"/>
        <item m="1" x="1998"/>
        <item m="1" x="1179"/>
        <item m="1" x="2151"/>
        <item m="1" x="1881"/>
        <item x="488"/>
        <item m="1" x="1926"/>
        <item m="1" x="1839"/>
        <item m="1" x="1104"/>
        <item m="1" x="1728"/>
        <item m="1" x="1782"/>
        <item m="1" x="1315"/>
        <item m="1" x="775"/>
        <item m="1" x="835"/>
        <item m="1" x="2000"/>
        <item m="1" x="989"/>
        <item m="1" x="1279"/>
        <item m="1" x="1960"/>
        <item m="1" x="814"/>
        <item x="591"/>
        <item m="1" x="2227"/>
        <item m="1" x="1988"/>
        <item m="1" x="2262"/>
        <item m="1" x="1150"/>
        <item m="1" x="2288"/>
        <item m="1" x="1180"/>
        <item m="1" x="2022"/>
        <item m="1" x="832"/>
        <item m="1" x="1967"/>
        <item m="1" x="2233"/>
        <item m="1" x="777"/>
        <item m="1" x="2206"/>
        <item m="1" x="936"/>
        <item m="1" x="2070"/>
        <item m="1" x="2125"/>
        <item x="386"/>
        <item m="1" x="1126"/>
        <item x="578"/>
        <item m="1" x="2116"/>
        <item m="1" x="1199"/>
        <item m="1" x="2494"/>
        <item m="1" x="1416"/>
        <item m="1" x="2325"/>
        <item m="1" x="1297"/>
        <item m="1" x="2064"/>
        <item m="1" x="2266"/>
        <item m="1" x="999"/>
        <item m="1" x="861"/>
        <item m="1" x="2003"/>
        <item m="1" x="1294"/>
        <item m="1" x="1142"/>
        <item m="1" x="2557"/>
        <item m="1" x="2279"/>
        <item m="1" x="2449"/>
        <item m="1" x="1365"/>
        <item m="1" x="2057"/>
        <item m="1" x="850"/>
        <item m="1" x="2042"/>
        <item m="1" x="1458"/>
        <item m="1" x="1113"/>
        <item m="1" x="2331"/>
        <item m="1" x="1765"/>
        <item m="1" x="2340"/>
        <item m="1" x="1888"/>
        <item m="1" x="2530"/>
        <item m="1" x="857"/>
        <item m="1" x="882"/>
        <item m="1" x="892"/>
        <item m="1" x="1090"/>
        <item m="1" x="1161"/>
        <item m="1" x="1599"/>
        <item m="1" x="1629"/>
        <item m="1" x="1608"/>
        <item m="1" x="923"/>
        <item m="1" x="1451"/>
        <item m="1" x="2366"/>
        <item m="1" x="1428"/>
        <item m="1" x="1380"/>
        <item m="1" x="1039"/>
        <item m="1" x="2272"/>
        <item m="1" x="926"/>
        <item m="1" x="2006"/>
        <item m="1" x="1535"/>
        <item m="1" x="695"/>
        <item m="1" x="2499"/>
        <item m="1" x="1088"/>
        <item m="1" x="1909"/>
        <item m="1" x="2575"/>
        <item m="1" x="1511"/>
        <item m="1" x="2361"/>
        <item m="1" x="1204"/>
        <item m="1" x="1353"/>
        <item m="1" x="2448"/>
        <item m="1" x="2335"/>
        <item m="1" x="1250"/>
        <item m="1" x="1021"/>
        <item m="1" x="2061"/>
        <item m="1" x="694"/>
        <item m="1" x="2465"/>
        <item m="1" x="2210"/>
        <item m="1" x="2387"/>
        <item m="1" x="2343"/>
        <item m="1" x="1284"/>
        <item m="1" x="1253"/>
        <item m="1" x="2045"/>
        <item x="478"/>
        <item m="1" x="1549"/>
        <item x="626"/>
        <item x="584"/>
        <item x="557"/>
        <item m="1" x="1321"/>
        <item m="1" x="878"/>
        <item m="1" x="1579"/>
        <item m="1" x="2084"/>
        <item m="1" x="2612"/>
        <item x="638"/>
        <item m="1" x="1469"/>
        <item m="1" x="1111"/>
        <item m="1" x="1334"/>
        <item m="1" x="1006"/>
        <item m="1" x="2665"/>
        <item m="1" x="958"/>
        <item x="601"/>
        <item m="1" x="2082"/>
        <item m="1" x="1386"/>
        <item m="1" x="2247"/>
        <item x="524"/>
        <item m="1" x="1352"/>
        <item m="1" x="2098"/>
        <item m="1" x="2200"/>
        <item m="1" x="1991"/>
        <item m="1" x="2376"/>
        <item m="1" x="1576"/>
        <item m="1" x="711"/>
        <item m="1" x="705"/>
        <item m="1" x="2526"/>
        <item m="1" x="2629"/>
        <item m="1" x="1339"/>
        <item m="1" x="1504"/>
        <item m="1" x="1438"/>
        <item m="1" x="1094"/>
        <item m="1" x="2123"/>
        <item x="564"/>
        <item x="415"/>
        <item m="1" x="1422"/>
        <item m="1" x="2657"/>
        <item m="1" x="2208"/>
        <item m="1" x="2480"/>
        <item m="1" x="1207"/>
        <item m="1" x="1384"/>
        <item m="1" x="1037"/>
        <item m="1" x="1640"/>
        <item x="510"/>
        <item m="1" x="2294"/>
        <item m="1" x="2608"/>
        <item m="1" x="2126"/>
        <item m="1" x="944"/>
        <item m="1" x="1296"/>
        <item m="1" x="1681"/>
        <item m="1" x="2157"/>
        <item m="1" x="2225"/>
        <item m="1" x="2043"/>
        <item m="1" x="2127"/>
        <item x="559"/>
        <item x="609"/>
        <item m="1" x="1869"/>
        <item m="1" x="2075"/>
        <item m="1" x="2201"/>
        <item m="1" x="1042"/>
        <item m="1" x="719"/>
        <item x="267"/>
        <item m="1" x="1001"/>
        <item m="1" x="2085"/>
        <item m="1" x="1299"/>
        <item m="1" x="1565"/>
        <item m="1" x="815"/>
        <item m="1" x="939"/>
        <item m="1" x="1248"/>
        <item m="1" x="1517"/>
        <item x="554"/>
        <item x="529"/>
        <item m="1" x="1868"/>
        <item m="1" x="1685"/>
        <item m="1" x="2424"/>
        <item m="1" x="1472"/>
        <item m="1" x="1544"/>
        <item x="507"/>
        <item x="589"/>
        <item m="1" x="924"/>
        <item m="1" x="1300"/>
        <item m="1" x="2044"/>
        <item x="585"/>
        <item m="1" x="883"/>
        <item m="1" x="1513"/>
        <item m="1" x="2565"/>
        <item m="1" x="2296"/>
        <item m="1" x="2635"/>
        <item m="1" x="2464"/>
        <item m="1" x="1736"/>
        <item m="1" x="1604"/>
        <item m="1" x="2160"/>
        <item m="1" x="1085"/>
        <item m="1" x="1835"/>
        <item m="1" x="1164"/>
        <item m="1" x="2067"/>
        <item m="1" x="1595"/>
        <item m="1" x="1153"/>
        <item m="1" x="2141"/>
        <item x="565"/>
        <item x="544"/>
        <item m="1" x="1747"/>
        <item x="543"/>
        <item m="1" x="2568"/>
        <item m="1" x="2613"/>
        <item m="1" x="1781"/>
        <item m="1" x="2460"/>
        <item m="1" x="696"/>
        <item m="1" x="1794"/>
        <item m="1" x="796"/>
        <item m="1" x="826"/>
        <item m="1" x="1475"/>
        <item m="1" x="1167"/>
        <item x="165"/>
        <item m="1" x="1690"/>
        <item m="1" x="1659"/>
        <item m="1" x="1478"/>
        <item m="1" x="1437"/>
        <item m="1" x="1977"/>
        <item m="1" x="2230"/>
        <item m="1" x="1433"/>
        <item m="1" x="1796"/>
        <item m="1" x="2478"/>
        <item m="1" x="1663"/>
        <item m="1" x="854"/>
        <item m="1" x="2670"/>
        <item m="1" x="1958"/>
        <item x="607"/>
        <item m="1" x="2103"/>
        <item x="606"/>
        <item m="1" x="2673"/>
        <item m="1" x="1840"/>
        <item m="1" x="773"/>
        <item m="1" x="1519"/>
        <item m="1" x="964"/>
        <item m="1" x="2642"/>
        <item m="1" x="2664"/>
        <item m="1" x="1058"/>
        <item m="1" x="982"/>
        <item m="1" x="837"/>
        <item m="1" x="830"/>
        <item m="1" x="886"/>
        <item m="1" x="834"/>
        <item x="630"/>
        <item m="1" x="847"/>
        <item m="1" x="734"/>
        <item m="1" x="2179"/>
        <item m="1" x="1962"/>
        <item m="1" x="918"/>
        <item m="1" x="2204"/>
        <item m="1" x="2007"/>
        <item m="1" x="1148"/>
        <item m="1" x="1128"/>
        <item x="458"/>
        <item m="1" x="2114"/>
        <item m="1" x="1984"/>
        <item m="1" x="961"/>
        <item m="1" x="1719"/>
        <item m="1" x="2165"/>
        <item m="1" x="1778"/>
        <item m="1" x="2281"/>
        <item m="1" x="2507"/>
        <item x="592"/>
        <item m="1" x="1184"/>
        <item m="1" x="2611"/>
        <item m="1" x="2285"/>
        <item m="1" x="1130"/>
        <item m="1" x="1292"/>
        <item x="560"/>
        <item m="1" x="920"/>
        <item m="1" x="1632"/>
        <item m="1" x="1003"/>
        <item m="1" x="1895"/>
        <item m="1" x="2401"/>
        <item m="1" x="1336"/>
        <item m="1" x="952"/>
        <item m="1" x="865"/>
        <item x="570"/>
        <item m="1" x="2275"/>
        <item m="1" x="2073"/>
        <item m="1" x="1920"/>
        <item x="579"/>
        <item m="1" x="1439"/>
        <item m="1" x="1159"/>
        <item m="1" x="1724"/>
        <item m="1" x="1350"/>
        <item m="1" x="1282"/>
        <item x="479"/>
        <item m="1" x="1841"/>
        <item m="1" x="1910"/>
        <item m="1" x="863"/>
        <item m="1" x="1114"/>
        <item m="1" x="2197"/>
        <item m="1" x="1476"/>
        <item m="1" x="735"/>
        <item m="1" x="1502"/>
        <item m="1" x="2163"/>
        <item m="1" x="2083"/>
        <item x="540"/>
        <item m="1" x="2385"/>
        <item m="1" x="1567"/>
        <item m="1" x="1166"/>
        <item m="1" x="1383"/>
        <item m="1" x="2416"/>
        <item m="1" x="1298"/>
        <item m="1" x="2408"/>
        <item x="640"/>
        <item x="401"/>
        <item m="1" x="2235"/>
        <item x="611"/>
        <item m="1" x="1580"/>
        <item m="1" x="2298"/>
        <item x="642"/>
        <item x="572"/>
        <item x="460"/>
        <item m="1" x="750"/>
        <item m="1" x="2386"/>
        <item x="360"/>
        <item m="1" x="2502"/>
        <item m="1" x="2251"/>
        <item m="1" x="1425"/>
        <item m="1" x="1637"/>
        <item x="441"/>
        <item m="1" x="1205"/>
        <item m="1" x="697"/>
        <item m="1" x="2379"/>
        <item m="1" x="1390"/>
        <item m="1" x="1206"/>
        <item m="1" x="858"/>
        <item x="599"/>
        <item m="1" x="2543"/>
        <item m="1" x="1542"/>
        <item m="1" x="1997"/>
        <item m="1" x="2038"/>
        <item m="1" x="1721"/>
        <item m="1" x="1753"/>
        <item m="1" x="1465"/>
        <item m="1" x="2600"/>
        <item m="1" x="2534"/>
        <item m="1" x="1229"/>
        <item x="566"/>
        <item m="1" x="1917"/>
        <item m="1" x="1093"/>
        <item m="1" x="2426"/>
        <item m="1" x="1795"/>
        <item m="1" x="2539"/>
        <item m="1" x="1682"/>
        <item x="455"/>
        <item x="486"/>
        <item m="1" x="1665"/>
        <item x="571"/>
        <item x="573"/>
        <item x="574"/>
        <item x="575"/>
        <item x="576"/>
        <item x="526"/>
        <item x="536"/>
        <item x="553"/>
        <item x="477"/>
        <item m="1" x="955"/>
        <item m="1" x="2518"/>
        <item m="1" x="1061"/>
        <item m="1" x="1040"/>
        <item m="1" x="1354"/>
        <item m="1" x="2079"/>
        <item m="1" x="1639"/>
        <item m="1" x="2146"/>
        <item x="598"/>
        <item m="1" x="2413"/>
        <item x="552"/>
        <item m="1" x="1687"/>
        <item m="1" x="998"/>
        <item m="1" x="1818"/>
        <item m="1" x="1842"/>
        <item x="588"/>
        <item m="1" x="1630"/>
        <item m="1" x="1896"/>
        <item m="1" x="1345"/>
        <item x="550"/>
        <item x="547"/>
        <item m="1" x="2481"/>
        <item x="583"/>
        <item x="594"/>
        <item m="1" x="1783"/>
        <item m="1" x="2194"/>
        <item m="1" x="1121"/>
        <item m="1" x="1034"/>
        <item m="1" x="751"/>
        <item x="522"/>
        <item m="1" x="1340"/>
        <item x="537"/>
        <item x="562"/>
        <item m="1" x="2661"/>
        <item x="582"/>
        <item m="1" x="2571"/>
        <item x="531"/>
        <item m="1" x="1704"/>
        <item x="580"/>
        <item m="1" x="2291"/>
        <item x="603"/>
        <item x="604"/>
        <item m="1" x="2577"/>
        <item x="520"/>
        <item x="567"/>
        <item m="1" x="2198"/>
        <item m="1" x="994"/>
        <item m="1" x="1348"/>
        <item m="1" x="1550"/>
        <item x="534"/>
        <item x="586"/>
        <item x="587"/>
        <item m="1" x="2517"/>
        <item x="600"/>
        <item x="581"/>
        <item x="612"/>
        <item x="613"/>
        <item x="614"/>
        <item x="615"/>
        <item x="617"/>
        <item x="618"/>
        <item x="619"/>
        <item x="620"/>
        <item x="621"/>
        <item x="538"/>
        <item x="332"/>
        <item x="622"/>
        <item x="624"/>
        <item m="1" x="855"/>
        <item x="498"/>
        <item m="1" x="2062"/>
        <item x="448"/>
        <item m="1" x="1963"/>
        <item m="1" x="2468"/>
        <item m="1" x="1070"/>
        <item m="1" x="962"/>
        <item x="627"/>
        <item x="628"/>
        <item x="629"/>
        <item m="1" x="1664"/>
        <item x="577"/>
        <item x="530"/>
        <item x="413"/>
        <item x="632"/>
        <item m="1" x="2270"/>
        <item m="1" x="1004"/>
        <item m="1" x="1546"/>
        <item x="217"/>
        <item x="623"/>
        <item x="625"/>
        <item m="1" x="2380"/>
        <item x="633"/>
        <item x="634"/>
        <item x="500"/>
        <item m="1" x="1154"/>
        <item m="1" x="1568"/>
        <item m="1" x="2672"/>
        <item x="610"/>
        <item m="1" x="2243"/>
        <item x="636"/>
        <item x="545"/>
        <item x="518"/>
        <item m="1" x="2674"/>
        <item m="1" x="1008"/>
        <item x="568"/>
        <item x="639"/>
        <item x="605"/>
        <item x="641"/>
        <item m="1" x="1705"/>
        <item x="431"/>
        <item x="602"/>
        <item m="1" x="2207"/>
        <item x="643"/>
        <item m="1" x="1992"/>
        <item x="501"/>
        <item x="637"/>
        <item x="645"/>
        <item x="569"/>
        <item x="644"/>
        <item x="646"/>
        <item x="647"/>
        <item x="648"/>
        <item x="325"/>
        <item x="59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399"/>
        <item x="631"/>
        <item x="664"/>
        <item x="665"/>
      </items>
    </pivotField>
    <pivotField axis="axisRow" compact="0" outline="0" multipleItemSelectionAllowed="1" showAll="0" sortType="ascending" defaultSubtotal="0">
      <items count="3341">
        <item x="260"/>
        <item m="1" x="2789"/>
        <item m="1" x="3037"/>
        <item m="1" x="3228"/>
        <item m="1" x="3303"/>
        <item m="1" x="1987"/>
        <item m="1" x="2807"/>
        <item x="2"/>
        <item m="1" x="2556"/>
        <item m="1" x="2790"/>
        <item x="100"/>
        <item x="80"/>
        <item x="96"/>
        <item m="1" x="3039"/>
        <item x="30"/>
        <item m="1" x="3304"/>
        <item m="1" x="1377"/>
        <item x="102"/>
        <item m="1" x="746"/>
        <item m="1" x="747"/>
        <item m="1" x="2058"/>
        <item m="1" x="760"/>
        <item m="1" x="994"/>
        <item m="1" x="1144"/>
        <item x="101"/>
        <item m="1" x="2138"/>
        <item x="62"/>
        <item m="1" x="2196"/>
        <item m="1" x="2623"/>
        <item x="78"/>
        <item x="12"/>
        <item x="304"/>
        <item m="1" x="1423"/>
        <item m="1" x="3137"/>
        <item x="181"/>
        <item x="84"/>
        <item m="1" x="2008"/>
        <item x="21"/>
        <item m="1" x="2884"/>
        <item m="1" x="1814"/>
        <item m="1" x="2081"/>
        <item m="1" x="1821"/>
        <item x="92"/>
        <item m="1" x="895"/>
        <item x="82"/>
        <item m="1" x="2557"/>
        <item x="1"/>
        <item m="1" x="2159"/>
        <item m="1" x="2221"/>
        <item m="1" x="2301"/>
        <item m="1" x="995"/>
        <item m="1" x="2387"/>
        <item m="1" x="1146"/>
        <item m="1" x="2110"/>
        <item m="1" x="896"/>
        <item x="11"/>
        <item m="1" x="2303"/>
        <item m="1" x="2344"/>
        <item m="1" x="1050"/>
        <item x="99"/>
        <item x="63"/>
        <item m="1" x="898"/>
        <item x="169"/>
        <item x="79"/>
        <item m="1" x="2389"/>
        <item m="1" x="1096"/>
        <item m="1" x="1254"/>
        <item x="180"/>
        <item m="1" x="936"/>
        <item m="1" x="2312"/>
        <item m="1" x="2395"/>
        <item m="1" x="2448"/>
        <item m="1" x="2561"/>
        <item m="1" x="2676"/>
        <item m="1" x="1365"/>
        <item m="1" x="1535"/>
        <item x="142"/>
        <item x="39"/>
        <item m="1" x="2401"/>
        <item m="1" x="1105"/>
        <item m="1" x="2732"/>
        <item m="1" x="1420"/>
        <item m="1" x="2857"/>
        <item m="1" x="1647"/>
        <item m="1" x="1769"/>
        <item m="1" x="2407"/>
        <item m="1" x="2458"/>
        <item m="1" x="2861"/>
        <item m="1" x="1714"/>
        <item m="1" x="3138"/>
        <item m="1" x="1806"/>
        <item m="1" x="3179"/>
        <item x="308"/>
        <item x="9"/>
        <item m="1" x="2519"/>
        <item x="170"/>
        <item m="1" x="2584"/>
        <item m="1" x="1433"/>
        <item m="1" x="2803"/>
        <item m="1" x="2927"/>
        <item m="1" x="1595"/>
        <item m="1" x="2978"/>
        <item m="1" x="3040"/>
        <item m="1" x="3097"/>
        <item m="1" x="1807"/>
        <item m="1" x="1857"/>
        <item m="1" x="1899"/>
        <item m="1" x="1928"/>
        <item x="27"/>
        <item x="24"/>
        <item m="1" x="1609"/>
        <item x="10"/>
        <item m="1" x="1618"/>
        <item m="1" x="1669"/>
        <item m="1" x="3056"/>
        <item m="1" x="2033"/>
        <item m="1" x="2059"/>
        <item m="1" x="1679"/>
        <item m="1" x="3065"/>
        <item m="1" x="1737"/>
        <item m="1" x="3119"/>
        <item m="1" x="3278"/>
        <item m="1" x="3309"/>
        <item m="1" x="844"/>
        <item m="1" x="928"/>
        <item m="1" x="1046"/>
        <item m="1" x="1145"/>
        <item x="16"/>
        <item m="1" x="2070"/>
        <item m="1" x="845"/>
        <item m="1" x="2160"/>
        <item m="1" x="2195"/>
        <item m="1" x="2222"/>
        <item m="1" x="2302"/>
        <item m="1" x="996"/>
        <item m="1" x="1048"/>
        <item x="38"/>
        <item m="1" x="2111"/>
        <item m="1" x="897"/>
        <item m="1" x="2305"/>
        <item m="1" x="2346"/>
        <item m="1" x="2443"/>
        <item m="1" x="2491"/>
        <item m="1" x="1253"/>
        <item m="1" x="1307"/>
        <item x="8"/>
        <item m="1" x="871"/>
        <item m="1" x="2227"/>
        <item m="1" x="2309"/>
        <item m="1" x="1002"/>
        <item m="1" x="2495"/>
        <item m="1" x="2727"/>
        <item x="167"/>
        <item m="1" x="2235"/>
        <item m="1" x="2397"/>
        <item m="1" x="1310"/>
        <item m="1" x="1368"/>
        <item m="1" x="2973"/>
        <item x="98"/>
        <item x="119"/>
        <item m="1" x="1014"/>
        <item m="1" x="1162"/>
        <item m="1" x="1262"/>
        <item x="104"/>
        <item m="1" x="1713"/>
        <item x="88"/>
        <item m="1" x="2462"/>
        <item m="1" x="2513"/>
        <item m="1" x="1315"/>
        <item m="1" x="2683"/>
        <item m="1" x="2865"/>
        <item m="1" x="2925"/>
        <item m="1" x="1593"/>
        <item m="1" x="1651"/>
        <item m="1" x="3139"/>
        <item m="1" x="1856"/>
        <item x="25"/>
        <item m="1" x="1223"/>
        <item x="268"/>
        <item m="1" x="2690"/>
        <item m="1" x="1383"/>
        <item m="1" x="1494"/>
        <item x="121"/>
        <item m="1" x="2930"/>
        <item m="1" x="3043"/>
        <item m="1" x="3100"/>
        <item m="1" x="3140"/>
        <item m="1" x="3180"/>
        <item m="1" x="3229"/>
        <item x="90"/>
        <item m="1" x="2645"/>
        <item x="93"/>
        <item m="1" x="2699"/>
        <item m="1" x="2814"/>
        <item m="1" x="1501"/>
        <item m="1" x="3142"/>
        <item m="1" x="3183"/>
        <item m="1" x="3231"/>
        <item m="1" x="3305"/>
        <item x="19"/>
        <item m="1" x="2761"/>
        <item m="1" x="1451"/>
        <item m="1" x="2942"/>
        <item m="1" x="2995"/>
        <item m="1" x="1664"/>
        <item m="1" x="3147"/>
        <item m="1" x="3306"/>
        <item x="31"/>
        <item m="1" x="2060"/>
        <item m="1" x="769"/>
        <item x="33"/>
        <item m="1" x="1686"/>
        <item m="1" x="3069"/>
        <item m="1" x="3243"/>
        <item m="1" x="3281"/>
        <item m="1" x="1969"/>
        <item m="1" x="795"/>
        <item m="1" x="2103"/>
        <item x="91"/>
        <item x="34"/>
        <item m="1" x="2026"/>
        <item x="36"/>
        <item m="1" x="2108"/>
        <item x="37"/>
        <item m="1" x="2194"/>
        <item m="1" x="1047"/>
        <item m="1" x="1090"/>
        <item x="111"/>
        <item m="1" x="2161"/>
        <item x="103"/>
        <item m="1" x="1092"/>
        <item m="1" x="1147"/>
        <item m="1" x="1198"/>
        <item x="32"/>
        <item m="1" x="826"/>
        <item m="1" x="850"/>
        <item m="1" x="868"/>
        <item m="1" x="2270"/>
        <item m="1" x="965"/>
        <item x="166"/>
        <item m="1" x="2390"/>
        <item m="1" x="1200"/>
        <item m="1" x="2559"/>
        <item m="1" x="1255"/>
        <item m="1" x="2726"/>
        <item x="3"/>
        <item m="1" x="2201"/>
        <item m="1" x="2231"/>
        <item m="1" x="937"/>
        <item m="1" x="968"/>
        <item m="1" x="2313"/>
        <item m="1" x="2396"/>
        <item m="1" x="1099"/>
        <item m="1" x="2562"/>
        <item m="1" x="1257"/>
        <item m="1" x="2624"/>
        <item m="1" x="1366"/>
        <item m="1" x="2791"/>
        <item x="131"/>
        <item x="127"/>
        <item m="1" x="975"/>
        <item m="1" x="2453"/>
        <item m="1" x="1157"/>
        <item m="1" x="2503"/>
        <item m="1" x="1209"/>
        <item m="1" x="2568"/>
        <item m="1" x="2733"/>
        <item m="1" x="2793"/>
        <item m="1" x="1482"/>
        <item m="1" x="2922"/>
        <item m="1" x="2974"/>
        <item m="1" x="1648"/>
        <item x="186"/>
        <item x="35"/>
        <item m="1" x="1018"/>
        <item m="1" x="2363"/>
        <item m="1" x="1067"/>
        <item m="1" x="2408"/>
        <item m="1" x="1111"/>
        <item x="229"/>
        <item m="1" x="1265"/>
        <item x="172"/>
        <item m="1" x="2798"/>
        <item m="1" x="1486"/>
        <item m="1" x="2862"/>
        <item m="1" x="2923"/>
        <item m="1" x="2976"/>
        <item m="1" x="1650"/>
        <item m="1" x="1715"/>
        <item x="105"/>
        <item m="1" x="1120"/>
        <item m="1" x="1172"/>
        <item m="1" x="1220"/>
        <item m="1" x="2585"/>
        <item m="1" x="1272"/>
        <item m="1" x="2634"/>
        <item m="1" x="1378"/>
        <item m="1" x="1434"/>
        <item m="1" x="2804"/>
        <item m="1" x="2867"/>
        <item m="1" x="2928"/>
        <item m="1" x="1596"/>
        <item m="1" x="2979"/>
        <item m="1" x="1653"/>
        <item m="1" x="3041"/>
        <item m="1" x="1716"/>
        <item m="1" x="3098"/>
        <item x="7"/>
        <item m="1" x="1808"/>
        <item x="22"/>
        <item m="1" x="1227"/>
        <item m="1" x="2598"/>
        <item m="1" x="1281"/>
        <item m="1" x="2695"/>
        <item m="1" x="2748"/>
        <item m="1" x="1543"/>
        <item m="1" x="2933"/>
        <item m="1" x="1601"/>
        <item m="1" x="2984"/>
        <item m="1" x="1656"/>
        <item m="1" x="3044"/>
        <item m="1" x="1718"/>
        <item m="1" x="1770"/>
        <item m="1" x="3141"/>
        <item m="1" x="1809"/>
        <item m="1" x="3230"/>
        <item m="1" x="1900"/>
        <item m="1" x="3271"/>
        <item m="1" x="1929"/>
        <item x="0"/>
        <item m="1" x="2649"/>
        <item m="1" x="1333"/>
        <item m="1" x="2701"/>
        <item m="1" x="2755"/>
        <item m="1" x="2818"/>
        <item m="1" x="2880"/>
        <item m="1" x="2939"/>
        <item m="1" x="2991"/>
        <item m="1" x="1661"/>
        <item m="1" x="1723"/>
        <item m="1" x="3106"/>
        <item m="1" x="1773"/>
        <item m="1" x="3145"/>
        <item m="1" x="1901"/>
        <item m="1" x="1931"/>
        <item m="1" x="1964"/>
        <item m="1" x="673"/>
        <item x="50"/>
        <item m="1" x="2766"/>
        <item m="1" x="2826"/>
        <item m="1" x="2886"/>
        <item m="1" x="2946"/>
        <item x="83"/>
        <item m="1" x="1670"/>
        <item x="64"/>
        <item m="1" x="1731"/>
        <item m="1" x="1778"/>
        <item m="1" x="1865"/>
        <item m="1" x="1904"/>
        <item x="259"/>
        <item m="1" x="1934"/>
        <item m="1" x="2009"/>
        <item m="1" x="2034"/>
        <item m="1" x="748"/>
        <item x="43"/>
        <item m="1" x="1567"/>
        <item m="1" x="2955"/>
        <item m="1" x="1627"/>
        <item m="1" x="1680"/>
        <item m="1" x="1738"/>
        <item m="1" x="1783"/>
        <item m="1" x="1825"/>
        <item m="1" x="3196"/>
        <item m="1" x="1873"/>
        <item m="1" x="3239"/>
        <item m="1" x="1910"/>
        <item m="1" x="3310"/>
        <item m="1" x="1967"/>
        <item m="1" x="678"/>
        <item x="89"/>
        <item m="1" x="701"/>
        <item x="220"/>
        <item m="1" x="749"/>
        <item x="66"/>
        <item m="1" x="1691"/>
        <item m="1" x="3075"/>
        <item m="1" x="1748"/>
        <item m="1" x="1880"/>
        <item m="1" x="3246"/>
        <item m="1" x="681"/>
        <item m="1" x="1992"/>
        <item m="1" x="705"/>
        <item m="1" x="2014"/>
        <item m="1" x="723"/>
        <item m="1" x="796"/>
        <item m="1" x="816"/>
        <item m="1" x="2129"/>
        <item x="28"/>
        <item m="1" x="2027"/>
        <item m="1" x="761"/>
        <item m="1" x="801"/>
        <item m="1" x="2109"/>
        <item m="1" x="824"/>
        <item x="194"/>
        <item m="1" x="846"/>
        <item m="1" x="929"/>
        <item m="1" x="2268"/>
        <item m="1" x="962"/>
        <item m="1" x="997"/>
        <item m="1" x="1049"/>
        <item m="1" x="1091"/>
        <item m="1" x="2442"/>
        <item x="126"/>
        <item m="1" x="2090"/>
        <item m="1" x="2112"/>
        <item x="76"/>
        <item m="1" x="848"/>
        <item m="1" x="867"/>
        <item m="1" x="963"/>
        <item m="1" x="2306"/>
        <item m="1" x="2347"/>
        <item m="1" x="1094"/>
        <item m="1" x="2492"/>
        <item m="1" x="2558"/>
        <item x="47"/>
        <item x="253"/>
        <item m="1" x="2143"/>
        <item x="40"/>
        <item m="1" x="872"/>
        <item m="1" x="2228"/>
        <item m="1" x="933"/>
        <item m="1" x="2273"/>
        <item m="1" x="2310"/>
        <item m="1" x="1003"/>
        <item m="1" x="2350"/>
        <item m="1" x="1054"/>
        <item m="1" x="2392"/>
        <item x="49"/>
        <item m="1" x="1203"/>
        <item x="41"/>
        <item m="1" x="1308"/>
        <item m="1" x="2675"/>
        <item m="1" x="1364"/>
        <item m="1" x="2728"/>
        <item x="5"/>
        <item x="156"/>
        <item m="1" x="2171"/>
        <item m="1" x="877"/>
        <item m="1" x="2204"/>
        <item m="1" x="906"/>
        <item m="1" x="2236"/>
        <item m="1" x="940"/>
        <item m="1" x="2278"/>
        <item m="1" x="972"/>
        <item m="1" x="2316"/>
        <item m="1" x="1007"/>
        <item m="1" x="2355"/>
        <item m="1" x="1058"/>
        <item m="1" x="2398"/>
        <item m="1" x="2449"/>
        <item m="1" x="1154"/>
        <item m="1" x="2565"/>
        <item m="1" x="1260"/>
        <item m="1" x="2625"/>
        <item m="1" x="2678"/>
        <item m="1" x="1369"/>
        <item m="1" x="2730"/>
        <item m="1" x="1418"/>
        <item m="1" x="2792"/>
        <item m="1" x="1481"/>
        <item m="1" x="2856"/>
        <item x="115"/>
        <item m="1" x="2243"/>
        <item x="144"/>
        <item x="45"/>
        <item x="146"/>
        <item m="1" x="1065"/>
        <item x="222"/>
        <item m="1" x="1163"/>
        <item m="1" x="2506"/>
        <item m="1" x="1212"/>
        <item m="1" x="2572"/>
        <item m="1" x="2680"/>
        <item m="1" x="1372"/>
        <item m="1" x="1424"/>
        <item m="1" x="2795"/>
        <item m="1" x="1484"/>
        <item m="1" x="2859"/>
        <item m="1" x="1536"/>
        <item m="1" x="2975"/>
        <item m="1" x="1649"/>
        <item x="216"/>
        <item m="1" x="2326"/>
        <item m="1" x="1023"/>
        <item m="1" x="2367"/>
        <item m="1" x="1071"/>
        <item m="1" x="2412"/>
        <item m="1" x="1114"/>
        <item m="1" x="2463"/>
        <item x="328"/>
        <item m="1" x="1216"/>
        <item m="1" x="2580"/>
        <item x="95"/>
        <item m="1" x="2684"/>
        <item m="1" x="1430"/>
        <item m="1" x="1538"/>
        <item m="1" x="2926"/>
        <item x="57"/>
        <item x="252"/>
        <item m="1" x="3096"/>
        <item x="214"/>
        <item m="1" x="2419"/>
        <item m="1" x="1124"/>
        <item x="51"/>
        <item m="1" x="2524"/>
        <item m="1" x="2592"/>
        <item m="1" x="2638"/>
        <item x="191"/>
        <item x="46"/>
        <item x="132"/>
        <item x="73"/>
        <item m="1" x="1495"/>
        <item m="1" x="2931"/>
        <item m="1" x="1598"/>
        <item m="1" x="2982"/>
        <item m="1" x="1655"/>
        <item x="261"/>
        <item x="123"/>
        <item m="1" x="3181"/>
        <item m="1" x="1858"/>
        <item x="125"/>
        <item m="1" x="2532"/>
        <item m="1" x="1231"/>
        <item m="1" x="1285"/>
        <item x="210"/>
        <item m="1" x="1329"/>
        <item m="1" x="1391"/>
        <item x="54"/>
        <item m="1" x="2815"/>
        <item m="1" x="2875"/>
        <item m="1" x="1546"/>
        <item m="1" x="2936"/>
        <item m="1" x="1605"/>
        <item m="1" x="2987"/>
        <item m="1" x="1721"/>
        <item m="1" x="3143"/>
        <item m="1" x="3184"/>
        <item x="42"/>
        <item m="1" x="3232"/>
        <item m="1" x="3272"/>
        <item m="1" x="1930"/>
        <item x="94"/>
        <item m="1" x="2653"/>
        <item x="204"/>
        <item m="1" x="2707"/>
        <item m="1" x="1399"/>
        <item m="1" x="2762"/>
        <item m="1" x="1452"/>
        <item m="1" x="2823"/>
        <item m="1" x="1508"/>
        <item m="1" x="1554"/>
        <item m="1" x="2943"/>
        <item m="1" x="1613"/>
        <item m="1" x="1665"/>
        <item m="1" x="1727"/>
        <item m="1" x="3110"/>
        <item m="1" x="1775"/>
        <item m="1" x="3148"/>
        <item m="1" x="1815"/>
        <item m="1" x="3188"/>
        <item x="56"/>
        <item m="1" x="3234"/>
        <item m="1" x="3274"/>
        <item x="113"/>
        <item m="1" x="674"/>
        <item x="116"/>
        <item m="1" x="2771"/>
        <item x="189"/>
        <item m="1" x="2831"/>
        <item m="1" x="2891"/>
        <item m="1" x="1562"/>
        <item m="1" x="2950"/>
        <item m="1" x="3005"/>
        <item x="110"/>
        <item m="1" x="3060"/>
        <item m="1" x="1781"/>
        <item m="1" x="1869"/>
        <item m="1" x="1907"/>
        <item x="52"/>
        <item x="53"/>
        <item x="68"/>
        <item m="1" x="676"/>
        <item m="1" x="1988"/>
        <item m="1" x="700"/>
        <item m="1" x="2010"/>
        <item m="1" x="720"/>
        <item m="1" x="2035"/>
        <item x="107"/>
        <item x="235"/>
        <item m="1" x="2959"/>
        <item m="1" x="1632"/>
        <item m="1" x="3010"/>
        <item m="1" x="1687"/>
        <item m="1" x="3070"/>
        <item m="1" x="1742"/>
        <item m="1" x="3122"/>
        <item m="1" x="1789"/>
        <item m="1" x="3159"/>
        <item m="1" x="1912"/>
        <item m="1" x="1939"/>
        <item m="1" x="1990"/>
        <item m="1" x="703"/>
        <item m="1" x="2012"/>
        <item m="1" x="2037"/>
        <item m="1" x="750"/>
        <item m="1" x="770"/>
        <item x="55"/>
        <item m="1" x="3018"/>
        <item m="1" x="1696"/>
        <item m="1" x="3080"/>
        <item m="1" x="1752"/>
        <item m="1" x="3125"/>
        <item m="1" x="3166"/>
        <item m="1" x="1837"/>
        <item m="1" x="3208"/>
        <item m="1" x="3251"/>
        <item m="1" x="3288"/>
        <item m="1" x="1946"/>
        <item m="1" x="3318"/>
        <item m="1" x="1973"/>
        <item m="1" x="683"/>
        <item x="195"/>
        <item m="1" x="2017"/>
        <item x="147"/>
        <item m="1" x="2041"/>
        <item m="1" x="751"/>
        <item m="1" x="2061"/>
        <item m="1" x="772"/>
        <item m="1" x="797"/>
        <item m="1" x="817"/>
        <item m="1" x="2130"/>
        <item x="129"/>
        <item m="1" x="2028"/>
        <item m="1" x="741"/>
        <item m="1" x="2053"/>
        <item x="59"/>
        <item m="1" x="2071"/>
        <item m="1" x="802"/>
        <item x="135"/>
        <item m="1" x="2139"/>
        <item m="1" x="847"/>
        <item m="1" x="2162"/>
        <item m="1" x="866"/>
        <item m="1" x="2223"/>
        <item m="1" x="2304"/>
        <item m="1" x="998"/>
        <item m="1" x="2345"/>
        <item m="1" x="1051"/>
        <item m="1" x="1093"/>
        <item m="1" x="1199"/>
        <item x="70"/>
        <item m="1" x="2072"/>
        <item x="133"/>
        <item m="1" x="803"/>
        <item m="1" x="2114"/>
        <item m="1" x="827"/>
        <item m="1" x="2141"/>
        <item m="1" x="2164"/>
        <item m="1" x="869"/>
        <item m="1" x="2198"/>
        <item m="1" x="899"/>
        <item m="1" x="2225"/>
        <item m="1" x="931"/>
        <item m="1" x="2271"/>
        <item m="1" x="966"/>
        <item m="1" x="1000"/>
        <item m="1" x="2348"/>
        <item m="1" x="1052"/>
        <item x="396"/>
        <item m="1" x="2494"/>
        <item m="1" x="1201"/>
        <item m="1" x="2560"/>
        <item m="1" x="1256"/>
        <item m="1" x="2117"/>
        <item m="1" x="830"/>
        <item m="1" x="2145"/>
        <item m="1" x="852"/>
        <item m="1" x="2168"/>
        <item m="1" x="875"/>
        <item m="1" x="903"/>
        <item m="1" x="2232"/>
        <item m="1" x="2275"/>
        <item m="1" x="969"/>
        <item m="1" x="2314"/>
        <item x="112"/>
        <item x="227"/>
        <item m="1" x="1056"/>
        <item x="69"/>
        <item m="1" x="1152"/>
        <item m="1" x="2498"/>
        <item m="1" x="1205"/>
        <item m="1" x="1258"/>
        <item m="1" x="1309"/>
        <item m="1" x="2677"/>
        <item m="1" x="1367"/>
        <item m="1" x="2729"/>
        <item m="1" x="1417"/>
        <item x="60"/>
        <item m="1" x="2174"/>
        <item m="1" x="2206"/>
        <item m="1" x="909"/>
        <item m="1" x="2240"/>
        <item m="1" x="943"/>
        <item x="168"/>
        <item m="1" x="976"/>
        <item m="1" x="1061"/>
        <item m="1" x="1106"/>
        <item m="1" x="2454"/>
        <item m="1" x="1158"/>
        <item x="353"/>
        <item m="1" x="1210"/>
        <item m="1" x="2569"/>
        <item m="1" x="2627"/>
        <item x="176"/>
        <item m="1" x="2679"/>
        <item m="1" x="2734"/>
        <item m="1" x="1421"/>
        <item m="1" x="2794"/>
        <item m="1" x="1483"/>
        <item m="1" x="2858"/>
        <item x="171"/>
        <item m="1" x="2248"/>
        <item x="61"/>
        <item m="1" x="2323"/>
        <item m="1" x="1019"/>
        <item m="1" x="2364"/>
        <item m="1" x="1068"/>
        <item m="1" x="2459"/>
        <item m="1" x="2510"/>
        <item x="141"/>
        <item m="1" x="1266"/>
        <item m="1" x="2629"/>
        <item m="1" x="1313"/>
        <item m="1" x="1374"/>
        <item m="1" x="2737"/>
        <item m="1" x="1427"/>
        <item m="1" x="2799"/>
        <item m="1" x="1487"/>
        <item m="1" x="2863"/>
        <item m="1" x="1537"/>
        <item m="1" x="2924"/>
        <item x="122"/>
        <item m="1" x="2328"/>
        <item m="1" x="1027"/>
        <item m="1" x="2370"/>
        <item m="1" x="1075"/>
        <item m="1" x="1173"/>
        <item m="1" x="2520"/>
        <item m="1" x="1221"/>
        <item m="1" x="2586"/>
        <item m="1" x="1318"/>
        <item m="1" x="2687"/>
        <item m="1" x="1379"/>
        <item m="1" x="2741"/>
        <item m="1" x="1435"/>
        <item m="1" x="1491"/>
        <item m="1" x="2868"/>
        <item m="1" x="1597"/>
        <item m="1" x="2980"/>
        <item m="1" x="1654"/>
        <item m="1" x="3042"/>
        <item m="1" x="1717"/>
        <item m="1" x="3099"/>
        <item x="44"/>
        <item m="1" x="2421"/>
        <item m="1" x="2472"/>
        <item m="1" x="2528"/>
        <item m="1" x="1228"/>
        <item m="1" x="2599"/>
        <item m="1" x="1282"/>
        <item m="1" x="2642"/>
        <item m="1" x="1324"/>
        <item m="1" x="2696"/>
        <item m="1" x="1388"/>
        <item m="1" x="2749"/>
        <item m="1" x="1440"/>
        <item m="1" x="2811"/>
        <item m="1" x="1498"/>
        <item x="106"/>
        <item m="1" x="1602"/>
        <item x="164"/>
        <item m="1" x="1657"/>
        <item m="1" x="3045"/>
        <item m="1" x="1719"/>
        <item m="1" x="3102"/>
        <item m="1" x="1771"/>
        <item m="1" x="1810"/>
        <item m="1" x="3182"/>
        <item m="1" x="1859"/>
        <item x="128"/>
        <item m="1" x="2537"/>
        <item m="1" x="1234"/>
        <item m="1" x="2605"/>
        <item m="1" x="1288"/>
        <item x="118"/>
        <item m="1" x="1334"/>
        <item m="1" x="2702"/>
        <item x="86"/>
        <item m="1" x="2756"/>
        <item m="1" x="1447"/>
        <item x="192"/>
        <item m="1" x="1505"/>
        <item m="1" x="2881"/>
        <item m="1" x="1550"/>
        <item m="1" x="2940"/>
        <item m="1" x="2992"/>
        <item m="1" x="3049"/>
        <item m="1" x="1724"/>
        <item m="1" x="3107"/>
        <item m="1" x="1774"/>
        <item m="1" x="1812"/>
        <item m="1" x="3186"/>
        <item m="1" x="1861"/>
        <item m="1" x="3233"/>
        <item m="1" x="1902"/>
        <item m="1" x="3273"/>
        <item m="1" x="1932"/>
        <item x="114"/>
        <item m="1" x="2656"/>
        <item m="1" x="1340"/>
        <item m="1" x="2711"/>
        <item m="1" x="1403"/>
        <item m="1" x="2767"/>
        <item m="1" x="1456"/>
        <item m="1" x="2827"/>
        <item m="1" x="2887"/>
        <item m="1" x="1558"/>
        <item m="1" x="1619"/>
        <item m="1" x="3000"/>
        <item m="1" x="1671"/>
        <item m="1" x="1732"/>
        <item m="1" x="3113"/>
        <item m="1" x="1779"/>
        <item m="1" x="3151"/>
        <item m="1" x="1818"/>
        <item m="1" x="3190"/>
        <item m="1" x="1866"/>
        <item m="1" x="3236"/>
        <item m="1" x="1905"/>
        <item m="1" x="3275"/>
        <item m="1" x="1935"/>
        <item m="1" x="3307"/>
        <item m="1" x="1965"/>
        <item m="1" x="675"/>
        <item x="77"/>
        <item m="1" x="2774"/>
        <item m="1" x="1463"/>
        <item m="1" x="2894"/>
        <item m="1" x="1568"/>
        <item m="1" x="2956"/>
        <item m="1" x="1628"/>
        <item x="71"/>
        <item m="1" x="3066"/>
        <item m="1" x="1739"/>
        <item m="1" x="3120"/>
        <item m="1" x="1784"/>
        <item m="1" x="3156"/>
        <item m="1" x="1826"/>
        <item m="1" x="3197"/>
        <item m="1" x="3240"/>
        <item m="1" x="3279"/>
        <item m="1" x="3311"/>
        <item m="1" x="1989"/>
        <item m="1" x="702"/>
        <item m="1" x="2011"/>
        <item m="1" x="721"/>
        <item m="1" x="2036"/>
        <item x="313"/>
        <item x="13"/>
        <item m="1" x="2961"/>
        <item m="1" x="1636"/>
        <item m="1" x="3014"/>
        <item m="1" x="1692"/>
        <item m="1" x="3076"/>
        <item m="1" x="3163"/>
        <item m="1" x="1832"/>
        <item m="1" x="3204"/>
        <item m="1" x="1881"/>
        <item m="1" x="3247"/>
        <item m="1" x="1915"/>
        <item m="1" x="1943"/>
        <item m="1" x="3315"/>
        <item m="1" x="1972"/>
        <item m="1" x="682"/>
        <item x="394"/>
        <item m="1" x="706"/>
        <item m="1" x="2015"/>
        <item m="1" x="724"/>
        <item m="1" x="2039"/>
        <item m="1" x="771"/>
        <item x="58"/>
        <item m="1" x="3022"/>
        <item m="1" x="1701"/>
        <item m="1" x="3082"/>
        <item m="1" x="1757"/>
        <item m="1" x="3168"/>
        <item m="1" x="1841"/>
        <item m="1" x="3212"/>
        <item x="75"/>
        <item m="1" x="3254"/>
        <item x="74"/>
        <item m="1" x="3322"/>
        <item m="1" x="1977"/>
        <item m="1" x="686"/>
        <item m="1" x="1996"/>
        <item m="1" x="708"/>
        <item x="165"/>
        <item m="1" x="728"/>
        <item m="1" x="2043"/>
        <item m="1" x="2082"/>
        <item x="138"/>
        <item m="1" x="2104"/>
        <item m="1" x="818"/>
        <item m="1" x="2131"/>
        <item x="148"/>
        <item m="1" x="2029"/>
        <item m="1" x="742"/>
        <item m="1" x="762"/>
        <item x="221"/>
        <item m="1" x="783"/>
        <item x="444"/>
        <item x="369"/>
        <item m="1" x="2113"/>
        <item m="1" x="825"/>
        <item m="1" x="2140"/>
        <item m="1" x="849"/>
        <item m="1" x="2163"/>
        <item m="1" x="2197"/>
        <item m="1" x="2224"/>
        <item m="1" x="930"/>
        <item m="1" x="2269"/>
        <item m="1" x="964"/>
        <item m="1" x="2307"/>
        <item m="1" x="999"/>
        <item x="17"/>
        <item m="1" x="2388"/>
        <item m="1" x="1095"/>
        <item m="1" x="2444"/>
        <item m="1" x="1148"/>
        <item m="1" x="2493"/>
        <item x="97"/>
        <item x="395"/>
        <item m="1" x="784"/>
        <item m="1" x="2092"/>
        <item m="1" x="2116"/>
        <item x="153"/>
        <item m="1" x="2144"/>
        <item m="1" x="2166"/>
        <item m="1" x="873"/>
        <item m="1" x="2200"/>
        <item m="1" x="901"/>
        <item m="1" x="2229"/>
        <item m="1" x="934"/>
        <item m="1" x="2274"/>
        <item x="120"/>
        <item m="1" x="2311"/>
        <item m="1" x="1004"/>
        <item m="1" x="2351"/>
        <item m="1" x="2393"/>
        <item m="1" x="1097"/>
        <item m="1" x="2446"/>
        <item m="1" x="1150"/>
        <item m="1" x="2496"/>
        <item x="154"/>
        <item x="4"/>
        <item m="1" x="2120"/>
        <item m="1" x="833"/>
        <item m="1" x="2148"/>
        <item m="1" x="855"/>
        <item x="184"/>
        <item m="1" x="878"/>
        <item m="1" x="2205"/>
        <item m="1" x="907"/>
        <item m="1" x="2237"/>
        <item m="1" x="941"/>
        <item m="1" x="2279"/>
        <item m="1" x="973"/>
        <item m="1" x="2317"/>
        <item m="1" x="1008"/>
        <item m="1" x="2356"/>
        <item m="1" x="1059"/>
        <item m="1" x="1102"/>
        <item m="1" x="2450"/>
        <item m="1" x="2501"/>
        <item m="1" x="2566"/>
        <item m="1" x="1261"/>
        <item m="1" x="2626"/>
        <item m="1" x="1370"/>
        <item m="1" x="2731"/>
        <item m="1" x="1419"/>
        <item x="65"/>
        <item m="1" x="2178"/>
        <item x="140"/>
        <item m="1" x="913"/>
        <item m="1" x="2244"/>
        <item m="1" x="947"/>
        <item m="1" x="2285"/>
        <item m="1" x="980"/>
        <item m="1" x="2320"/>
        <item m="1" x="1015"/>
        <item m="1" x="2404"/>
        <item m="1" x="1109"/>
        <item m="1" x="2456"/>
        <item m="1" x="1164"/>
        <item m="1" x="2507"/>
        <item m="1" x="2573"/>
        <item m="1" x="1263"/>
        <item m="1" x="2628"/>
        <item x="263"/>
        <item x="267"/>
        <item m="1" x="1425"/>
        <item m="1" x="2796"/>
        <item m="1" x="1485"/>
        <item m="1" x="2860"/>
        <item x="152"/>
        <item m="1" x="2252"/>
        <item m="1" x="951"/>
        <item x="206"/>
        <item m="1" x="985"/>
        <item x="67"/>
        <item m="1" x="2368"/>
        <item m="1" x="1072"/>
        <item m="1" x="2413"/>
        <item m="1" x="1115"/>
        <item m="1" x="1169"/>
        <item m="1" x="2514"/>
        <item m="1" x="1217"/>
        <item m="1" x="2581"/>
        <item m="1" x="2631"/>
        <item m="1" x="1316"/>
        <item m="1" x="2685"/>
        <item m="1" x="2739"/>
        <item m="1" x="2801"/>
        <item m="1" x="1489"/>
        <item m="1" x="2866"/>
        <item m="1" x="1539"/>
        <item x="296"/>
        <item m="1" x="1594"/>
        <item m="1" x="2977"/>
        <item m="1" x="1652"/>
        <item x="139"/>
        <item m="1" x="2331"/>
        <item m="1" x="1030"/>
        <item m="1" x="2374"/>
        <item m="1" x="1078"/>
        <item m="1" x="1125"/>
        <item m="1" x="2468"/>
        <item m="1" x="1177"/>
        <item x="251"/>
        <item x="190"/>
        <item m="1" x="2593"/>
        <item m="1" x="1276"/>
        <item m="1" x="2639"/>
        <item m="1" x="1320"/>
        <item m="1" x="2691"/>
        <item m="1" x="1384"/>
        <item m="1" x="2745"/>
        <item m="1" x="1438"/>
        <item m="1" x="2808"/>
        <item m="1" x="1496"/>
        <item m="1" x="2871"/>
        <item m="1" x="1540"/>
        <item m="1" x="2932"/>
        <item m="1" x="1599"/>
        <item m="1" x="2983"/>
        <item x="224"/>
        <item m="1" x="3101"/>
        <item x="117"/>
        <item m="1" x="2425"/>
        <item m="1" x="1132"/>
        <item m="1" x="2533"/>
        <item x="145"/>
        <item m="1" x="2601"/>
        <item m="1" x="1286"/>
        <item m="1" x="2646"/>
        <item m="1" x="1330"/>
        <item x="178"/>
        <item m="1" x="1392"/>
        <item m="1" x="2753"/>
        <item m="1" x="1444"/>
        <item m="1" x="2816"/>
        <item m="1" x="1502"/>
        <item m="1" x="2876"/>
        <item m="1" x="1547"/>
        <item x="323"/>
        <item m="1" x="1606"/>
        <item m="1" x="2988"/>
        <item m="1" x="1659"/>
        <item m="1" x="3047"/>
        <item m="1" x="3104"/>
        <item m="1" x="1772"/>
        <item m="1" x="3144"/>
        <item m="1" x="1811"/>
        <item m="1" x="3185"/>
        <item m="1" x="1860"/>
        <item x="48"/>
        <item m="1" x="2541"/>
        <item m="1" x="1238"/>
        <item m="1" x="2610"/>
        <item m="1" x="1291"/>
        <item m="1" x="2654"/>
        <item m="1" x="1336"/>
        <item m="1" x="2708"/>
        <item m="1" x="1400"/>
        <item m="1" x="2763"/>
        <item m="1" x="1453"/>
        <item m="1" x="2824"/>
        <item m="1" x="1509"/>
        <item x="208"/>
        <item m="1" x="1555"/>
        <item x="87"/>
        <item m="1" x="1614"/>
        <item m="1" x="2996"/>
        <item m="1" x="1666"/>
        <item m="1" x="3052"/>
        <item m="1" x="1728"/>
        <item m="1" x="3111"/>
        <item x="331"/>
        <item m="1" x="3149"/>
        <item m="1" x="1816"/>
        <item m="1" x="3189"/>
        <item m="1" x="1863"/>
        <item m="1" x="3235"/>
        <item m="1" x="1903"/>
        <item x="319"/>
        <item m="1" x="1933"/>
        <item x="134"/>
        <item x="200"/>
        <item x="159"/>
        <item m="1" x="2714"/>
        <item m="1" x="1405"/>
        <item m="1" x="2772"/>
        <item m="1" x="1459"/>
        <item m="1" x="2832"/>
        <item m="1" x="1515"/>
        <item m="1" x="2892"/>
        <item m="1" x="1563"/>
        <item m="1" x="2951"/>
        <item m="1" x="1624"/>
        <item m="1" x="3006"/>
        <item m="1" x="1675"/>
        <item m="1" x="3061"/>
        <item x="337"/>
        <item x="390"/>
        <item m="1" x="1822"/>
        <item m="1" x="3193"/>
        <item m="1" x="1870"/>
        <item m="1" x="3238"/>
        <item m="1" x="1908"/>
        <item x="301"/>
        <item m="1" x="3308"/>
        <item m="1" x="1966"/>
        <item m="1" x="677"/>
        <item x="143"/>
        <item m="1" x="2777"/>
        <item m="1" x="1467"/>
        <item m="1" x="2839"/>
        <item m="1" x="1521"/>
        <item m="1" x="1571"/>
        <item x="29"/>
        <item m="1" x="1633"/>
        <item m="1" x="1688"/>
        <item m="1" x="3071"/>
        <item m="1" x="1743"/>
        <item m="1" x="1790"/>
        <item m="1" x="3160"/>
        <item m="1" x="3201"/>
        <item m="1" x="1877"/>
        <item m="1" x="3282"/>
        <item m="1" x="1940"/>
        <item m="1" x="3313"/>
        <item m="1" x="1970"/>
        <item m="1" x="680"/>
        <item m="1" x="1991"/>
        <item m="1" x="704"/>
        <item m="1" x="2013"/>
        <item m="1" x="722"/>
        <item m="1" x="2038"/>
        <item x="137"/>
        <item m="1" x="2903"/>
        <item m="1" x="1578"/>
        <item x="188"/>
        <item m="1" x="1637"/>
        <item m="1" x="3019"/>
        <item m="1" x="1697"/>
        <item m="1" x="1753"/>
        <item m="1" x="3126"/>
        <item x="163"/>
        <item x="391"/>
        <item x="333"/>
        <item m="1" x="3209"/>
        <item m="1" x="3252"/>
        <item x="365"/>
        <item m="1" x="3289"/>
        <item m="1" x="3319"/>
        <item m="1" x="1974"/>
        <item m="1" x="1994"/>
        <item m="1" x="2018"/>
        <item m="1" x="726"/>
        <item m="1" x="2042"/>
        <item m="1" x="2062"/>
        <item m="1" x="773"/>
        <item x="108"/>
        <item m="1" x="3086"/>
        <item m="1" x="1799"/>
        <item m="1" x="3172"/>
        <item m="1" x="1845"/>
        <item m="1" x="3215"/>
        <item m="1" x="1892"/>
        <item m="1" x="3258"/>
        <item m="1" x="1923"/>
        <item x="329"/>
        <item m="1" x="1952"/>
        <item m="1" x="3326"/>
        <item x="262"/>
        <item x="389"/>
        <item m="1" x="1997"/>
        <item m="1" x="709"/>
        <item m="1" x="2021"/>
        <item m="1" x="2045"/>
        <item m="1" x="753"/>
        <item m="1" x="2064"/>
        <item m="1" x="2084"/>
        <item m="1" x="798"/>
        <item m="1" x="2105"/>
        <item m="1" x="819"/>
        <item m="1" x="2132"/>
        <item x="198"/>
        <item m="1" x="2030"/>
        <item m="1" x="2054"/>
        <item m="1" x="763"/>
        <item m="1" x="2073"/>
        <item x="158"/>
        <item m="1" x="2091"/>
        <item m="1" x="804"/>
        <item m="1" x="2115"/>
        <item m="1" x="828"/>
        <item m="1" x="2142"/>
        <item m="1" x="2165"/>
        <item m="1" x="870"/>
        <item m="1" x="2199"/>
        <item m="1" x="900"/>
        <item m="1" x="2226"/>
        <item m="1" x="932"/>
        <item m="1" x="2272"/>
        <item m="1" x="967"/>
        <item m="1" x="2308"/>
        <item m="1" x="1001"/>
        <item m="1" x="2349"/>
        <item m="1" x="1053"/>
        <item m="1" x="2391"/>
        <item m="1" x="2445"/>
        <item m="1" x="1149"/>
        <item m="1" x="1202"/>
        <item x="136"/>
        <item m="1" x="786"/>
        <item m="1" x="2094"/>
        <item m="1" x="806"/>
        <item m="1" x="2118"/>
        <item m="1" x="831"/>
        <item m="1" x="2146"/>
        <item m="1" x="853"/>
        <item m="1" x="2169"/>
        <item m="1" x="2202"/>
        <item m="1" x="904"/>
        <item m="1" x="2233"/>
        <item m="1" x="938"/>
        <item m="1" x="2276"/>
        <item m="1" x="970"/>
        <item x="442"/>
        <item m="1" x="1006"/>
        <item m="1" x="2353"/>
        <item m="1" x="1057"/>
        <item m="1" x="1100"/>
        <item m="1" x="2499"/>
        <item m="1" x="1206"/>
        <item m="1" x="2563"/>
        <item m="1" x="1259"/>
        <item m="1" x="2123"/>
        <item x="193"/>
        <item m="1" x="2150"/>
        <item m="1" x="858"/>
        <item m="1" x="2175"/>
        <item m="1" x="880"/>
        <item m="1" x="2207"/>
        <item m="1" x="910"/>
        <item m="1" x="2241"/>
        <item m="1" x="944"/>
        <item m="1" x="2282"/>
        <item m="1" x="977"/>
        <item m="1" x="1011"/>
        <item m="1" x="2359"/>
        <item m="1" x="1062"/>
        <item m="1" x="2402"/>
        <item m="1" x="1107"/>
        <item m="1" x="2455"/>
        <item m="1" x="1159"/>
        <item m="1" x="2504"/>
        <item m="1" x="1211"/>
        <item m="1" x="2570"/>
        <item x="316"/>
        <item m="1" x="1311"/>
        <item m="1" x="1371"/>
        <item m="1" x="2735"/>
        <item m="1" x="1422"/>
        <item x="173"/>
        <item m="1" x="2182"/>
        <item m="1" x="885"/>
        <item m="1" x="2210"/>
        <item m="1" x="916"/>
        <item m="1" x="2249"/>
        <item m="1" x="948"/>
        <item m="1" x="2288"/>
        <item x="187"/>
        <item m="1" x="2324"/>
        <item m="1" x="1020"/>
        <item m="1" x="2365"/>
        <item m="1" x="1069"/>
        <item m="1" x="2409"/>
        <item m="1" x="1112"/>
        <item m="1" x="2460"/>
        <item x="219"/>
        <item m="1" x="2576"/>
        <item m="1" x="1267"/>
        <item m="1" x="2682"/>
        <item x="197"/>
        <item m="1" x="1428"/>
        <item m="1" x="2800"/>
        <item m="1" x="1488"/>
        <item m="1" x="2864"/>
        <item x="130"/>
        <item m="1" x="2255"/>
        <item x="275"/>
        <item m="1" x="987"/>
        <item m="1" x="2329"/>
        <item m="1" x="1028"/>
        <item m="1" x="1076"/>
        <item m="1" x="2416"/>
        <item x="85"/>
        <item m="1" x="2466"/>
        <item m="1" x="1174"/>
        <item m="1" x="2521"/>
        <item m="1" x="1222"/>
        <item m="1" x="2587"/>
        <item m="1" x="1273"/>
        <item m="1" x="2635"/>
        <item m="1" x="1319"/>
        <item m="1" x="2688"/>
        <item m="1" x="1380"/>
        <item m="1" x="2742"/>
        <item m="1" x="1436"/>
        <item m="1" x="2805"/>
        <item m="1" x="1492"/>
        <item m="1" x="2869"/>
        <item x="478"/>
        <item m="1" x="2929"/>
        <item m="1" x="2981"/>
        <item x="151"/>
        <item m="1" x="2334"/>
        <item x="196"/>
        <item m="1" x="2376"/>
        <item m="1" x="1081"/>
        <item m="1" x="2422"/>
        <item m="1" x="1128"/>
        <item m="1" x="2473"/>
        <item m="1" x="1182"/>
        <item m="1" x="2529"/>
        <item m="1" x="2600"/>
        <item x="237"/>
        <item m="1" x="2643"/>
        <item m="1" x="1325"/>
        <item x="327"/>
        <item m="1" x="1389"/>
        <item m="1" x="2750"/>
        <item m="1" x="1441"/>
        <item m="1" x="2812"/>
        <item m="1" x="2873"/>
        <item m="1" x="1544"/>
        <item m="1" x="2934"/>
        <item m="1" x="1603"/>
        <item m="1" x="2985"/>
        <item m="1" x="1658"/>
        <item m="1" x="3046"/>
        <item m="1" x="1720"/>
        <item m="1" x="3103"/>
        <item x="281"/>
        <item m="1" x="2427"/>
        <item m="1" x="1135"/>
        <item m="1" x="2476"/>
        <item m="1" x="1188"/>
        <item m="1" x="2538"/>
        <item m="1" x="2606"/>
        <item m="1" x="1289"/>
        <item m="1" x="2650"/>
        <item m="1" x="1335"/>
        <item m="1" x="2703"/>
        <item x="310"/>
        <item m="1" x="2757"/>
        <item m="1" x="1448"/>
        <item m="1" x="2819"/>
        <item m="1" x="1506"/>
        <item m="1" x="2882"/>
        <item m="1" x="1551"/>
        <item m="1" x="2941"/>
        <item m="1" x="1610"/>
        <item x="109"/>
        <item m="1" x="1662"/>
        <item m="1" x="3050"/>
        <item m="1" x="1725"/>
        <item m="1" x="3108"/>
        <item m="1" x="3146"/>
        <item m="1" x="1813"/>
        <item m="1" x="3187"/>
        <item m="1" x="1862"/>
        <item x="175"/>
        <item m="1" x="2544"/>
        <item m="1" x="1241"/>
        <item m="1" x="2613"/>
        <item m="1" x="1294"/>
        <item m="1" x="2657"/>
        <item m="1" x="1341"/>
        <item m="1" x="2712"/>
        <item x="326"/>
        <item m="1" x="2768"/>
        <item m="1" x="1457"/>
        <item m="1" x="2828"/>
        <item m="1" x="1512"/>
        <item m="1" x="2888"/>
        <item m="1" x="1559"/>
        <item m="1" x="2947"/>
        <item m="1" x="1620"/>
        <item m="1" x="3001"/>
        <item x="472"/>
        <item m="1" x="3057"/>
        <item m="1" x="3114"/>
        <item m="1" x="1780"/>
        <item m="1" x="3152"/>
        <item m="1" x="1819"/>
        <item m="1" x="3191"/>
        <item m="1" x="1867"/>
        <item m="1" x="3237"/>
        <item m="1" x="1906"/>
        <item m="1" x="3276"/>
        <item m="1" x="1936"/>
        <item x="182"/>
        <item m="1" x="2662"/>
        <item m="1" x="1348"/>
        <item m="1" x="2718"/>
        <item m="1" x="1409"/>
        <item m="1" x="2775"/>
        <item m="1" x="1464"/>
        <item m="1" x="2836"/>
        <item m="1" x="1519"/>
        <item m="1" x="2895"/>
        <item m="1" x="1569"/>
        <item m="1" x="2957"/>
        <item m="1" x="1629"/>
        <item m="1" x="1681"/>
        <item x="269"/>
        <item m="1" x="1740"/>
        <item m="1" x="1785"/>
        <item m="1" x="1827"/>
        <item m="1" x="3198"/>
        <item m="1" x="1874"/>
        <item m="1" x="3241"/>
        <item m="1" x="1938"/>
        <item m="1" x="3312"/>
        <item m="1" x="1968"/>
        <item m="1" x="679"/>
        <item x="162"/>
        <item m="1" x="2781"/>
        <item m="1" x="1470"/>
        <item m="1" x="1525"/>
        <item m="1" x="2902"/>
        <item m="1" x="1575"/>
        <item m="1" x="3015"/>
        <item m="1" x="3077"/>
        <item m="1" x="1749"/>
        <item m="1" x="3124"/>
        <item m="1" x="1793"/>
        <item m="1" x="1833"/>
        <item m="1" x="3205"/>
        <item m="1" x="1882"/>
        <item m="1" x="3248"/>
        <item m="1" x="1916"/>
        <item m="1" x="3285"/>
        <item m="1" x="3316"/>
        <item x="199"/>
        <item m="1" x="1993"/>
        <item m="1" x="707"/>
        <item m="1" x="2016"/>
        <item m="1" x="725"/>
        <item m="1" x="2040"/>
        <item x="174"/>
        <item m="1" x="2907"/>
        <item m="1" x="1581"/>
        <item x="245"/>
        <item m="1" x="1639"/>
        <item m="1" x="3023"/>
        <item m="1" x="1702"/>
        <item m="1" x="3083"/>
        <item m="1" x="1758"/>
        <item m="1" x="3129"/>
        <item m="1" x="1797"/>
        <item m="1" x="3169"/>
        <item m="1" x="3213"/>
        <item m="1" x="1888"/>
        <item m="1" x="3255"/>
        <item m="1" x="1921"/>
        <item x="297"/>
        <item m="1" x="3323"/>
        <item m="1" x="1978"/>
        <item m="1" x="752"/>
        <item m="1" x="2063"/>
        <item m="1" x="774"/>
        <item m="1" x="2083"/>
        <item m="1" x="3028"/>
        <item x="81"/>
        <item m="1" x="3089"/>
        <item m="1" x="3131"/>
        <item x="209"/>
        <item m="1" x="1848"/>
        <item m="1" x="3219"/>
        <item x="244"/>
        <item m="1" x="3260"/>
        <item m="1" x="1925"/>
        <item m="1" x="3294"/>
        <item m="1" x="1955"/>
        <item x="284"/>
        <item x="183"/>
        <item x="299"/>
        <item m="1" x="1999"/>
        <item m="1" x="711"/>
        <item m="1" x="2023"/>
        <item m="1" x="731"/>
        <item m="1" x="755"/>
        <item m="1" x="2085"/>
        <item m="1" x="799"/>
        <item m="1" x="2106"/>
        <item m="1" x="820"/>
        <item m="1" x="2133"/>
        <item x="247"/>
        <item x="459"/>
        <item m="1" x="2055"/>
        <item m="1" x="764"/>
        <item m="1" x="2074"/>
        <item m="1" x="785"/>
        <item m="1" x="2093"/>
        <item m="1" x="805"/>
        <item x="246"/>
        <item m="1" x="829"/>
        <item m="1" x="851"/>
        <item m="1" x="2167"/>
        <item m="1" x="874"/>
        <item x="356"/>
        <item m="1" x="902"/>
        <item m="1" x="2230"/>
        <item m="1" x="935"/>
        <item x="317"/>
        <item m="1" x="1005"/>
        <item m="1" x="2352"/>
        <item m="1" x="1055"/>
        <item m="1" x="2394"/>
        <item m="1" x="1098"/>
        <item m="1" x="2447"/>
        <item m="1" x="1151"/>
        <item m="1" x="2497"/>
        <item m="1" x="1204"/>
        <item x="382"/>
        <item x="203"/>
        <item m="1" x="788"/>
        <item m="1" x="2096"/>
        <item m="1" x="808"/>
        <item m="1" x="2121"/>
        <item m="1" x="834"/>
        <item m="1" x="2149"/>
        <item m="1" x="856"/>
        <item m="1" x="2172"/>
        <item x="307"/>
        <item m="1" x="2238"/>
        <item m="1" x="942"/>
        <item m="1" x="2280"/>
        <item x="231"/>
        <item m="1" x="2318"/>
        <item m="1" x="1009"/>
        <item m="1" x="2357"/>
        <item m="1" x="1060"/>
        <item m="1" x="2399"/>
        <item m="1" x="1103"/>
        <item m="1" x="2451"/>
        <item m="1" x="1155"/>
        <item x="205"/>
        <item x="201"/>
        <item m="1" x="2124"/>
        <item m="1" x="836"/>
        <item m="1" x="2152"/>
        <item m="1" x="859"/>
        <item m="1" x="2179"/>
        <item m="1" x="882"/>
        <item m="1" x="2209"/>
        <item m="1" x="914"/>
        <item m="1" x="2245"/>
        <item m="1" x="2286"/>
        <item m="1" x="981"/>
        <item m="1" x="2321"/>
        <item m="1" x="1016"/>
        <item m="1" x="2361"/>
        <item m="1" x="1066"/>
        <item m="1" x="2405"/>
        <item m="1" x="2457"/>
        <item m="1" x="1165"/>
        <item m="1" x="2508"/>
        <item m="1" x="2574"/>
        <item x="215"/>
        <item m="1" x="1312"/>
        <item m="1" x="2681"/>
        <item m="1" x="1373"/>
        <item m="1" x="2736"/>
        <item m="1" x="1426"/>
        <item m="1" x="2797"/>
        <item m="1" x="2185"/>
        <item m="1" x="888"/>
        <item m="1" x="2212"/>
        <item m="1" x="920"/>
        <item m="1" x="2253"/>
        <item m="1" x="952"/>
        <item m="1" x="2290"/>
        <item x="239"/>
        <item m="1" x="1024"/>
        <item m="1" x="1073"/>
        <item x="238"/>
        <item m="1" x="1116"/>
        <item m="1" x="2464"/>
        <item m="1" x="1170"/>
        <item m="1" x="2515"/>
        <item m="1" x="2582"/>
        <item m="1" x="1270"/>
        <item m="1" x="2632"/>
        <item m="1" x="2686"/>
        <item m="1" x="1375"/>
        <item m="1" x="2740"/>
        <item m="1" x="1431"/>
        <item m="1" x="2802"/>
        <item m="1" x="1490"/>
        <item x="223"/>
        <item x="150"/>
        <item m="1" x="2258"/>
        <item m="1" x="955"/>
        <item m="1" x="2332"/>
        <item m="1" x="1031"/>
        <item m="1" x="2375"/>
        <item m="1" x="1079"/>
        <item m="1" x="2469"/>
        <item m="1" x="1178"/>
        <item m="1" x="2525"/>
        <item m="1" x="1224"/>
        <item m="1" x="2594"/>
        <item m="1" x="1277"/>
        <item m="1" x="2640"/>
        <item m="1" x="1321"/>
        <item m="1" x="2692"/>
        <item m="1" x="1385"/>
        <item m="1" x="2746"/>
        <item m="1" x="1439"/>
        <item m="1" x="2809"/>
        <item m="1" x="1497"/>
        <item m="1" x="1541"/>
        <item x="254"/>
        <item m="1" x="1600"/>
        <item x="264"/>
        <item x="211"/>
        <item x="441"/>
        <item x="212"/>
        <item m="1" x="1037"/>
        <item m="1" x="2380"/>
        <item m="1" x="1084"/>
        <item m="1" x="1133"/>
        <item m="1" x="1185"/>
        <item x="218"/>
        <item m="1" x="2602"/>
        <item m="1" x="1287"/>
        <item m="1" x="2647"/>
        <item m="1" x="1331"/>
        <item x="436"/>
        <item m="1" x="1393"/>
        <item m="1" x="1445"/>
        <item x="332"/>
        <item m="1" x="1503"/>
        <item m="1" x="2877"/>
        <item m="1" x="1548"/>
        <item m="1" x="2937"/>
        <item m="1" x="1607"/>
        <item m="1" x="2989"/>
        <item x="321"/>
        <item m="1" x="3048"/>
        <item m="1" x="1722"/>
        <item m="1" x="3105"/>
        <item x="160"/>
        <item x="243"/>
        <item m="1" x="1137"/>
        <item x="440"/>
        <item m="1" x="1191"/>
        <item m="1" x="2542"/>
        <item m="1" x="1239"/>
        <item m="1" x="2611"/>
        <item m="1" x="1292"/>
        <item m="1" x="2655"/>
        <item m="1" x="1337"/>
        <item m="1" x="2709"/>
        <item m="1" x="1401"/>
        <item m="1" x="2764"/>
        <item m="1" x="1454"/>
        <item m="1" x="1510"/>
        <item x="325"/>
        <item m="1" x="2944"/>
        <item m="1" x="1615"/>
        <item m="1" x="2997"/>
        <item m="1" x="1667"/>
        <item m="1" x="3053"/>
        <item m="1" x="1729"/>
        <item m="1" x="3112"/>
        <item m="1" x="1776"/>
        <item m="1" x="3150"/>
        <item m="1" x="1817"/>
        <item m="1" x="1864"/>
        <item x="257"/>
        <item m="1" x="2546"/>
        <item m="1" x="1245"/>
        <item m="1" x="2616"/>
        <item m="1" x="1297"/>
        <item m="1" x="2660"/>
        <item m="1" x="1344"/>
        <item m="1" x="2715"/>
        <item m="1" x="1406"/>
        <item x="242"/>
        <item m="1" x="1460"/>
        <item m="1" x="2833"/>
        <item m="1" x="1516"/>
        <item m="1" x="2893"/>
        <item m="1" x="1564"/>
        <item m="1" x="2952"/>
        <item m="1" x="1625"/>
        <item x="265"/>
        <item m="1" x="1676"/>
        <item m="1" x="3062"/>
        <item m="1" x="1735"/>
        <item m="1" x="3116"/>
        <item m="1" x="1782"/>
        <item m="1" x="3154"/>
        <item m="1" x="1823"/>
        <item m="1" x="3194"/>
        <item m="1" x="1871"/>
        <item m="1" x="1909"/>
        <item m="1" x="3277"/>
        <item m="1" x="1937"/>
        <item x="277"/>
        <item m="1" x="2665"/>
        <item m="1" x="1351"/>
        <item m="1" x="2720"/>
        <item m="1" x="1412"/>
        <item m="1" x="2778"/>
        <item x="228"/>
        <item m="1" x="2840"/>
        <item m="1" x="1522"/>
        <item m="1" x="2898"/>
        <item m="1" x="1572"/>
        <item x="314"/>
        <item m="1" x="1634"/>
        <item m="1" x="3011"/>
        <item m="1" x="1689"/>
        <item m="1" x="3072"/>
        <item m="1" x="1744"/>
        <item m="1" x="3123"/>
        <item m="1" x="1791"/>
        <item m="1" x="3161"/>
        <item m="1" x="1829"/>
        <item m="1" x="3202"/>
        <item m="1" x="1878"/>
        <item m="1" x="3244"/>
        <item m="1" x="1913"/>
        <item m="1" x="3283"/>
        <item m="1" x="1941"/>
        <item m="1" x="3314"/>
        <item m="1" x="1971"/>
        <item x="124"/>
        <item x="213"/>
        <item m="1" x="2784"/>
        <item m="1" x="1472"/>
        <item m="1" x="2845"/>
        <item m="1" x="1528"/>
        <item m="1" x="2904"/>
        <item x="256"/>
        <item m="1" x="2964"/>
        <item m="1" x="1638"/>
        <item m="1" x="3020"/>
        <item m="1" x="1698"/>
        <item m="1" x="3081"/>
        <item m="1" x="1754"/>
        <item m="1" x="3127"/>
        <item m="1" x="1795"/>
        <item m="1" x="3167"/>
        <item m="1" x="1838"/>
        <item m="1" x="3210"/>
        <item m="1" x="1885"/>
        <item x="230"/>
        <item m="1" x="1918"/>
        <item m="1" x="3290"/>
        <item m="1" x="1947"/>
        <item m="1" x="3320"/>
        <item m="1" x="1975"/>
        <item m="1" x="684"/>
        <item m="1" x="1995"/>
        <item m="1" x="2019"/>
        <item m="1" x="727"/>
        <item x="324"/>
        <item x="249"/>
        <item m="1" x="2910"/>
        <item m="1" x="1585"/>
        <item m="1" x="2966"/>
        <item x="155"/>
        <item m="1" x="3026"/>
        <item m="1" x="1704"/>
        <item m="1" x="3087"/>
        <item m="1" x="1761"/>
        <item x="255"/>
        <item x="270"/>
        <item m="1" x="3216"/>
        <item m="1" x="1893"/>
        <item m="1" x="3259"/>
        <item m="1" x="1924"/>
        <item m="1" x="3327"/>
        <item m="1" x="688"/>
        <item m="1" x="1998"/>
        <item m="1" x="710"/>
        <item m="1" x="2022"/>
        <item m="1" x="729"/>
        <item m="1" x="2046"/>
        <item m="1" x="754"/>
        <item m="1" x="2065"/>
        <item m="1" x="775"/>
        <item x="266"/>
        <item x="342"/>
        <item m="1" x="1707"/>
        <item m="1" x="3090"/>
        <item m="1" x="1763"/>
        <item m="1" x="1803"/>
        <item m="1" x="3174"/>
        <item m="1" x="3221"/>
        <item m="1" x="3262"/>
        <item m="1" x="3297"/>
        <item m="1" x="1958"/>
        <item m="1" x="3331"/>
        <item x="437"/>
        <item m="1" x="693"/>
        <item m="1" x="2001"/>
        <item x="232"/>
        <item m="1" x="733"/>
        <item m="1" x="757"/>
        <item m="1" x="776"/>
        <item m="1" x="2086"/>
        <item m="1" x="800"/>
        <item m="1" x="2107"/>
        <item m="1" x="821"/>
        <item x="23"/>
        <item x="312"/>
        <item m="1" x="2031"/>
        <item x="279"/>
        <item m="1" x="2056"/>
        <item m="1" x="765"/>
        <item x="392"/>
        <item m="1" x="787"/>
        <item m="1" x="2095"/>
        <item m="1" x="807"/>
        <item m="1" x="2119"/>
        <item m="1" x="832"/>
        <item m="1" x="2147"/>
        <item m="1" x="854"/>
        <item m="1" x="2170"/>
        <item m="1" x="876"/>
        <item m="1" x="2203"/>
        <item m="1" x="905"/>
        <item m="1" x="2234"/>
        <item m="1" x="939"/>
        <item m="1" x="2277"/>
        <item m="1" x="971"/>
        <item m="1" x="2315"/>
        <item m="1" x="2354"/>
        <item x="358"/>
        <item m="1" x="1101"/>
        <item m="1" x="1153"/>
        <item m="1" x="2500"/>
        <item m="1" x="1207"/>
        <item m="1" x="2564"/>
        <item m="1" x="2075"/>
        <item m="1" x="790"/>
        <item m="1" x="810"/>
        <item x="438"/>
        <item m="1" x="835"/>
        <item m="1" x="2151"/>
        <item m="1" x="2176"/>
        <item m="1" x="2208"/>
        <item m="1" x="911"/>
        <item m="1" x="2242"/>
        <item m="1" x="945"/>
        <item m="1" x="2283"/>
        <item m="1" x="978"/>
        <item m="1" x="2319"/>
        <item m="1" x="1012"/>
        <item m="1" x="2360"/>
        <item m="1" x="1063"/>
        <item m="1" x="2403"/>
        <item m="1" x="1108"/>
        <item m="1" x="1160"/>
        <item m="1" x="2505"/>
        <item m="1" x="2571"/>
        <item x="286"/>
        <item m="1" x="2126"/>
        <item m="1" x="2155"/>
        <item x="271"/>
        <item m="1" x="2183"/>
        <item m="1" x="886"/>
        <item m="1" x="917"/>
        <item m="1" x="2250"/>
        <item m="1" x="949"/>
        <item m="1" x="2289"/>
        <item x="240"/>
        <item m="1" x="2325"/>
        <item m="1" x="1021"/>
        <item x="362"/>
        <item x="250"/>
        <item m="1" x="2410"/>
        <item m="1" x="1113"/>
        <item m="1" x="2461"/>
        <item m="1" x="1168"/>
        <item m="1" x="2511"/>
        <item m="1" x="1214"/>
        <item m="1" x="2577"/>
        <item m="1" x="1268"/>
        <item m="1" x="2630"/>
        <item m="1" x="1314"/>
        <item m="1" x="2738"/>
        <item m="1" x="1429"/>
        <item x="157"/>
        <item m="1" x="2188"/>
        <item m="1" x="891"/>
        <item m="1" x="2214"/>
        <item x="423"/>
        <item m="1" x="2256"/>
        <item m="1" x="953"/>
        <item m="1" x="2293"/>
        <item x="439"/>
        <item m="1" x="1029"/>
        <item m="1" x="2371"/>
        <item x="322"/>
        <item m="1" x="2417"/>
        <item m="1" x="1121"/>
        <item m="1" x="1175"/>
        <item m="1" x="2522"/>
        <item m="1" x="2588"/>
        <item m="1" x="1274"/>
        <item m="1" x="2636"/>
        <item x="283"/>
        <item m="1" x="2689"/>
        <item m="1" x="1381"/>
        <item m="1" x="2743"/>
        <item m="1" x="2806"/>
        <item m="1" x="1493"/>
        <item m="1" x="2870"/>
        <item x="207"/>
        <item m="1" x="2261"/>
        <item m="1" x="2297"/>
        <item m="1" x="990"/>
        <item m="1" x="2335"/>
        <item m="1" x="1034"/>
        <item m="1" x="2377"/>
        <item m="1" x="1082"/>
        <item x="397"/>
        <item m="1" x="1129"/>
        <item x="185"/>
        <item m="1" x="1183"/>
        <item m="1" x="2530"/>
        <item m="1" x="1229"/>
        <item x="343"/>
        <item m="1" x="1283"/>
        <item m="1" x="2644"/>
        <item m="1" x="1326"/>
        <item m="1" x="2697"/>
        <item x="234"/>
        <item x="364"/>
        <item m="1" x="1442"/>
        <item m="1" x="2813"/>
        <item m="1" x="1499"/>
        <item m="1" x="1545"/>
        <item m="1" x="2935"/>
        <item m="1" x="1604"/>
        <item m="1" x="2986"/>
        <item x="348"/>
        <item x="280"/>
        <item m="1" x="2339"/>
        <item m="1" x="1039"/>
        <item m="1" x="2382"/>
        <item m="1" x="2428"/>
        <item m="1" x="1136"/>
        <item m="1" x="2477"/>
        <item m="1" x="1189"/>
        <item x="305"/>
        <item m="1" x="1235"/>
        <item m="1" x="2607"/>
        <item m="1" x="1290"/>
        <item m="1" x="2651"/>
        <item x="292"/>
        <item m="1" x="2704"/>
        <item m="1" x="1397"/>
        <item m="1" x="2758"/>
        <item m="1" x="1449"/>
        <item m="1" x="2820"/>
        <item m="1" x="2883"/>
        <item m="1" x="1552"/>
        <item x="359"/>
        <item m="1" x="1611"/>
        <item m="1" x="2993"/>
        <item m="1" x="1663"/>
        <item m="1" x="3051"/>
        <item m="1" x="1726"/>
        <item m="1" x="3109"/>
        <item x="291"/>
        <item m="1" x="2433"/>
        <item m="1" x="1139"/>
        <item m="1" x="2481"/>
        <item m="1" x="2545"/>
        <item m="1" x="1242"/>
        <item m="1" x="1295"/>
        <item m="1" x="2658"/>
        <item m="1" x="1342"/>
        <item x="638"/>
        <item x="387"/>
        <item m="1" x="2769"/>
        <item m="1" x="1458"/>
        <item m="1" x="2829"/>
        <item m="1" x="1513"/>
        <item m="1" x="2889"/>
        <item m="1" x="1560"/>
        <item m="1" x="2948"/>
        <item m="1" x="1621"/>
        <item m="1" x="3002"/>
        <item m="1" x="1672"/>
        <item m="1" x="3058"/>
        <item m="1" x="1733"/>
        <item m="1" x="3115"/>
        <item x="411"/>
        <item m="1" x="3153"/>
        <item m="1" x="1820"/>
        <item m="1" x="3192"/>
        <item m="1" x="1868"/>
        <item x="289"/>
        <item m="1" x="2549"/>
        <item m="1" x="1247"/>
        <item m="1" x="2619"/>
        <item m="1" x="1300"/>
        <item m="1" x="2663"/>
        <item m="1" x="1349"/>
        <item x="309"/>
        <item m="1" x="1410"/>
        <item m="1" x="2776"/>
        <item m="1" x="1465"/>
        <item m="1" x="2837"/>
        <item m="1" x="1520"/>
        <item m="1" x="2896"/>
        <item x="421"/>
        <item m="1" x="2958"/>
        <item m="1" x="1630"/>
        <item x="315"/>
        <item m="1" x="1682"/>
        <item m="1" x="3067"/>
        <item m="1" x="1741"/>
        <item m="1" x="3121"/>
        <item m="1" x="1786"/>
        <item m="1" x="3157"/>
        <item m="1" x="1828"/>
        <item m="1" x="3199"/>
        <item m="1" x="1875"/>
        <item m="1" x="3242"/>
        <item m="1" x="1911"/>
        <item m="1" x="3280"/>
        <item x="330"/>
        <item x="295"/>
        <item m="1" x="2668"/>
        <item m="1" x="1354"/>
        <item m="1" x="2723"/>
        <item m="1" x="1413"/>
        <item m="1" x="2782"/>
        <item x="272"/>
        <item m="1" x="2843"/>
        <item m="1" x="1526"/>
        <item m="1" x="1576"/>
        <item m="1" x="2962"/>
        <item x="449"/>
        <item m="1" x="3016"/>
        <item m="1" x="1693"/>
        <item m="1" x="3078"/>
        <item m="1" x="1750"/>
        <item x="507"/>
        <item m="1" x="1794"/>
        <item m="1" x="3164"/>
        <item m="1" x="1834"/>
        <item m="1" x="3206"/>
        <item m="1" x="1883"/>
        <item m="1" x="3249"/>
        <item m="1" x="1917"/>
        <item m="1" x="3286"/>
        <item m="1" x="1944"/>
        <item m="1" x="3317"/>
        <item x="278"/>
        <item x="20"/>
        <item x="341"/>
        <item m="1" x="2785"/>
        <item m="1" x="1475"/>
        <item m="1" x="2848"/>
        <item m="1" x="1530"/>
        <item m="1" x="2908"/>
        <item m="1" x="1582"/>
        <item m="1" x="2965"/>
        <item m="1" x="1640"/>
        <item m="1" x="3024"/>
        <item m="1" x="1703"/>
        <item m="1" x="3084"/>
        <item m="1" x="1759"/>
        <item x="360"/>
        <item m="1" x="1798"/>
        <item m="1" x="3170"/>
        <item m="1" x="1842"/>
        <item m="1" x="3214"/>
        <item m="1" x="1889"/>
        <item m="1" x="3256"/>
        <item m="1" x="1922"/>
        <item m="1" x="3292"/>
        <item m="1" x="1949"/>
        <item m="1" x="3324"/>
        <item m="1" x="1979"/>
        <item x="520"/>
        <item m="1" x="2020"/>
        <item m="1" x="2044"/>
        <item x="290"/>
        <item m="1" x="2913"/>
        <item m="1" x="1586"/>
        <item m="1" x="2969"/>
        <item m="1" x="1644"/>
        <item m="1" x="3029"/>
        <item m="1" x="1706"/>
        <item m="1" x="1762"/>
        <item m="1" x="3132"/>
        <item m="1" x="1801"/>
        <item x="403"/>
        <item m="1" x="3220"/>
        <item x="509"/>
        <item x="274"/>
        <item x="450"/>
        <item m="1" x="3295"/>
        <item m="1" x="1956"/>
        <item m="1" x="3329"/>
        <item m="1" x="1982"/>
        <item m="1" x="691"/>
        <item m="1" x="2000"/>
        <item m="1" x="712"/>
        <item m="1" x="732"/>
        <item m="1" x="2047"/>
        <item m="1" x="756"/>
        <item m="1" x="2066"/>
        <item x="367"/>
        <item x="72"/>
        <item m="1" x="3032"/>
        <item m="1" x="1709"/>
        <item m="1" x="3092"/>
        <item m="1" x="1765"/>
        <item x="511"/>
        <item m="1" x="3176"/>
        <item m="1" x="1852"/>
        <item m="1" x="3222"/>
        <item m="1" x="1896"/>
        <item m="1" x="3264"/>
        <item x="349"/>
        <item m="1" x="1960"/>
        <item m="1" x="3334"/>
        <item m="1" x="696"/>
        <item m="1" x="2002"/>
        <item m="1" x="713"/>
        <item x="460"/>
        <item m="1" x="735"/>
        <item m="1" x="2050"/>
        <item m="1" x="759"/>
        <item m="1" x="2068"/>
        <item m="1" x="778"/>
        <item m="1" x="2087"/>
        <item m="1" x="822"/>
        <item m="1" x="2134"/>
        <item x="149"/>
        <item x="508"/>
        <item m="1" x="743"/>
        <item x="273"/>
        <item m="1" x="766"/>
        <item x="435"/>
        <item m="1" x="789"/>
        <item x="434"/>
        <item m="1" x="809"/>
        <item m="1" x="2122"/>
        <item x="503"/>
        <item m="1" x="857"/>
        <item m="1" x="2173"/>
        <item m="1" x="879"/>
        <item x="406"/>
        <item m="1" x="908"/>
        <item m="1" x="2239"/>
        <item m="1" x="2281"/>
        <item m="1" x="974"/>
        <item m="1" x="1010"/>
        <item m="1" x="2358"/>
        <item x="338"/>
        <item m="1" x="2400"/>
        <item m="1" x="1104"/>
        <item m="1" x="2452"/>
        <item m="1" x="1156"/>
        <item m="1" x="2502"/>
        <item m="1" x="1208"/>
        <item m="1" x="2567"/>
        <item m="1" x="2077"/>
        <item m="1" x="792"/>
        <item m="1" x="2099"/>
        <item m="1" x="811"/>
        <item m="1" x="2125"/>
        <item m="1" x="837"/>
        <item m="1" x="2153"/>
        <item m="1" x="860"/>
        <item m="1" x="2180"/>
        <item m="1" x="883"/>
        <item m="1" x="915"/>
        <item m="1" x="2246"/>
        <item x="368"/>
        <item m="1" x="2287"/>
        <item m="1" x="982"/>
        <item m="1" x="2322"/>
        <item m="1" x="1017"/>
        <item m="1" x="2362"/>
        <item m="1" x="2406"/>
        <item m="1" x="1110"/>
        <item x="302"/>
        <item m="1" x="1166"/>
        <item m="1" x="1213"/>
        <item m="1" x="2575"/>
        <item m="1" x="1264"/>
        <item x="335"/>
        <item m="1" x="2127"/>
        <item m="1" x="840"/>
        <item m="1" x="862"/>
        <item m="1" x="2186"/>
        <item m="1" x="889"/>
        <item x="385"/>
        <item m="1" x="921"/>
        <item x="467"/>
        <item m="1" x="2291"/>
        <item m="1" x="986"/>
        <item m="1" x="2327"/>
        <item m="1" x="1025"/>
        <item m="1" x="2369"/>
        <item m="1" x="1074"/>
        <item m="1" x="2414"/>
        <item m="1" x="1117"/>
        <item m="1" x="2465"/>
        <item m="1" x="1171"/>
        <item m="1" x="2516"/>
        <item m="1" x="1218"/>
        <item x="471"/>
        <item m="1" x="1271"/>
        <item m="1" x="2633"/>
        <item m="1" x="1317"/>
        <item x="424"/>
        <item m="1" x="1376"/>
        <item m="1" x="1432"/>
        <item x="318"/>
        <item x="443"/>
        <item m="1" x="892"/>
        <item m="1" x="2216"/>
        <item m="1" x="925"/>
        <item m="1" x="2295"/>
        <item m="1" x="989"/>
        <item m="1" x="2333"/>
        <item m="1" x="1032"/>
        <item m="1" x="1080"/>
        <item m="1" x="2420"/>
        <item m="1" x="1126"/>
        <item m="1" x="2470"/>
        <item m="1" x="1179"/>
        <item m="1" x="2526"/>
        <item m="1" x="1225"/>
        <item m="1" x="2595"/>
        <item m="1" x="1278"/>
        <item m="1" x="2641"/>
        <item m="1" x="1322"/>
        <item m="1" x="2693"/>
        <item m="1" x="1386"/>
        <item m="1" x="2747"/>
        <item m="1" x="2810"/>
        <item m="1" x="2872"/>
        <item m="1" x="1542"/>
        <item m="1" x="2264"/>
        <item m="1" x="957"/>
        <item m="1" x="2299"/>
        <item m="1" x="992"/>
        <item m="1" x="2338"/>
        <item m="1" x="1038"/>
        <item x="248"/>
        <item m="1" x="1085"/>
        <item x="425"/>
        <item m="1" x="1134"/>
        <item m="1" x="2475"/>
        <item m="1" x="1186"/>
        <item m="1" x="2534"/>
        <item m="1" x="1232"/>
        <item m="1" x="2603"/>
        <item m="1" x="2648"/>
        <item m="1" x="1332"/>
        <item m="1" x="2700"/>
        <item m="1" x="1394"/>
        <item m="1" x="2754"/>
        <item m="1" x="1446"/>
        <item m="1" x="2817"/>
        <item m="1" x="1504"/>
        <item m="1" x="2878"/>
        <item m="1" x="1549"/>
        <item m="1" x="2938"/>
        <item m="1" x="1608"/>
        <item m="1" x="2990"/>
        <item m="1" x="1660"/>
        <item x="298"/>
        <item m="1" x="2341"/>
        <item m="1" x="1041"/>
        <item m="1" x="2384"/>
        <item m="1" x="1086"/>
        <item m="1" x="2431"/>
        <item m="1" x="1138"/>
        <item m="1" x="2479"/>
        <item m="1" x="1192"/>
        <item m="1" x="2543"/>
        <item m="1" x="1240"/>
        <item m="1" x="2612"/>
        <item m="1" x="1338"/>
        <item m="1" x="2710"/>
        <item m="1" x="1402"/>
        <item m="1" x="2765"/>
        <item m="1" x="1455"/>
        <item x="400"/>
        <item m="1" x="1511"/>
        <item m="1" x="2885"/>
        <item m="1" x="1556"/>
        <item m="1" x="2945"/>
        <item m="1" x="1616"/>
        <item m="1" x="2998"/>
        <item m="1" x="1668"/>
        <item m="1" x="3054"/>
        <item m="1" x="1730"/>
        <item x="161"/>
        <item m="1" x="1777"/>
        <item m="1" x="2436"/>
        <item m="1" x="1140"/>
        <item m="1" x="2484"/>
        <item m="1" x="1194"/>
        <item m="1" x="2547"/>
        <item m="1" x="1246"/>
        <item m="1" x="2617"/>
        <item m="1" x="1298"/>
        <item m="1" x="2661"/>
        <item m="1" x="1345"/>
        <item m="1" x="2716"/>
        <item m="1" x="1407"/>
        <item m="1" x="2773"/>
        <item m="1" x="1461"/>
        <item m="1" x="2834"/>
        <item m="1" x="1517"/>
        <item x="361"/>
        <item m="1" x="1565"/>
        <item x="375"/>
        <item m="1" x="3007"/>
        <item m="1" x="1677"/>
        <item m="1" x="3063"/>
        <item m="1" x="3117"/>
        <item m="1" x="3155"/>
        <item m="1" x="1824"/>
        <item m="1" x="3195"/>
        <item m="1" x="1872"/>
        <item x="236"/>
        <item m="1" x="2553"/>
        <item x="506"/>
        <item m="1" x="2621"/>
        <item m="1" x="1302"/>
        <item m="1" x="2666"/>
        <item m="1" x="1352"/>
        <item m="1" x="2721"/>
        <item x="447"/>
        <item m="1" x="2779"/>
        <item m="1" x="1468"/>
        <item m="1" x="2841"/>
        <item x="452"/>
        <item m="1" x="2899"/>
        <item m="1" x="1573"/>
        <item m="1" x="2960"/>
        <item m="1" x="1635"/>
        <item m="1" x="3012"/>
        <item m="1" x="1690"/>
        <item m="1" x="3073"/>
        <item m="1" x="1745"/>
        <item x="446"/>
        <item m="1" x="1792"/>
        <item m="1" x="3162"/>
        <item m="1" x="1830"/>
        <item m="1" x="3203"/>
        <item x="512"/>
        <item m="1" x="3245"/>
        <item m="1" x="1914"/>
        <item m="1" x="3284"/>
        <item m="1" x="1942"/>
        <item x="448"/>
        <item m="1" x="2670"/>
        <item m="1" x="1356"/>
        <item m="1" x="2724"/>
        <item m="1" x="1473"/>
        <item m="1" x="2846"/>
        <item m="1" x="1529"/>
        <item m="1" x="2905"/>
        <item m="1" x="1579"/>
        <item x="386"/>
        <item x="413"/>
        <item m="1" x="3021"/>
        <item m="1" x="1699"/>
        <item m="1" x="1755"/>
        <item m="1" x="1796"/>
        <item m="1" x="1839"/>
        <item m="1" x="3211"/>
        <item m="1" x="1886"/>
        <item m="1" x="1919"/>
        <item m="1" x="3291"/>
        <item m="1" x="1948"/>
        <item m="1" x="3321"/>
        <item m="1" x="1976"/>
        <item m="1" x="685"/>
        <item x="276"/>
        <item m="1" x="2787"/>
        <item m="1" x="1477"/>
        <item m="1" x="2851"/>
        <item m="1" x="1532"/>
        <item x="288"/>
        <item m="1" x="2967"/>
        <item m="1" x="1643"/>
        <item m="1" x="3027"/>
        <item m="1" x="1705"/>
        <item m="1" x="3088"/>
        <item x="504"/>
        <item m="1" x="1800"/>
        <item m="1" x="3173"/>
        <item m="1" x="1846"/>
        <item m="1" x="3217"/>
        <item m="1" x="1953"/>
        <item m="1" x="3328"/>
        <item m="1" x="1981"/>
        <item m="1" x="689"/>
        <item m="1" x="730"/>
        <item x="456"/>
        <item x="344"/>
        <item x="355"/>
        <item m="1" x="1589"/>
        <item m="1" x="1645"/>
        <item m="1" x="3031"/>
        <item m="1" x="1708"/>
        <item m="1" x="3091"/>
        <item m="1" x="3175"/>
        <item m="1" x="1851"/>
        <item m="1" x="1895"/>
        <item m="1" x="3263"/>
        <item m="1" x="1959"/>
        <item m="1" x="3332"/>
        <item m="1" x="694"/>
        <item x="457"/>
        <item m="1" x="734"/>
        <item m="1" x="2048"/>
        <item m="1" x="758"/>
        <item m="1" x="2067"/>
        <item m="1" x="777"/>
        <item x="282"/>
        <item m="1" x="3033"/>
        <item m="1" x="1711"/>
        <item m="1" x="3094"/>
        <item m="1" x="1767"/>
        <item m="1" x="3134"/>
        <item m="1" x="3224"/>
        <item m="1" x="3267"/>
        <item m="1" x="1926"/>
        <item m="1" x="3300"/>
        <item x="26"/>
        <item m="1" x="1983"/>
        <item m="1" x="697"/>
        <item m="1" x="2005"/>
        <item m="1" x="716"/>
        <item x="336"/>
        <item m="1" x="737"/>
        <item m="1" x="2051"/>
        <item x="345"/>
        <item m="1" x="780"/>
        <item m="1" x="2088"/>
        <item m="1" x="2135"/>
        <item x="415"/>
        <item m="1" x="2032"/>
        <item m="1" x="744"/>
        <item m="1" x="2057"/>
        <item m="1" x="767"/>
        <item m="1" x="2076"/>
        <item m="1" x="791"/>
        <item m="1" x="2098"/>
        <item m="1" x="2177"/>
        <item m="1" x="881"/>
        <item x="510"/>
        <item m="1" x="912"/>
        <item m="1" x="946"/>
        <item m="1" x="2284"/>
        <item m="1" x="979"/>
        <item m="1" x="1013"/>
        <item m="1" x="1064"/>
        <item m="1" x="1161"/>
        <item x="501"/>
        <item x="300"/>
        <item m="1" x="2079"/>
        <item m="1" x="793"/>
        <item m="1" x="2100"/>
        <item m="1" x="813"/>
        <item m="1" x="838"/>
        <item m="1" x="2211"/>
        <item m="1" x="918"/>
        <item m="1" x="2251"/>
        <item m="1" x="950"/>
        <item m="1" x="984"/>
        <item m="1" x="1022"/>
        <item m="1" x="2366"/>
        <item m="1" x="2411"/>
        <item m="1" x="2512"/>
        <item m="1" x="1215"/>
        <item m="1" x="2578"/>
        <item x="409"/>
        <item x="374"/>
        <item x="303"/>
        <item m="1" x="2157"/>
        <item m="1" x="863"/>
        <item m="1" x="2189"/>
        <item x="380"/>
        <item m="1" x="2215"/>
        <item m="1" x="923"/>
        <item m="1" x="2257"/>
        <item m="1" x="954"/>
        <item m="1" x="2294"/>
        <item m="1" x="988"/>
        <item m="1" x="2330"/>
        <item m="1" x="2372"/>
        <item m="1" x="2418"/>
        <item m="1" x="1122"/>
        <item m="1" x="2467"/>
        <item m="1" x="1176"/>
        <item m="1" x="2523"/>
        <item x="485"/>
        <item m="1" x="2589"/>
        <item m="1" x="1275"/>
        <item m="1" x="2637"/>
        <item m="1" x="1382"/>
        <item m="1" x="2744"/>
        <item m="1" x="1437"/>
        <item x="287"/>
        <item m="1" x="2191"/>
        <item x="408"/>
        <item m="1" x="2218"/>
        <item m="1" x="926"/>
        <item m="1" x="2262"/>
        <item m="1" x="2298"/>
        <item m="1" x="991"/>
        <item m="1" x="2336"/>
        <item m="1" x="2378"/>
        <item m="1" x="1083"/>
        <item m="1" x="2423"/>
        <item m="1" x="1130"/>
        <item m="1" x="2474"/>
        <item m="1" x="1184"/>
        <item m="1" x="2531"/>
        <item m="1" x="1230"/>
        <item m="1" x="1327"/>
        <item m="1" x="2698"/>
        <item m="1" x="1390"/>
        <item m="1" x="2751"/>
        <item m="1" x="1443"/>
        <item m="1" x="1500"/>
        <item m="1" x="2874"/>
        <item x="347"/>
        <item m="1" x="2266"/>
        <item m="1" x="958"/>
        <item m="1" x="2340"/>
        <item m="1" x="1040"/>
        <item m="1" x="2383"/>
        <item m="1" x="2429"/>
        <item m="1" x="1190"/>
        <item m="1" x="2539"/>
        <item m="1" x="1236"/>
        <item m="1" x="2608"/>
        <item x="417"/>
        <item m="1" x="2705"/>
        <item m="1" x="2759"/>
        <item m="1" x="1450"/>
        <item m="1" x="2821"/>
        <item m="1" x="1553"/>
        <item m="1" x="1612"/>
        <item m="1" x="2994"/>
        <item x="340"/>
        <item x="346"/>
        <item x="426"/>
        <item m="1" x="1043"/>
        <item m="1" x="2385"/>
        <item m="1" x="1088"/>
        <item m="1" x="2434"/>
        <item m="1" x="2482"/>
        <item m="1" x="1243"/>
        <item m="1" x="2614"/>
        <item m="1" x="1296"/>
        <item m="1" x="2659"/>
        <item m="1" x="1343"/>
        <item m="1" x="2713"/>
        <item m="1" x="2770"/>
        <item x="458"/>
        <item m="1" x="1514"/>
        <item m="1" x="2890"/>
        <item m="1" x="2949"/>
        <item m="1" x="1622"/>
        <item m="1" x="3003"/>
        <item m="1" x="1673"/>
        <item m="1" x="3059"/>
        <item m="1" x="1734"/>
        <item x="407"/>
        <item m="1" x="2438"/>
        <item m="1" x="1142"/>
        <item m="1" x="2485"/>
        <item m="1" x="1195"/>
        <item m="1" x="2550"/>
        <item m="1" x="1248"/>
        <item m="1" x="2620"/>
        <item m="1" x="1301"/>
        <item m="1" x="2664"/>
        <item m="1" x="1350"/>
        <item m="1" x="2719"/>
        <item m="1" x="1411"/>
        <item m="1" x="1466"/>
        <item m="1" x="2838"/>
        <item x="505"/>
        <item m="1" x="2897"/>
        <item m="1" x="1570"/>
        <item m="1" x="1631"/>
        <item m="1" x="3009"/>
        <item m="1" x="1683"/>
        <item m="1" x="3068"/>
        <item m="1" x="1787"/>
        <item m="1" x="3158"/>
        <item m="1" x="3200"/>
        <item m="1" x="1876"/>
        <item x="500"/>
        <item m="1" x="2554"/>
        <item m="1" x="1250"/>
        <item m="1" x="2622"/>
        <item m="1" x="1304"/>
        <item m="1" x="2669"/>
        <item m="1" x="1355"/>
        <item x="410"/>
        <item m="1" x="2783"/>
        <item m="1" x="1471"/>
        <item m="1" x="2844"/>
        <item m="1" x="1527"/>
        <item x="377"/>
        <item m="1" x="1577"/>
        <item x="366"/>
        <item m="1" x="1694"/>
        <item m="1" x="3079"/>
        <item m="1" x="1751"/>
        <item x="494"/>
        <item m="1" x="3165"/>
        <item m="1" x="1835"/>
        <item m="1" x="3207"/>
        <item m="1" x="1884"/>
        <item m="1" x="3250"/>
        <item x="490"/>
        <item m="1" x="3287"/>
        <item m="1" x="1945"/>
        <item x="306"/>
        <item m="1" x="2672"/>
        <item m="1" x="1359"/>
        <item x="469"/>
        <item m="1" x="2786"/>
        <item m="1" x="1476"/>
        <item m="1" x="2849"/>
        <item m="1" x="1531"/>
        <item m="1" x="2909"/>
        <item m="1" x="1583"/>
        <item x="597"/>
        <item m="1" x="1641"/>
        <item x="352"/>
        <item m="1" x="3085"/>
        <item m="1" x="1760"/>
        <item m="1" x="3130"/>
        <item x="416"/>
        <item m="1" x="3171"/>
        <item m="1" x="1843"/>
        <item m="1" x="3257"/>
        <item m="1" x="3293"/>
        <item m="1" x="1950"/>
        <item m="1" x="3325"/>
        <item m="1" x="1980"/>
        <item m="1" x="687"/>
        <item x="405"/>
        <item m="1" x="1479"/>
        <item m="1" x="2852"/>
        <item m="1" x="2914"/>
        <item m="1" x="1587"/>
        <item m="1" x="2970"/>
        <item m="1" x="3030"/>
        <item x="538"/>
        <item m="1" x="1802"/>
        <item m="1" x="1849"/>
        <item m="1" x="3296"/>
        <item m="1" x="3330"/>
        <item x="427"/>
        <item x="499"/>
        <item m="1" x="2024"/>
        <item x="429"/>
        <item x="479"/>
        <item x="354"/>
        <item m="1" x="2918"/>
        <item x="384"/>
        <item x="513"/>
        <item m="1" x="1710"/>
        <item m="1" x="3093"/>
        <item m="1" x="1766"/>
        <item m="1" x="1804"/>
        <item x="492"/>
        <item m="1" x="1853"/>
        <item m="1" x="3223"/>
        <item x="502"/>
        <item m="1" x="3265"/>
        <item m="1" x="3298"/>
        <item m="1" x="3335"/>
        <item x="618"/>
        <item m="1" x="714"/>
        <item m="1" x="736"/>
        <item x="388"/>
        <item x="552"/>
        <item m="1" x="779"/>
        <item x="463"/>
        <item x="483"/>
        <item m="1" x="3095"/>
        <item x="177"/>
        <item m="1" x="3136"/>
        <item x="258"/>
        <item x="373"/>
        <item m="1" x="1897"/>
        <item x="430"/>
        <item x="570"/>
        <item m="1" x="3337"/>
        <item m="1" x="1984"/>
        <item x="418"/>
        <item x="376"/>
        <item m="1" x="2025"/>
        <item x="454"/>
        <item x="527"/>
        <item m="1" x="2136"/>
        <item x="465"/>
        <item x="484"/>
        <item x="320"/>
        <item x="569"/>
        <item m="1" x="2078"/>
        <item x="401"/>
        <item x="311"/>
        <item m="1" x="812"/>
        <item m="1" x="2154"/>
        <item x="378"/>
        <item m="1" x="2181"/>
        <item m="1" x="884"/>
        <item x="571"/>
        <item x="372"/>
        <item m="1" x="2247"/>
        <item x="468"/>
        <item m="1" x="983"/>
        <item x="414"/>
        <item m="1" x="1167"/>
        <item m="1" x="2509"/>
        <item x="399"/>
        <item m="1" x="794"/>
        <item m="1" x="814"/>
        <item m="1" x="841"/>
        <item m="1" x="2156"/>
        <item m="1" x="2187"/>
        <item m="1" x="2213"/>
        <item m="1" x="922"/>
        <item m="1" x="2254"/>
        <item x="522"/>
        <item m="1" x="2292"/>
        <item x="481"/>
        <item x="334"/>
        <item m="1" x="1026"/>
        <item m="1" x="2415"/>
        <item m="1" x="1118"/>
        <item x="564"/>
        <item m="1" x="2517"/>
        <item x="453"/>
        <item x="217"/>
        <item x="578"/>
        <item m="1" x="843"/>
        <item x="451"/>
        <item x="381"/>
        <item x="530"/>
        <item m="1" x="893"/>
        <item m="1" x="2217"/>
        <item m="1" x="2259"/>
        <item x="402"/>
        <item m="1" x="2296"/>
        <item x="432"/>
        <item x="519"/>
        <item m="1" x="1033"/>
        <item x="393"/>
        <item m="1" x="2471"/>
        <item m="1" x="1180"/>
        <item m="1" x="2527"/>
        <item m="1" x="1226"/>
        <item m="1" x="2596"/>
        <item m="1" x="1279"/>
        <item x="489"/>
        <item m="1" x="1323"/>
        <item m="1" x="2694"/>
        <item m="1" x="1387"/>
        <item x="599"/>
        <item x="351"/>
        <item x="371"/>
        <item m="1" x="2219"/>
        <item m="1" x="2265"/>
        <item x="487"/>
        <item m="1" x="2381"/>
        <item x="202"/>
        <item m="1" x="2426"/>
        <item x="535"/>
        <item x="523"/>
        <item m="1" x="1187"/>
        <item m="1" x="2535"/>
        <item m="1" x="1233"/>
        <item x="486"/>
        <item m="1" x="1395"/>
        <item x="613"/>
        <item m="1" x="2879"/>
        <item x="226"/>
        <item m="1" x="2267"/>
        <item m="1" x="959"/>
        <item x="572"/>
        <item m="1" x="993"/>
        <item m="1" x="1042"/>
        <item m="1" x="1087"/>
        <item x="596"/>
        <item m="1" x="2480"/>
        <item x="473"/>
        <item x="525"/>
        <item x="549"/>
        <item m="1" x="1293"/>
        <item x="537"/>
        <item m="1" x="1339"/>
        <item x="14"/>
        <item m="1" x="2825"/>
        <item m="1" x="1557"/>
        <item m="1" x="1617"/>
        <item m="1" x="2999"/>
        <item x="428"/>
        <item m="1" x="3055"/>
        <item x="594"/>
        <item x="474"/>
        <item m="1" x="1089"/>
        <item m="1" x="2437"/>
        <item m="1" x="1141"/>
        <item m="1" x="2548"/>
        <item x="412"/>
        <item m="1" x="2618"/>
        <item m="1" x="1299"/>
        <item x="293"/>
        <item m="1" x="1346"/>
        <item m="1" x="1408"/>
        <item x="533"/>
        <item m="1" x="1462"/>
        <item m="1" x="2835"/>
        <item m="1" x="1518"/>
        <item m="1" x="1566"/>
        <item m="1" x="2953"/>
        <item m="1" x="1626"/>
        <item m="1" x="3008"/>
        <item m="1" x="1678"/>
        <item m="1" x="3064"/>
        <item m="1" x="1736"/>
        <item m="1" x="3118"/>
        <item x="294"/>
        <item x="470"/>
        <item m="1" x="2487"/>
        <item x="612"/>
        <item x="573"/>
        <item m="1" x="1303"/>
        <item m="1" x="2667"/>
        <item m="1" x="1353"/>
        <item m="1" x="2722"/>
        <item x="563"/>
        <item m="1" x="2780"/>
        <item m="1" x="1469"/>
        <item x="529"/>
        <item m="1" x="1523"/>
        <item m="1" x="2900"/>
        <item m="1" x="1574"/>
        <item m="1" x="3013"/>
        <item x="480"/>
        <item m="1" x="1746"/>
        <item m="1" x="1831"/>
        <item x="518"/>
        <item m="1" x="1879"/>
        <item x="15"/>
        <item x="603"/>
        <item m="1" x="1251"/>
        <item m="1" x="2671"/>
        <item m="1" x="1357"/>
        <item m="1" x="1415"/>
        <item x="383"/>
        <item m="1" x="2847"/>
        <item x="422"/>
        <item x="461"/>
        <item m="1" x="1580"/>
        <item x="590"/>
        <item x="543"/>
        <item x="495"/>
        <item m="1" x="1756"/>
        <item m="1" x="3128"/>
        <item m="1" x="1887"/>
        <item m="1" x="3253"/>
        <item m="1" x="1920"/>
        <item x="241"/>
        <item x="445"/>
        <item x="379"/>
        <item x="370"/>
        <item m="1" x="1360"/>
        <item m="1" x="2788"/>
        <item x="398"/>
        <item m="1" x="1533"/>
        <item m="1" x="2911"/>
        <item x="493"/>
        <item x="433"/>
        <item m="1" x="1847"/>
        <item m="1" x="3218"/>
        <item m="1" x="1894"/>
        <item x="466"/>
        <item x="531"/>
        <item m="1" x="690"/>
        <item x="179"/>
        <item m="1" x="2853"/>
        <item m="1" x="1534"/>
        <item m="1" x="2917"/>
        <item x="629"/>
        <item m="1" x="1764"/>
        <item x="482"/>
        <item x="419"/>
        <item m="1" x="695"/>
        <item x="545"/>
        <item m="1" x="2049"/>
        <item x="488"/>
        <item m="1" x="2920"/>
        <item m="1" x="1646"/>
        <item m="1" x="3034"/>
        <item m="1" x="1854"/>
        <item m="1" x="3225"/>
        <item m="1" x="3268"/>
        <item m="1" x="698"/>
        <item m="1" x="717"/>
        <item m="1" x="781"/>
        <item x="561"/>
        <item x="574"/>
        <item m="1" x="1712"/>
        <item x="617"/>
        <item m="1" x="1855"/>
        <item x="604"/>
        <item m="1" x="3269"/>
        <item m="1" x="3301"/>
        <item m="1" x="1963"/>
        <item x="553"/>
        <item m="1" x="718"/>
        <item x="554"/>
        <item m="1" x="739"/>
        <item m="1" x="2052"/>
        <item m="1" x="823"/>
        <item x="544"/>
        <item m="1" x="2080"/>
        <item m="1" x="839"/>
        <item m="1" x="861"/>
        <item m="1" x="2184"/>
        <item m="1" x="887"/>
        <item m="1" x="919"/>
        <item m="1" x="1070"/>
        <item x="477"/>
        <item x="660"/>
        <item m="1" x="2579"/>
        <item x="565"/>
        <item m="1" x="2102"/>
        <item m="1" x="815"/>
        <item m="1" x="842"/>
        <item m="1" x="2190"/>
        <item m="1" x="924"/>
        <item x="464"/>
        <item x="558"/>
        <item m="1" x="2373"/>
        <item m="1" x="1077"/>
        <item m="1" x="1123"/>
        <item m="1" x="2590"/>
        <item x="584"/>
        <item x="548"/>
        <item m="1" x="2158"/>
        <item m="1" x="864"/>
        <item m="1" x="2192"/>
        <item x="577"/>
        <item m="1" x="2263"/>
        <item m="1" x="1035"/>
        <item m="1" x="2379"/>
        <item m="1" x="2424"/>
        <item m="1" x="1131"/>
        <item x="233"/>
        <item x="225"/>
        <item m="1" x="1328"/>
        <item m="1" x="2752"/>
        <item x="462"/>
        <item m="1" x="894"/>
        <item m="1" x="2220"/>
        <item m="1" x="927"/>
        <item x="671"/>
        <item x="575"/>
        <item x="524"/>
        <item m="1" x="2430"/>
        <item x="620"/>
        <item m="1" x="2478"/>
        <item m="1" x="2540"/>
        <item m="1" x="1237"/>
        <item m="1" x="2609"/>
        <item m="1" x="2652"/>
        <item m="1" x="2706"/>
        <item m="1" x="1398"/>
        <item x="645"/>
        <item m="1" x="1507"/>
        <item x="616"/>
        <item m="1" x="960"/>
        <item x="566"/>
        <item m="1" x="2343"/>
        <item m="1" x="2435"/>
        <item m="1" x="2483"/>
        <item m="1" x="1244"/>
        <item m="1" x="2615"/>
        <item m="1" x="1404"/>
        <item x="521"/>
        <item m="1" x="1623"/>
        <item m="1" x="1674"/>
        <item x="640"/>
        <item m="1" x="2386"/>
        <item m="1" x="1143"/>
        <item m="1" x="2486"/>
        <item m="1" x="1196"/>
        <item m="1" x="2551"/>
        <item m="1" x="1249"/>
        <item x="534"/>
        <item m="1" x="1684"/>
        <item x="498"/>
        <item m="1" x="1788"/>
        <item m="1" x="2441"/>
        <item x="547"/>
        <item x="576"/>
        <item m="1" x="1414"/>
        <item x="455"/>
        <item m="1" x="2963"/>
        <item m="1" x="3017"/>
        <item m="1" x="1695"/>
        <item m="1" x="1836"/>
        <item x="651"/>
        <item x="363"/>
        <item x="586"/>
        <item m="1" x="1252"/>
        <item x="541"/>
        <item x="526"/>
        <item m="1" x="2850"/>
        <item x="657"/>
        <item x="639"/>
        <item m="1" x="1584"/>
        <item m="1" x="1642"/>
        <item m="1" x="3025"/>
        <item m="1" x="1890"/>
        <item m="1" x="1951"/>
        <item x="18"/>
        <item m="1" x="2673"/>
        <item m="1" x="2725"/>
        <item x="546"/>
        <item m="1" x="2915"/>
        <item m="1" x="2971"/>
        <item x="528"/>
        <item m="1" x="1850"/>
        <item m="1" x="1957"/>
        <item m="1" x="692"/>
        <item x="350"/>
        <item m="1" x="2919"/>
        <item m="1" x="1590"/>
        <item m="1" x="3133"/>
        <item m="1" x="1805"/>
        <item m="1" x="3266"/>
        <item m="1" x="3299"/>
        <item m="1" x="1961"/>
        <item m="1" x="3336"/>
        <item x="585"/>
        <item m="1" x="2003"/>
        <item m="1" x="715"/>
        <item x="557"/>
        <item x="567"/>
        <item x="672"/>
        <item x="628"/>
        <item x="532"/>
        <item m="1" x="3226"/>
        <item x="551"/>
        <item m="1" x="1962"/>
        <item m="1" x="1985"/>
        <item m="1" x="699"/>
        <item x="630"/>
        <item m="1" x="2069"/>
        <item m="1" x="782"/>
        <item x="619"/>
        <item m="1" x="3035"/>
        <item m="1" x="1768"/>
        <item m="1" x="3178"/>
        <item m="1" x="3227"/>
        <item m="1" x="1898"/>
        <item x="496"/>
        <item x="658"/>
        <item x="627"/>
        <item m="1" x="719"/>
        <item m="1" x="740"/>
        <item x="497"/>
        <item x="536"/>
        <item m="1" x="2137"/>
        <item x="285"/>
        <item m="1" x="745"/>
        <item m="1" x="768"/>
        <item m="1" x="2101"/>
        <item m="1" x="890"/>
        <item x="602"/>
        <item m="1" x="1119"/>
        <item m="1" x="2518"/>
        <item m="1" x="1219"/>
        <item m="1" x="2583"/>
        <item x="476"/>
        <item m="1" x="2260"/>
        <item m="1" x="956"/>
        <item x="664"/>
        <item x="591"/>
        <item m="1" x="1127"/>
        <item m="1" x="2597"/>
        <item m="1" x="1280"/>
        <item x="582"/>
        <item x="644"/>
        <item m="1" x="865"/>
        <item m="1" x="2300"/>
        <item x="636"/>
        <item m="1" x="2536"/>
        <item m="1" x="2604"/>
        <item m="1" x="1396"/>
        <item x="404"/>
        <item x="491"/>
        <item x="589"/>
        <item x="608"/>
        <item m="1" x="2432"/>
        <item x="600"/>
        <item m="1" x="1193"/>
        <item x="611"/>
        <item x="655"/>
        <item x="431"/>
        <item x="610"/>
        <item x="592"/>
        <item m="1" x="961"/>
        <item x="647"/>
        <item x="606"/>
        <item m="1" x="1347"/>
        <item m="1" x="2717"/>
        <item m="1" x="2954"/>
        <item x="609"/>
        <item x="635"/>
        <item x="615"/>
        <item m="1" x="2440"/>
        <item m="1" x="2488"/>
        <item x="568"/>
        <item m="1" x="2842"/>
        <item m="1" x="1524"/>
        <item m="1" x="2901"/>
        <item m="1" x="3074"/>
        <item m="1" x="1747"/>
        <item x="648"/>
        <item m="1" x="2490"/>
        <item m="1" x="1197"/>
        <item m="1" x="1358"/>
        <item x="357"/>
        <item m="1" x="1474"/>
        <item m="1" x="2906"/>
        <item m="1" x="1700"/>
        <item m="1" x="1840"/>
        <item x="598"/>
        <item x="614"/>
        <item x="649"/>
        <item m="1" x="1305"/>
        <item m="1" x="1361"/>
        <item x="555"/>
        <item m="1" x="2912"/>
        <item m="1" x="2968"/>
        <item x="583"/>
        <item m="1" x="1954"/>
        <item x="633"/>
        <item m="1" x="1362"/>
        <item x="542"/>
        <item x="581"/>
        <item x="605"/>
        <item m="1" x="2854"/>
        <item m="1" x="1591"/>
        <item m="1" x="3135"/>
        <item x="339"/>
        <item m="1" x="738"/>
        <item x="656"/>
        <item x="593"/>
        <item m="1" x="3338"/>
        <item x="654"/>
        <item x="560"/>
        <item m="1" x="1986"/>
        <item x="587"/>
        <item x="580"/>
        <item x="653"/>
        <item x="595"/>
        <item m="1" x="2591"/>
        <item x="637"/>
        <item m="1" x="2193"/>
        <item m="1" x="2337"/>
        <item m="1" x="1036"/>
        <item x="641"/>
        <item m="1" x="1284"/>
        <item m="1" x="2128"/>
        <item x="420"/>
        <item x="588"/>
        <item m="1" x="2760"/>
        <item m="1" x="2822"/>
        <item x="514"/>
        <item x="665"/>
        <item m="1" x="1561"/>
        <item m="1" x="2439"/>
        <item x="669"/>
        <item x="631"/>
        <item m="1" x="1685"/>
        <item x="666"/>
        <item m="1" x="2489"/>
        <item x="626"/>
        <item x="556"/>
        <item m="1" x="2555"/>
        <item m="1" x="1844"/>
        <item m="1" x="1891"/>
        <item x="579"/>
        <item m="1" x="2916"/>
        <item m="1" x="1588"/>
        <item x="550"/>
        <item x="601"/>
        <item x="670"/>
        <item m="1" x="2674"/>
        <item m="1" x="1363"/>
        <item m="1" x="3177"/>
        <item x="659"/>
        <item m="1" x="2004"/>
        <item x="516"/>
        <item x="515"/>
        <item m="1" x="3036"/>
        <item x="652"/>
        <item m="1" x="2089"/>
        <item x="646"/>
        <item x="475"/>
        <item x="517"/>
        <item x="663"/>
        <item m="1" x="1181"/>
        <item m="1" x="2342"/>
        <item x="643"/>
        <item x="562"/>
        <item x="661"/>
        <item x="607"/>
        <item x="621"/>
        <item x="642"/>
        <item m="1" x="1478"/>
        <item m="1" x="1306"/>
        <item m="1" x="3333"/>
        <item x="662"/>
        <item m="1" x="2855"/>
        <item x="622"/>
        <item m="1" x="1480"/>
        <item x="624"/>
        <item x="540"/>
        <item m="1" x="3302"/>
        <item m="1" x="2006"/>
        <item x="632"/>
        <item x="667"/>
        <item m="1" x="2830"/>
        <item m="1" x="2552"/>
        <item x="559"/>
        <item m="1" x="3261"/>
        <item m="1" x="2972"/>
        <item x="650"/>
        <item x="623"/>
        <item x="625"/>
        <item m="1" x="1927"/>
        <item x="668"/>
        <item m="1" x="1044"/>
        <item m="1" x="1416"/>
        <item m="1" x="1592"/>
        <item m="1" x="3339"/>
        <item m="1" x="2007"/>
        <item x="634"/>
        <item m="1" x="3340"/>
        <item m="1" x="2097"/>
        <item x="539"/>
        <item m="1" x="1045"/>
        <item m="1" x="3270"/>
        <item m="1" x="1269"/>
        <item m="1" x="2921"/>
        <item m="1" x="3038"/>
        <item m="1" x="3004"/>
        <item x="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Ext Remain" axis="axisRow" compact="0" outline="0" showAll="0">
      <items count="49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m="1" x="36"/>
        <item x="18"/>
        <item m="1" x="40"/>
        <item m="1" x="28"/>
        <item m="1" x="25"/>
        <item m="1" x="31"/>
        <item m="1" x="47"/>
        <item m="1" x="30"/>
        <item m="1" x="24"/>
        <item m="1" x="45"/>
        <item m="1" x="39"/>
        <item m="1" x="38"/>
        <item m="1" x="32"/>
        <item m="1" x="34"/>
        <item m="1" x="35"/>
        <item m="1" x="22"/>
        <item m="1" x="26"/>
        <item m="1" x="33"/>
        <item m="1" x="37"/>
        <item m="1" x="27"/>
        <item m="1" x="42"/>
        <item m="1" x="44"/>
        <item m="1" x="23"/>
        <item m="1" x="29"/>
        <item m="1" x="46"/>
        <item m="1" x="41"/>
        <item m="1" x="43"/>
        <item t="default"/>
      </items>
    </pivotField>
    <pivotField axis="axisRow" compact="0" outline="0" showAll="0" defaultSubtotal="0">
      <items count="62">
        <item x="0"/>
        <item x="6"/>
        <item x="5"/>
        <item x="4"/>
        <item x="2"/>
        <item x="3"/>
        <item x="1"/>
        <item m="1" x="8"/>
        <item m="1" x="34"/>
        <item m="1" x="53"/>
        <item m="1" x="20"/>
        <item m="1" x="31"/>
        <item m="1" x="48"/>
        <item m="1" x="51"/>
        <item m="1" x="52"/>
        <item m="1" x="49"/>
        <item m="1" x="15"/>
        <item m="1" x="17"/>
        <item m="1" x="41"/>
        <item m="1" x="27"/>
        <item m="1" x="40"/>
        <item m="1" x="16"/>
        <item m="1" x="44"/>
        <item m="1" x="35"/>
        <item m="1" x="28"/>
        <item m="1" x="46"/>
        <item m="1" x="18"/>
        <item m="1" x="13"/>
        <item m="1" x="21"/>
        <item m="1" x="42"/>
        <item m="1" x="55"/>
        <item m="1" x="39"/>
        <item m="1" x="60"/>
        <item m="1" x="50"/>
        <item m="1" x="26"/>
        <item m="1" x="47"/>
        <item m="1" x="24"/>
        <item m="1" x="19"/>
        <item m="1" x="43"/>
        <item m="1" x="58"/>
        <item m="1" x="12"/>
        <item m="1" x="37"/>
        <item m="1" x="54"/>
        <item m="1" x="29"/>
        <item m="1" x="33"/>
        <item m="1" x="25"/>
        <item m="1" x="56"/>
        <item m="1" x="10"/>
        <item m="1" x="45"/>
        <item m="1" x="23"/>
        <item m="1" x="14"/>
        <item m="1" x="38"/>
        <item m="1" x="36"/>
        <item m="1" x="11"/>
        <item m="1" x="22"/>
        <item m="1" x="9"/>
        <item m="1" x="30"/>
        <item m="1" x="57"/>
        <item m="1" x="59"/>
        <item m="1" x="32"/>
        <item m="1" x="61"/>
        <item x="7"/>
      </items>
    </pivotField>
  </pivotFields>
  <rowFields count="7">
    <field x="21"/>
    <field x="3"/>
    <field x="1"/>
    <field x="2"/>
    <field x="6"/>
    <field x="7"/>
    <field x="20"/>
  </rowFields>
  <rowItems count="109">
    <i>
      <x/>
      <x v="1"/>
      <x v="34"/>
      <x v="161"/>
      <x v="398"/>
      <x v="2737"/>
      <x v="1"/>
    </i>
    <i r="2">
      <x v="35"/>
      <x v="164"/>
      <x v="454"/>
      <x v="2776"/>
      <x v="2"/>
    </i>
    <i r="2">
      <x v="37"/>
      <x v="160"/>
      <x v="464"/>
      <x v="2824"/>
      <x v="2"/>
    </i>
    <i r="2">
      <x v="39"/>
      <x v="7879"/>
      <x v="408"/>
      <x v="2787"/>
      <x v="1"/>
    </i>
    <i r="2">
      <x v="76"/>
      <x v="348"/>
      <x v="382"/>
      <x v="2744"/>
      <x v="1"/>
    </i>
    <i r="2">
      <x v="80"/>
      <x v="465"/>
      <x v="2490"/>
      <x v="2790"/>
      <x v="3"/>
    </i>
    <i r="2">
      <x v="82"/>
      <x v="439"/>
      <x v="412"/>
      <x v="2812"/>
      <x v="1"/>
    </i>
    <i r="2">
      <x v="83"/>
      <x v="263"/>
      <x v="457"/>
      <x v="2782"/>
      <x v="2"/>
    </i>
    <i r="2">
      <x v="86"/>
      <x v="51"/>
      <x v="538"/>
      <x v="2850"/>
      <x v="2"/>
    </i>
    <i r="2">
      <x v="156"/>
      <x v="179"/>
      <x v="452"/>
      <x v="2763"/>
      <x v="2"/>
    </i>
    <i r="2">
      <x v="157"/>
      <x v="476"/>
      <x v="469"/>
      <x v="2841"/>
      <x v="2"/>
    </i>
    <i r="2">
      <x v="224"/>
      <x v="71"/>
      <x v="421"/>
      <x v="2847"/>
      <x v="1"/>
    </i>
    <i r="2">
      <x v="350"/>
      <x v="156"/>
      <x v="381"/>
      <x v="2742"/>
      <x v="1"/>
    </i>
    <i r="2">
      <x v="422"/>
      <x v="7765"/>
      <x v="496"/>
      <x v="2732"/>
      <x v="3"/>
    </i>
    <i r="2">
      <x v="427"/>
      <x v="454"/>
      <x v="453"/>
      <x v="2764"/>
      <x v="2"/>
    </i>
    <i r="2">
      <x v="1085"/>
      <x v="7880"/>
      <x v="535"/>
      <x v="2769"/>
      <x v="2"/>
    </i>
    <i r="1">
      <x v="2"/>
      <x v="1"/>
      <x v="32"/>
      <x v="448"/>
      <x v="2741"/>
      <x v="2"/>
    </i>
    <i r="3">
      <x v="7919"/>
      <x v="448"/>
      <x v="2741"/>
      <x v="2"/>
    </i>
    <i r="2">
      <x v="179"/>
      <x v="26"/>
      <x v="458"/>
      <x v="2786"/>
      <x v="2"/>
    </i>
    <i r="2">
      <x v="183"/>
      <x v="410"/>
      <x v="2641"/>
      <x v="2819"/>
      <x v="1"/>
    </i>
    <i r="2">
      <x v="184"/>
      <x v="303"/>
      <x v="2603"/>
      <x v="2796"/>
      <x v="1"/>
    </i>
    <i r="2">
      <x v="189"/>
      <x v="236"/>
      <x v="416"/>
      <x v="2832"/>
      <x v="1"/>
    </i>
    <i r="2">
      <x v="287"/>
      <x v="342"/>
      <x v="400"/>
      <x v="2744"/>
      <x v="1"/>
    </i>
    <i r="2">
      <x v="377"/>
      <x v="187"/>
      <x v="343"/>
      <x v="2742"/>
      <x v="1"/>
    </i>
    <i r="2">
      <x v="391"/>
      <x v="234"/>
      <x v="364"/>
      <x v="2846"/>
      <x v="1"/>
    </i>
    <i r="2">
      <x v="402"/>
      <x v="426"/>
      <x v="1818"/>
      <x v="2779"/>
      <x v="1"/>
    </i>
    <i r="2">
      <x v="1085"/>
      <x v="7880"/>
      <x v="535"/>
      <x v="2769"/>
      <x v="2"/>
    </i>
    <i r="2">
      <x v="7788"/>
      <x v="7741"/>
      <x v="2529"/>
      <x v="2761"/>
      <x v="1"/>
    </i>
    <i r="2">
      <x v="7807"/>
      <x v="103"/>
      <x v="506"/>
      <x v="2781"/>
      <x v="3"/>
    </i>
    <i r="2">
      <x v="7810"/>
      <x v="7906"/>
      <x v="2355"/>
      <x v="2845"/>
      <x v="2"/>
    </i>
    <i r="2">
      <x v="7855"/>
      <x v="7836"/>
      <x v="2400"/>
      <x v="2757"/>
      <x v="1"/>
    </i>
    <i r="1">
      <x v="3"/>
      <x v="247"/>
      <x v="246"/>
      <x v="384"/>
      <x v="2742"/>
      <x v="11"/>
    </i>
    <i r="2">
      <x v="251"/>
      <x v="241"/>
      <x v="399"/>
      <x v="2740"/>
      <x v="1"/>
    </i>
    <i r="2">
      <x v="254"/>
      <x v="7737"/>
      <x v="2521"/>
      <x v="2738"/>
      <x v="3"/>
    </i>
    <i r="2">
      <x v="302"/>
      <x v="201"/>
      <x v="209"/>
      <x v="2768"/>
      <x v="1"/>
    </i>
    <i r="1">
      <x v="4"/>
      <x/>
      <x v="7918"/>
      <x v="410"/>
      <x v="2801"/>
      <x v="1"/>
    </i>
    <i r="2">
      <x v="285"/>
      <x v="116"/>
      <x v="404"/>
      <x v="2771"/>
      <x v="1"/>
    </i>
    <i r="2">
      <x v="287"/>
      <x v="342"/>
      <x v="400"/>
      <x v="2744"/>
      <x v="1"/>
    </i>
    <i r="2">
      <x v="7845"/>
      <x v="7807"/>
      <x v="2169"/>
      <x v="2753"/>
      <x v="2"/>
    </i>
    <i r="1">
      <x v="5"/>
      <x v="158"/>
      <x v="196"/>
      <x v="508"/>
      <x v="2810"/>
      <x v="3"/>
    </i>
    <i r="2">
      <x v="319"/>
      <x v="255"/>
      <x v="405"/>
      <x v="2775"/>
      <x v="1"/>
    </i>
    <i r="2">
      <x v="322"/>
      <x v="118"/>
      <x v="463"/>
      <x v="2820"/>
      <x v="2"/>
    </i>
    <i r="2">
      <x v="403"/>
      <x v="341"/>
      <x v="470"/>
      <x v="2846"/>
      <x v="2"/>
    </i>
    <i r="2">
      <x v="7818"/>
      <x v="4145"/>
      <x v="2183"/>
      <x v="2750"/>
      <x v="1"/>
    </i>
    <i r="2">
      <x v="7844"/>
      <x v="7806"/>
      <x v="1819"/>
      <x v="2778"/>
      <x v="1"/>
    </i>
    <i r="2">
      <x v="7880"/>
      <x v="7877"/>
      <x v="2621"/>
      <x v="2834"/>
      <x v="1"/>
    </i>
    <i r="1">
      <x v="6"/>
      <x v="318"/>
      <x v="140"/>
      <x v="379"/>
      <x v="2794"/>
      <x v="1"/>
    </i>
    <i>
      <x v="1"/>
      <x v="2"/>
      <x v="217"/>
      <x v="16"/>
      <x v="337"/>
      <x v="2742"/>
      <x v="1"/>
    </i>
    <i r="2">
      <x v="218"/>
      <x v="15"/>
      <x v="337"/>
      <x v="2742"/>
      <x v="1"/>
    </i>
    <i>
      <x v="2"/>
      <x v="1"/>
      <x v="62"/>
      <x v="56"/>
      <x v="396"/>
      <x v="2823"/>
      <x v="1"/>
    </i>
    <i r="2">
      <x v="63"/>
      <x v="59"/>
      <x v="417"/>
      <x v="2834"/>
      <x v="1"/>
    </i>
    <i r="2">
      <x v="139"/>
      <x v="466"/>
      <x v="466"/>
      <x v="2829"/>
      <x v="2"/>
    </i>
    <i r="1">
      <x v="2"/>
      <x v="7823"/>
      <x v="288"/>
      <x v="2554"/>
      <x v="2812"/>
      <x v="3"/>
    </i>
    <i r="1">
      <x v="5"/>
      <x v="239"/>
      <x v="61"/>
      <x v="417"/>
      <x v="2834"/>
      <x v="1"/>
    </i>
    <i>
      <x v="3"/>
      <x v="1"/>
      <x v="108"/>
      <x v="378"/>
      <x v="402"/>
      <x v="2760"/>
      <x v="1"/>
    </i>
    <i r="2">
      <x v="163"/>
      <x v="169"/>
      <x v="403"/>
      <x v="2766"/>
      <x v="1"/>
    </i>
    <i r="3">
      <x v="170"/>
      <x v="2386"/>
      <x v="2766"/>
      <x v="2"/>
    </i>
    <i r="3">
      <x v="171"/>
      <x v="2386"/>
      <x v="2766"/>
      <x v="2"/>
    </i>
    <i r="3">
      <x v="172"/>
      <x v="403"/>
      <x v="2766"/>
      <x v="1"/>
    </i>
    <i r="3">
      <x v="173"/>
      <x v="2386"/>
      <x v="2766"/>
      <x v="2"/>
    </i>
    <i r="3">
      <x v="176"/>
      <x v="403"/>
      <x v="2766"/>
      <x v="1"/>
    </i>
    <i r="3">
      <x v="177"/>
      <x v="403"/>
      <x v="2766"/>
      <x v="1"/>
    </i>
    <i r="3">
      <x v="178"/>
      <x v="403"/>
      <x v="2766"/>
      <x v="1"/>
    </i>
    <i r="2">
      <x v="164"/>
      <x v="180"/>
      <x v="387"/>
      <x v="2783"/>
      <x v="1"/>
    </i>
    <i r="2">
      <x v="433"/>
      <x v="477"/>
      <x v="373"/>
      <x v="2801"/>
      <x v="1"/>
    </i>
    <i r="2">
      <x v="7755"/>
      <x v="527"/>
      <x v="2552"/>
      <x v="2817"/>
      <x v="3"/>
    </i>
    <i r="2">
      <x v="7785"/>
      <x v="272"/>
      <x v="419"/>
      <x v="2846"/>
      <x v="1"/>
    </i>
    <i r="1">
      <x v="2"/>
      <x v="202"/>
      <x v="7770"/>
      <x v="444"/>
      <x v="2725"/>
      <x v="2"/>
    </i>
    <i r="3">
      <x v="7771"/>
      <x v="444"/>
      <x v="2725"/>
      <x v="2"/>
    </i>
    <i r="3">
      <x v="7772"/>
      <x v="444"/>
      <x v="2725"/>
      <x v="2"/>
    </i>
    <i r="3">
      <x v="7773"/>
      <x v="444"/>
      <x v="2725"/>
      <x v="2"/>
    </i>
    <i r="2">
      <x v="7811"/>
      <x v="7769"/>
      <x v="2490"/>
      <x v="2790"/>
      <x v="3"/>
    </i>
    <i r="1">
      <x v="3"/>
      <x v="261"/>
      <x v="290"/>
      <x v="465"/>
      <x v="2825"/>
      <x v="6"/>
    </i>
    <i r="3">
      <x v="291"/>
      <x v="465"/>
      <x v="2825"/>
      <x v="6"/>
    </i>
    <i r="3">
      <x v="292"/>
      <x v="465"/>
      <x v="2825"/>
      <x v="2"/>
    </i>
    <i r="3">
      <x v="293"/>
      <x v="465"/>
      <x v="2825"/>
      <x v="6"/>
    </i>
    <i r="3">
      <x v="294"/>
      <x v="465"/>
      <x v="2825"/>
      <x v="6"/>
    </i>
    <i r="1">
      <x v="5"/>
      <x v="327"/>
      <x v="55"/>
      <x v="414"/>
      <x v="2824"/>
      <x v="1"/>
    </i>
    <i>
      <x v="4"/>
      <x v="1"/>
      <x v="118"/>
      <x v="134"/>
      <x v="450"/>
      <x v="2750"/>
      <x v="2"/>
    </i>
    <i r="2">
      <x v="123"/>
      <x v="7783"/>
      <x v="2460"/>
      <x v="2801"/>
      <x v="3"/>
    </i>
    <i r="2">
      <x v="127"/>
      <x v="5136"/>
      <x v="510"/>
      <x v="2820"/>
      <x v="3"/>
    </i>
    <i r="2">
      <x v="132"/>
      <x v="564"/>
      <x v="391"/>
      <x v="2846"/>
      <x v="1"/>
    </i>
    <i r="2">
      <x v="167"/>
      <x v="562"/>
      <x v="413"/>
      <x v="2820"/>
      <x v="1"/>
    </i>
    <i r="2">
      <x v="235"/>
      <x v="7950"/>
      <x v="463"/>
      <x v="2820"/>
      <x v="2"/>
    </i>
    <i r="2">
      <x v="298"/>
      <x v="121"/>
      <x v="410"/>
      <x v="2801"/>
      <x v="1"/>
    </i>
    <i r="2">
      <x v="429"/>
      <x v="7845"/>
      <x v="377"/>
      <x v="2846"/>
      <x v="1"/>
    </i>
    <i r="2">
      <x v="971"/>
      <x v="987"/>
      <x v="461"/>
      <x v="2813"/>
      <x v="2"/>
    </i>
    <i r="2">
      <x v="7821"/>
      <x v="7786"/>
      <x v="2554"/>
      <x v="2812"/>
      <x v="3"/>
    </i>
    <i r="2">
      <x v="7825"/>
      <x v="278"/>
      <x v="2306"/>
      <x v="2821"/>
      <x v="3"/>
    </i>
    <i r="1">
      <x v="2"/>
      <x v="204"/>
      <x v="235"/>
      <x v="321"/>
      <x v="2725"/>
      <x v="1"/>
    </i>
    <i r="2">
      <x v="309"/>
      <x v="320"/>
      <x v="406"/>
      <x v="2781"/>
      <x v="1"/>
    </i>
    <i r="2">
      <x v="5252"/>
      <x v="5134"/>
      <x v="510"/>
      <x v="2820"/>
      <x v="2"/>
    </i>
    <i r="2">
      <x v="5253"/>
      <x v="5135"/>
      <x v="506"/>
      <x v="2781"/>
      <x v="3"/>
    </i>
    <i r="1">
      <x v="5"/>
      <x v="310"/>
      <x v="7954"/>
      <x v="463"/>
      <x v="2820"/>
      <x v="2"/>
    </i>
    <i r="2">
      <x v="329"/>
      <x v="132"/>
      <x v="401"/>
      <x v="2745"/>
      <x v="1"/>
    </i>
    <i>
      <x v="5"/>
      <x v="3"/>
      <x v="279"/>
      <x v="238"/>
      <x v="364"/>
      <x v="2742"/>
      <x v="1"/>
    </i>
    <i r="1">
      <x v="4"/>
      <x v="293"/>
      <x v="1055"/>
      <x v="391"/>
      <x v="2801"/>
      <x v="1"/>
    </i>
    <i>
      <x v="6"/>
      <x v="1"/>
      <x v="45"/>
      <x v="284"/>
      <x v="362"/>
      <x v="2798"/>
      <x v="1"/>
    </i>
    <i r="2">
      <x v="46"/>
      <x v="101"/>
      <x v="419"/>
      <x v="2846"/>
      <x v="1"/>
    </i>
    <i r="2">
      <x v="47"/>
      <x v="415"/>
      <x v="391"/>
      <x v="2742"/>
      <x v="1"/>
    </i>
    <i r="2">
      <x v="50"/>
      <x v="240"/>
      <x v="470"/>
      <x v="2846"/>
      <x v="2"/>
    </i>
    <i r="2">
      <x v="52"/>
      <x v="165"/>
      <x v="406"/>
      <x v="2781"/>
      <x v="1"/>
    </i>
    <i r="2">
      <x v="55"/>
      <x v="58"/>
      <x v="450"/>
      <x v="2750"/>
      <x v="2"/>
    </i>
    <i r="2">
      <x v="58"/>
      <x v="194"/>
      <x v="470"/>
      <x v="2846"/>
      <x v="2"/>
    </i>
    <i r="2">
      <x v="1094"/>
      <x v="1104"/>
      <x v="544"/>
      <x v="2784"/>
      <x v="3"/>
    </i>
    <i r="2">
      <x v="1095"/>
      <x v="1149"/>
      <x v="2542"/>
      <x v="2772"/>
      <x v="3"/>
    </i>
    <i r="2">
      <x v="1096"/>
      <x v="632"/>
      <x v="2530"/>
      <x v="2793"/>
      <x v="3"/>
    </i>
    <i>
      <x v="61"/>
      <x v="2"/>
      <x v="5250"/>
      <x v="5132"/>
      <x v="2141"/>
      <x v="2764"/>
      <x v="3"/>
    </i>
    <i t="grand">
      <x/>
    </i>
  </rowItems>
  <colItems count="1">
    <i/>
  </colItems>
  <pageFields count="1">
    <pageField fld="0" hier="-1"/>
  </pageFields>
  <formats count="476">
    <format dxfId="1433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41"/>
          </reference>
          <reference field="7" count="1" selected="0">
            <x v="1988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432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104"/>
          </reference>
          <reference field="7" count="1" selected="0">
            <x v="1988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431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361"/>
          </reference>
          <reference field="7" count="1" selected="0">
            <x v="1978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1430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185"/>
          </reference>
          <reference field="7" count="1" selected="0">
            <x v="190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9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267"/>
          </reference>
          <reference field="7" count="1" selected="0">
            <x v="1960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1428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82"/>
          </reference>
          <reference field="7" count="1" selected="0">
            <x v="1862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1427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62"/>
          </reference>
          <reference field="7" count="1" selected="0">
            <x v="1693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6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40"/>
          </reference>
          <reference field="7" count="1" selected="0">
            <x v="187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5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145"/>
          </reference>
          <reference field="7" count="1" selected="0">
            <x v="1808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4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15"/>
          </reference>
          <reference field="7" count="1" selected="0">
            <x v="195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3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409"/>
          </reference>
          <reference field="7" count="1" selected="0">
            <x v="173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2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353"/>
          </reference>
          <reference field="7" count="1" selected="0">
            <x v="1837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1421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13"/>
          </reference>
          <reference field="7" count="1" selected="0">
            <x v="173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20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63"/>
          </reference>
          <reference field="7" count="1" selected="0">
            <x v="178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9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382"/>
          </reference>
          <reference field="7" count="1" selected="0">
            <x v="127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8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243"/>
          </reference>
          <reference field="7" count="1" selected="0">
            <x v="1503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1417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310"/>
          </reference>
          <reference field="7" count="1" selected="0">
            <x v="195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6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413"/>
          </reference>
          <reference field="7" count="1" selected="0">
            <x v="176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5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472"/>
          </reference>
          <reference field="7" count="1" selected="0">
            <x v="168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4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376"/>
          </reference>
          <reference field="7" count="1" selected="0">
            <x v="171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3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279"/>
          </reference>
          <reference field="7" count="1" selected="0">
            <x v="187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12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352"/>
          </reference>
          <reference field="7" count="1" selected="0">
            <x v="1855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1411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399"/>
          </reference>
          <reference field="7" count="1" selected="0">
            <x v="1795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1410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351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09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205"/>
          </reference>
          <reference field="7" count="1" selected="0">
            <x v="155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08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448"/>
          </reference>
          <reference field="7" count="1" selected="0">
            <x v="1838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407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354"/>
          </reference>
          <reference field="7" count="1" selected="0">
            <x v="1875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1406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390"/>
          </reference>
          <reference field="7" count="1" selected="0">
            <x v="1978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1405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434"/>
          </reference>
          <reference field="7" count="1" selected="0">
            <x v="1939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1404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418"/>
          </reference>
          <reference field="7" count="1" selected="0">
            <x v="1978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1403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1"/>
          </reference>
          <reference field="7" count="1" selected="0">
            <x v="1795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1402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3"/>
          </reference>
          <reference field="7" count="1" selected="0">
            <x v="1801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1401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337"/>
          </reference>
          <reference field="7" count="1" selected="0">
            <x v="1592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400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477"/>
          </reference>
          <reference field="7" count="1" selected="0">
            <x v="1902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399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154"/>
          </reference>
          <reference field="7" count="1" selected="0">
            <x v="1978"/>
          </reference>
          <reference field="20" count="1">
            <x v="1"/>
          </reference>
          <reference field="21" count="1" selected="0">
            <x v="4"/>
          </reference>
        </references>
      </pivotArea>
    </format>
    <format dxfId="1398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324"/>
          </reference>
          <reference field="7" count="1" selected="0">
            <x v="1986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1397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314"/>
          </reference>
          <reference field="7" count="1" selected="0">
            <x v="1735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396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242"/>
          </reference>
          <reference field="7" count="1" selected="0">
            <x v="1902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395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86"/>
          </reference>
          <reference field="7" count="1" selected="0">
            <x v="1902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1394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415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1393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41"/>
          </reference>
          <reference field="7" count="1">
            <x v="1988"/>
          </reference>
          <reference field="21" count="1" selected="0">
            <x v="0"/>
          </reference>
        </references>
      </pivotArea>
    </format>
    <format dxfId="1392">
      <pivotArea dataOnly="0" labelOnly="1" outline="0" fieldPosition="0">
        <references count="4">
          <reference field="1" count="1" selected="0">
            <x v="23"/>
          </reference>
          <reference field="2" count="1" selected="0">
            <x v="361"/>
          </reference>
          <reference field="7" count="1">
            <x v="1978"/>
          </reference>
          <reference field="21" count="1" selected="0">
            <x v="1"/>
          </reference>
        </references>
      </pivotArea>
    </format>
    <format dxfId="1391">
      <pivotArea dataOnly="0" labelOnly="1" outline="0" fieldPosition="0">
        <references count="4">
          <reference field="1" count="1" selected="0">
            <x v="140"/>
          </reference>
          <reference field="2" count="1" selected="0">
            <x v="185"/>
          </reference>
          <reference field="7" count="1">
            <x v="1906"/>
          </reference>
          <reference field="21" count="1" selected="0">
            <x v="1"/>
          </reference>
        </references>
      </pivotArea>
    </format>
    <format dxfId="1390">
      <pivotArea dataOnly="0" labelOnly="1" outline="0" fieldPosition="0">
        <references count="4">
          <reference field="1" count="1" selected="0">
            <x v="141"/>
          </reference>
          <reference field="2" count="1" selected="0">
            <x v="267"/>
          </reference>
          <reference field="7" count="1">
            <x v="1960"/>
          </reference>
          <reference field="21" count="1" selected="0">
            <x v="1"/>
          </reference>
        </references>
      </pivotArea>
    </format>
    <format dxfId="1389">
      <pivotArea dataOnly="0" labelOnly="1" outline="0" fieldPosition="0">
        <references count="4">
          <reference field="1" count="1" selected="0">
            <x v="142"/>
          </reference>
          <reference field="2" count="1" selected="0">
            <x v="82"/>
          </reference>
          <reference field="7" count="1">
            <x v="1862"/>
          </reference>
          <reference field="21" count="1" selected="0">
            <x v="1"/>
          </reference>
        </references>
      </pivotArea>
    </format>
    <format dxfId="1388">
      <pivotArea dataOnly="0" labelOnly="1" outline="0" fieldPosition="0">
        <references count="4">
          <reference field="1" count="1" selected="0">
            <x v="143"/>
          </reference>
          <reference field="2" count="1" selected="0">
            <x v="62"/>
          </reference>
          <reference field="7" count="1">
            <x v="1693"/>
          </reference>
          <reference field="21" count="1" selected="0">
            <x v="1"/>
          </reference>
        </references>
      </pivotArea>
    </format>
    <format dxfId="1387">
      <pivotArea dataOnly="0" labelOnly="1" outline="0" fieldPosition="0">
        <references count="4">
          <reference field="1" count="1" selected="0">
            <x v="146"/>
          </reference>
          <reference field="2" count="1" selected="0">
            <x v="40"/>
          </reference>
          <reference field="7" count="1">
            <x v="1879"/>
          </reference>
          <reference field="21" count="1" selected="0">
            <x v="1"/>
          </reference>
        </references>
      </pivotArea>
    </format>
    <format dxfId="1386">
      <pivotArea dataOnly="0" labelOnly="1" outline="0" fieldPosition="0">
        <references count="4">
          <reference field="1" count="1" selected="0">
            <x v="150"/>
          </reference>
          <reference field="2" count="1" selected="0">
            <x v="145"/>
          </reference>
          <reference field="7" count="1">
            <x v="1808"/>
          </reference>
          <reference field="21" count="1" selected="0">
            <x v="1"/>
          </reference>
        </references>
      </pivotArea>
    </format>
    <format dxfId="1385">
      <pivotArea dataOnly="0" labelOnly="1" outline="0" fieldPosition="0">
        <references count="4">
          <reference field="1" count="1" selected="0">
            <x v="218"/>
          </reference>
          <reference field="2" count="1" selected="0">
            <x v="15"/>
          </reference>
          <reference field="7" count="1">
            <x v="1952"/>
          </reference>
          <reference field="21" count="1" selected="0">
            <x v="1"/>
          </reference>
        </references>
      </pivotArea>
    </format>
    <format dxfId="1384">
      <pivotArea dataOnly="0" labelOnly="1" outline="0" fieldPosition="0">
        <references count="4">
          <reference field="1" count="1" selected="0">
            <x v="219"/>
          </reference>
          <reference field="2" count="1" selected="0">
            <x v="409"/>
          </reference>
          <reference field="7" count="1">
            <x v="1735"/>
          </reference>
          <reference field="21" count="1" selected="0">
            <x v="1"/>
          </reference>
        </references>
      </pivotArea>
    </format>
    <format dxfId="1383">
      <pivotArea dataOnly="0" labelOnly="1" outline="0" fieldPosition="0">
        <references count="4">
          <reference field="1" count="1" selected="0">
            <x v="220"/>
          </reference>
          <reference field="2" count="1" selected="0">
            <x v="353"/>
          </reference>
          <reference field="7" count="1">
            <x v="1837"/>
          </reference>
          <reference field="21" count="1" selected="0">
            <x v="1"/>
          </reference>
        </references>
      </pivotArea>
    </format>
    <format dxfId="1382">
      <pivotArea dataOnly="0" labelOnly="1" outline="0" fieldPosition="0">
        <references count="4">
          <reference field="1" count="1" selected="0">
            <x v="222"/>
          </reference>
          <reference field="2" count="1" selected="0">
            <x v="13"/>
          </reference>
          <reference field="7" count="1">
            <x v="1735"/>
          </reference>
          <reference field="21" count="1" selected="0">
            <x v="1"/>
          </reference>
        </references>
      </pivotArea>
    </format>
    <format dxfId="1381">
      <pivotArea dataOnly="0" labelOnly="1" outline="0" fieldPosition="0">
        <references count="4">
          <reference field="1" count="1" selected="0">
            <x v="240"/>
          </reference>
          <reference field="2" count="1" selected="0">
            <x v="63"/>
          </reference>
          <reference field="7" count="1">
            <x v="1785"/>
          </reference>
          <reference field="21" count="1" selected="0">
            <x v="1"/>
          </reference>
        </references>
      </pivotArea>
    </format>
    <format dxfId="1380">
      <pivotArea dataOnly="0" labelOnly="1" outline="0" fieldPosition="0">
        <references count="4">
          <reference field="1" count="1" selected="0">
            <x v="280"/>
          </reference>
          <reference field="2" count="1" selected="0">
            <x v="382"/>
          </reference>
          <reference field="7" count="1">
            <x v="1279"/>
          </reference>
          <reference field="21" count="1" selected="0">
            <x v="1"/>
          </reference>
        </references>
      </pivotArea>
    </format>
    <format dxfId="1379">
      <pivotArea dataOnly="0" labelOnly="1" outline="0" fieldPosition="0">
        <references count="4">
          <reference field="1" count="1" selected="0">
            <x v="282"/>
          </reference>
          <reference field="2" count="1" selected="0">
            <x v="243"/>
          </reference>
          <reference field="7" count="1">
            <x v="1503"/>
          </reference>
          <reference field="21" count="1" selected="0">
            <x v="1"/>
          </reference>
        </references>
      </pivotArea>
    </format>
    <format dxfId="1378">
      <pivotArea dataOnly="0" labelOnly="1" outline="0" fieldPosition="0">
        <references count="4">
          <reference field="1" count="1" selected="0">
            <x v="303"/>
          </reference>
          <reference field="2" count="1" selected="0">
            <x v="310"/>
          </reference>
          <reference field="7" count="1">
            <x v="1952"/>
          </reference>
          <reference field="21" count="1" selected="0">
            <x v="1"/>
          </reference>
        </references>
      </pivotArea>
    </format>
    <format dxfId="1377">
      <pivotArea dataOnly="0" labelOnly="1" outline="0" fieldPosition="0">
        <references count="4">
          <reference field="1" count="1" selected="0">
            <x v="304"/>
          </reference>
          <reference field="2" count="1" selected="0">
            <x v="413"/>
          </reference>
          <reference field="7" count="1">
            <x v="1761"/>
          </reference>
          <reference field="21" count="1" selected="0">
            <x v="1"/>
          </reference>
        </references>
      </pivotArea>
    </format>
    <format dxfId="1376">
      <pivotArea dataOnly="0" labelOnly="1" outline="0" fieldPosition="0">
        <references count="4">
          <reference field="1" count="1" selected="0">
            <x v="341"/>
          </reference>
          <reference field="2" count="1" selected="0">
            <x v="472"/>
          </reference>
          <reference field="7" count="1">
            <x v="1681"/>
          </reference>
          <reference field="21" count="1" selected="0">
            <x v="1"/>
          </reference>
        </references>
      </pivotArea>
    </format>
    <format dxfId="1375">
      <pivotArea dataOnly="0" labelOnly="1" outline="0" fieldPosition="0">
        <references count="4">
          <reference field="1" count="1" selected="0">
            <x v="342"/>
          </reference>
          <reference field="2" count="1" selected="0">
            <x v="376"/>
          </reference>
          <reference field="7" count="1">
            <x v="1710"/>
          </reference>
          <reference field="21" count="1" selected="0">
            <x v="1"/>
          </reference>
        </references>
      </pivotArea>
    </format>
    <format dxfId="1374">
      <pivotArea dataOnly="0" labelOnly="1" outline="0" fieldPosition="0">
        <references count="4">
          <reference field="1" count="1" selected="0">
            <x v="344"/>
          </reference>
          <reference field="2" count="1" selected="0">
            <x v="279"/>
          </reference>
          <reference field="7" count="1">
            <x v="1876"/>
          </reference>
          <reference field="21" count="1" selected="0">
            <x v="1"/>
          </reference>
        </references>
      </pivotArea>
    </format>
    <format dxfId="1373">
      <pivotArea dataOnly="0" labelOnly="1" outline="0" fieldPosition="0">
        <references count="4">
          <reference field="1" count="1" selected="0">
            <x v="345"/>
          </reference>
          <reference field="2" count="1" selected="0">
            <x v="352"/>
          </reference>
          <reference field="7" count="1">
            <x v="1855"/>
          </reference>
          <reference field="21" count="1" selected="0">
            <x v="1"/>
          </reference>
        </references>
      </pivotArea>
    </format>
    <format dxfId="1372">
      <pivotArea dataOnly="0" labelOnly="1" outline="0" fieldPosition="0">
        <references count="4">
          <reference field="1" count="1" selected="0">
            <x v="347"/>
          </reference>
          <reference field="2" count="1" selected="0">
            <x v="399"/>
          </reference>
          <reference field="7" count="1">
            <x v="1795"/>
          </reference>
          <reference field="21" count="1" selected="0">
            <x v="1"/>
          </reference>
        </references>
      </pivotArea>
    </format>
    <format dxfId="1371">
      <pivotArea dataOnly="0" labelOnly="1" outline="0" fieldPosition="0">
        <references count="4">
          <reference field="1" count="1" selected="0">
            <x v="348"/>
          </reference>
          <reference field="2" count="1" selected="0">
            <x v="351"/>
          </reference>
          <reference field="7" count="1">
            <x v="3340"/>
          </reference>
          <reference field="21" count="1" selected="0">
            <x v="1"/>
          </reference>
        </references>
      </pivotArea>
    </format>
    <format dxfId="1370">
      <pivotArea dataOnly="0" labelOnly="1" outline="0" fieldPosition="0">
        <references count="4">
          <reference field="1" count="1" selected="0">
            <x v="419"/>
          </reference>
          <reference field="2" count="1" selected="0">
            <x v="205"/>
          </reference>
          <reference field="7" count="1">
            <x v="1552"/>
          </reference>
          <reference field="21" count="1" selected="0">
            <x v="1"/>
          </reference>
        </references>
      </pivotArea>
    </format>
    <format dxfId="1369">
      <pivotArea dataOnly="0" labelOnly="1" outline="0" fieldPosition="0">
        <references count="4">
          <reference field="1" count="1" selected="0">
            <x v="430"/>
          </reference>
          <reference field="2" count="1" selected="0">
            <x v="448"/>
          </reference>
          <reference field="7" count="1">
            <x v="1838"/>
          </reference>
          <reference field="21" count="1" selected="0">
            <x v="1"/>
          </reference>
        </references>
      </pivotArea>
    </format>
    <format dxfId="1368">
      <pivotArea dataOnly="0" labelOnly="1" outline="0" fieldPosition="0">
        <references count="4">
          <reference field="1" count="1" selected="0">
            <x v="432"/>
          </reference>
          <reference field="2" count="1" selected="0">
            <x v="354"/>
          </reference>
          <reference field="7" count="1">
            <x v="1875"/>
          </reference>
          <reference field="21" count="1" selected="0">
            <x v="1"/>
          </reference>
        </references>
      </pivotArea>
    </format>
    <format dxfId="1367">
      <pivotArea dataOnly="0" labelOnly="1" outline="0" fieldPosition="0">
        <references count="4">
          <reference field="1" count="1" selected="0">
            <x v="295"/>
          </reference>
          <reference field="2" count="1" selected="0">
            <x v="390"/>
          </reference>
          <reference field="7" count="1">
            <x v="1978"/>
          </reference>
          <reference field="21" count="1" selected="0">
            <x v="2"/>
          </reference>
        </references>
      </pivotArea>
    </format>
    <format dxfId="1366">
      <pivotArea dataOnly="0" labelOnly="1" outline="0" fieldPosition="0">
        <references count="4">
          <reference field="1" count="1" selected="0">
            <x v="337"/>
          </reference>
          <reference field="2" count="1" selected="0">
            <x v="434"/>
          </reference>
          <reference field="7" count="1">
            <x v="1939"/>
          </reference>
          <reference field="21" count="1" selected="0">
            <x v="2"/>
          </reference>
        </references>
      </pivotArea>
    </format>
    <format dxfId="1365">
      <pivotArea dataOnly="0" labelOnly="1" outline="0" fieldPosition="0">
        <references count="4">
          <reference field="1" count="1" selected="0">
            <x v="417"/>
          </reference>
          <reference field="2" count="1" selected="0">
            <x v="418"/>
          </reference>
          <reference field="7" count="1">
            <x v="1978"/>
          </reference>
          <reference field="21" count="1" selected="0">
            <x v="2"/>
          </reference>
        </references>
      </pivotArea>
    </format>
    <format dxfId="1364">
      <pivotArea dataOnly="0" labelOnly="1" outline="0" fieldPosition="0">
        <references count="4">
          <reference field="1" count="1" selected="0">
            <x v="99"/>
          </reference>
          <reference field="2" count="1" selected="0">
            <x v="21"/>
          </reference>
          <reference field="7" count="1">
            <x v="1795"/>
          </reference>
          <reference field="21" count="1" selected="0">
            <x v="3"/>
          </reference>
        </references>
      </pivotArea>
    </format>
    <format dxfId="1363">
      <pivotArea dataOnly="0" labelOnly="1" outline="0" fieldPosition="0">
        <references count="4">
          <reference field="1" count="1" selected="0">
            <x v="100"/>
          </reference>
          <reference field="2" count="1" selected="0">
            <x v="23"/>
          </reference>
          <reference field="7" count="1">
            <x v="1801"/>
          </reference>
          <reference field="21" count="1" selected="0">
            <x v="3"/>
          </reference>
        </references>
      </pivotArea>
    </format>
    <format dxfId="1362">
      <pivotArea dataOnly="0" labelOnly="1" outline="0" fieldPosition="0">
        <references count="4">
          <reference field="1" count="1" selected="0">
            <x v="365"/>
          </reference>
          <reference field="2" count="1" selected="0">
            <x v="337"/>
          </reference>
          <reference field="7" count="1">
            <x v="1592"/>
          </reference>
          <reference field="21" count="1" selected="0">
            <x v="3"/>
          </reference>
        </references>
      </pivotArea>
    </format>
    <format dxfId="1361">
      <pivotArea dataOnly="0" labelOnly="1" outline="0" fieldPosition="0">
        <references count="4">
          <reference field="1" count="1" selected="0">
            <x v="433"/>
          </reference>
          <reference field="2" count="1" selected="0">
            <x v="477"/>
          </reference>
          <reference field="7" count="1">
            <x v="1902"/>
          </reference>
          <reference field="21" count="1" selected="0">
            <x v="3"/>
          </reference>
        </references>
      </pivotArea>
    </format>
    <format dxfId="1360">
      <pivotArea dataOnly="0" labelOnly="1" outline="0" fieldPosition="0">
        <references count="4">
          <reference field="1" count="1" selected="0">
            <x v="131"/>
          </reference>
          <reference field="2" count="1" selected="0">
            <x v="154"/>
          </reference>
          <reference field="7" count="1">
            <x v="1978"/>
          </reference>
          <reference field="21" count="1" selected="0">
            <x v="4"/>
          </reference>
        </references>
      </pivotArea>
    </format>
    <format dxfId="1359">
      <pivotArea dataOnly="0" labelOnly="1" outline="0" fieldPosition="0">
        <references count="4">
          <reference field="1" count="1" selected="0">
            <x v="370"/>
          </reference>
          <reference field="2" count="1" selected="0">
            <x v="324"/>
          </reference>
          <reference field="7" count="1">
            <x v="1986"/>
          </reference>
          <reference field="21" count="1" selected="0">
            <x v="4"/>
          </reference>
        </references>
      </pivotArea>
    </format>
    <format dxfId="1358">
      <pivotArea dataOnly="0" labelOnly="1" outline="0" fieldPosition="0">
        <references count="4">
          <reference field="1" count="1" selected="0">
            <x v="168"/>
          </reference>
          <reference field="2" count="1" selected="0">
            <x v="314"/>
          </reference>
          <reference field="7" count="1">
            <x v="1735"/>
          </reference>
          <reference field="21" count="1" selected="0">
            <x v="5"/>
          </reference>
        </references>
      </pivotArea>
    </format>
    <format dxfId="1357">
      <pivotArea dataOnly="0" labelOnly="1" outline="0" fieldPosition="0">
        <references count="4">
          <reference field="1" count="1" selected="0">
            <x v="275"/>
          </reference>
          <reference field="2" count="1" selected="0">
            <x v="242"/>
          </reference>
          <reference field="7" count="1">
            <x v="1902"/>
          </reference>
          <reference field="21" count="1" selected="0">
            <x v="5"/>
          </reference>
        </references>
      </pivotArea>
    </format>
    <format dxfId="1356">
      <pivotArea dataOnly="0" labelOnly="1" outline="0" fieldPosition="0">
        <references count="4">
          <reference field="1" count="1" selected="0">
            <x v="47"/>
          </reference>
          <reference field="2" count="1" selected="0">
            <x v="415"/>
          </reference>
          <reference field="7" count="1">
            <x v="3340"/>
          </reference>
          <reference field="21" count="1" selected="0">
            <x v="6"/>
          </reference>
        </references>
      </pivotArea>
    </format>
    <format dxfId="1355">
      <pivotArea dataOnly="0" labelOnly="1" outline="0" fieldPosition="0">
        <references count="4">
          <reference field="1" count="1" selected="0">
            <x v="114"/>
          </reference>
          <reference field="2" count="1" selected="0">
            <x v="23"/>
          </reference>
          <reference field="6" count="1">
            <x v="485"/>
          </reference>
          <reference field="21" count="1" selected="0">
            <x v="3"/>
          </reference>
        </references>
      </pivotArea>
    </format>
    <format dxfId="1354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1353">
      <pivotArea dataOnly="0" labelOnly="1" outline="0" fieldPosition="0">
        <references count="4">
          <reference field="1" count="1" selected="0">
            <x v="512"/>
          </reference>
          <reference field="2" count="1" selected="0">
            <x v="545"/>
          </reference>
          <reference field="6" count="1">
            <x v="486"/>
          </reference>
          <reference field="21" count="1" selected="0">
            <x v="3"/>
          </reference>
        </references>
      </pivotArea>
    </format>
    <format dxfId="1352">
      <pivotArea dataOnly="0" labelOnly="1" outline="0" fieldPosition="0">
        <references count="4">
          <reference field="1" count="1" selected="0">
            <x v="274"/>
          </reference>
          <reference field="2" count="1" selected="0">
            <x v="214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1351">
      <pivotArea dataOnly="0" labelOnly="1" outline="0" fieldPosition="0">
        <references count="4">
          <reference field="1" count="1" selected="0">
            <x v="510"/>
          </reference>
          <reference field="2" count="1" selected="0">
            <x v="544"/>
          </reference>
          <reference field="6" count="1">
            <x v="487"/>
          </reference>
          <reference field="21" count="1" selected="0">
            <x v="4"/>
          </reference>
        </references>
      </pivotArea>
    </format>
    <format dxfId="1350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37"/>
          </reference>
          <reference field="6" count="1">
            <x v="506"/>
          </reference>
          <reference field="21" count="1" selected="0">
            <x v="5"/>
          </reference>
        </references>
      </pivotArea>
    </format>
    <format dxfId="1349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488"/>
          </reference>
          <reference field="21" count="1" selected="0">
            <x v="5"/>
          </reference>
        </references>
      </pivotArea>
    </format>
    <format dxfId="1348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485"/>
          </reference>
          <reference field="7" count="1">
            <x v="2909"/>
          </reference>
          <reference field="21" count="1" selected="0">
            <x v="3"/>
          </reference>
        </references>
      </pivotArea>
    </format>
    <format dxfId="1347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3"/>
          </reference>
        </references>
      </pivotArea>
    </format>
    <format dxfId="1346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486"/>
          </reference>
          <reference field="7" count="1">
            <x v="2918"/>
          </reference>
          <reference field="21" count="1" selected="0">
            <x v="3"/>
          </reference>
        </references>
      </pivotArea>
    </format>
    <format dxfId="1345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4"/>
          </reference>
        </references>
      </pivotArea>
    </format>
    <format dxfId="1344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487"/>
          </reference>
          <reference field="7" count="1">
            <x v="3092"/>
          </reference>
          <reference field="21" count="1" selected="0">
            <x v="4"/>
          </reference>
        </references>
      </pivotArea>
    </format>
    <format dxfId="1343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488"/>
          </reference>
          <reference field="7" count="1">
            <x v="2943"/>
          </reference>
          <reference field="21" count="1" selected="0">
            <x v="5"/>
          </reference>
        </references>
      </pivotArea>
    </format>
    <format dxfId="1342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492"/>
          </reference>
          <reference field="21" count="1" selected="0">
            <x v="0"/>
          </reference>
        </references>
      </pivotArea>
    </format>
    <format dxfId="1341">
      <pivotArea dataOnly="0" labelOnly="1" outline="0" fieldPosition="0">
        <references count="4">
          <reference field="1" count="1" selected="0">
            <x v="81"/>
          </reference>
          <reference field="2" count="1" selected="0">
            <x v="76"/>
          </reference>
          <reference field="6" count="1">
            <x v="485"/>
          </reference>
          <reference field="21" count="1" selected="0">
            <x v="0"/>
          </reference>
        </references>
      </pivotArea>
    </format>
    <format dxfId="1340">
      <pivotArea dataOnly="0" labelOnly="1" outline="0" fieldPosition="0">
        <references count="4">
          <reference field="1" count="1" selected="0">
            <x v="86"/>
          </reference>
          <reference field="2" count="1" selected="0">
            <x v="51"/>
          </reference>
          <reference field="6" count="1">
            <x v="481"/>
          </reference>
          <reference field="21" count="1" selected="0">
            <x v="0"/>
          </reference>
        </references>
      </pivotArea>
    </format>
    <format dxfId="1339">
      <pivotArea dataOnly="0" labelOnly="1" outline="0" fieldPosition="0">
        <references count="4">
          <reference field="1" count="1" selected="0">
            <x v="87"/>
          </reference>
          <reference field="2" count="1" selected="0">
            <x v="25"/>
          </reference>
          <reference field="6" count="1">
            <x v="485"/>
          </reference>
          <reference field="21" count="1" selected="0">
            <x v="0"/>
          </reference>
        </references>
      </pivotArea>
    </format>
    <format dxfId="1338">
      <pivotArea dataOnly="0" labelOnly="1" outline="0" fieldPosition="0">
        <references count="4">
          <reference field="1" count="1" selected="0">
            <x v="172"/>
          </reference>
          <reference field="2" count="1" selected="0">
            <x v="219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1337">
      <pivotArea dataOnly="0" labelOnly="1" outline="0" fieldPosition="0">
        <references count="4">
          <reference field="1" count="1" selected="0">
            <x v="188"/>
          </reference>
          <reference field="2" count="1" selected="0">
            <x v="457"/>
          </reference>
          <reference field="6" count="1">
            <x v="501"/>
          </reference>
          <reference field="21" count="1" selected="0">
            <x v="0"/>
          </reference>
        </references>
      </pivotArea>
    </format>
    <format dxfId="1336">
      <pivotArea dataOnly="0" labelOnly="1" outline="0" fieldPosition="0">
        <references count="4">
          <reference field="1" count="1" selected="0">
            <x v="190"/>
          </reference>
          <reference field="2" count="1" selected="0">
            <x v="412"/>
          </reference>
          <reference field="6" count="1">
            <x v="495"/>
          </reference>
          <reference field="21" count="1" selected="0">
            <x v="0"/>
          </reference>
        </references>
      </pivotArea>
    </format>
    <format dxfId="1335">
      <pivotArea dataOnly="0" labelOnly="1" outline="0" fieldPosition="0">
        <references count="4">
          <reference field="1" count="1" selected="0">
            <x v="194"/>
          </reference>
          <reference field="2" count="1" selected="0">
            <x v="273"/>
          </reference>
          <reference field="6" count="1">
            <x v="501"/>
          </reference>
          <reference field="21" count="1" selected="0">
            <x v="0"/>
          </reference>
        </references>
      </pivotArea>
    </format>
    <format dxfId="1334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1333">
      <pivotArea dataOnly="0" labelOnly="1" outline="0" fieldPosition="0">
        <references count="4">
          <reference field="1" count="1" selected="0">
            <x v="323"/>
          </reference>
          <reference field="2" count="1" selected="0">
            <x v="99"/>
          </reference>
          <reference field="6" count="1">
            <x v="483"/>
          </reference>
          <reference field="21" count="1" selected="0">
            <x v="0"/>
          </reference>
        </references>
      </pivotArea>
    </format>
    <format dxfId="1332">
      <pivotArea dataOnly="0" labelOnly="1" outline="0" fieldPosition="0">
        <references count="4">
          <reference field="1" count="1" selected="0">
            <x v="408"/>
          </reference>
          <reference field="2" count="1" selected="0">
            <x v="75"/>
          </reference>
          <reference field="6" count="1">
            <x v="480"/>
          </reference>
          <reference field="21" count="1" selected="0">
            <x v="0"/>
          </reference>
        </references>
      </pivotArea>
    </format>
    <format dxfId="1331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479"/>
          </reference>
          <reference field="21" count="1" selected="0">
            <x v="0"/>
          </reference>
        </references>
      </pivotArea>
    </format>
    <format dxfId="1330">
      <pivotArea dataOnly="0" labelOnly="1" outline="0" fieldPosition="0">
        <references count="4">
          <reference field="1" count="1" selected="0">
            <x v="421"/>
          </reference>
          <reference field="2" count="1" selected="0">
            <x v="304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1329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492"/>
          </reference>
          <reference field="7" count="1">
            <x v="2957"/>
          </reference>
          <reference field="21" count="1" selected="0">
            <x v="0"/>
          </reference>
        </references>
      </pivotArea>
    </format>
    <format dxfId="1328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485"/>
          </reference>
          <reference field="7" count="1">
            <x v="2647"/>
          </reference>
          <reference field="21" count="1" selected="0">
            <x v="0"/>
          </reference>
        </references>
      </pivotArea>
    </format>
    <format dxfId="1327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481"/>
          </reference>
          <reference field="7" count="1">
            <x v="2624"/>
          </reference>
          <reference field="21" count="1" selected="0">
            <x v="0"/>
          </reference>
        </references>
      </pivotArea>
    </format>
    <format dxfId="1326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485"/>
          </reference>
          <reference field="7" count="1">
            <x v="2909"/>
          </reference>
          <reference field="21" count="1" selected="0">
            <x v="0"/>
          </reference>
        </references>
      </pivotArea>
    </format>
    <format dxfId="1325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487"/>
          </reference>
          <reference field="7" count="1">
            <x v="2931"/>
          </reference>
          <reference field="21" count="1" selected="0">
            <x v="0"/>
          </reference>
        </references>
      </pivotArea>
    </format>
    <format dxfId="1324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501"/>
          </reference>
          <reference field="7" count="1">
            <x v="2763"/>
          </reference>
          <reference field="21" count="1" selected="0">
            <x v="0"/>
          </reference>
        </references>
      </pivotArea>
    </format>
    <format dxfId="1323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495"/>
          </reference>
          <reference field="7" count="1">
            <x v="2725"/>
          </reference>
          <reference field="21" count="1" selected="0">
            <x v="0"/>
          </reference>
        </references>
      </pivotArea>
    </format>
    <format dxfId="1322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501"/>
          </reference>
          <reference field="7" count="1">
            <x v="2763"/>
          </reference>
          <reference field="21" count="1" selected="0">
            <x v="0"/>
          </reference>
        </references>
      </pivotArea>
    </format>
    <format dxfId="1321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487"/>
          </reference>
          <reference field="7" count="1">
            <x v="2673"/>
          </reference>
          <reference field="21" count="1" selected="0">
            <x v="0"/>
          </reference>
        </references>
      </pivotArea>
    </format>
    <format dxfId="1320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>
            <x v="2604"/>
          </reference>
          <reference field="21" count="1" selected="0">
            <x v="0"/>
          </reference>
        </references>
      </pivotArea>
    </format>
    <format dxfId="1319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483"/>
          </reference>
          <reference field="7" count="1">
            <x v="2896"/>
          </reference>
          <reference field="21" count="1" selected="0">
            <x v="0"/>
          </reference>
        </references>
      </pivotArea>
    </format>
    <format dxfId="1318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480"/>
          </reference>
          <reference field="7" count="1">
            <x v="2623"/>
          </reference>
          <reference field="21" count="1" selected="0">
            <x v="0"/>
          </reference>
        </references>
      </pivotArea>
    </format>
    <format dxfId="1317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479"/>
          </reference>
          <reference field="7" count="1">
            <x v="2622"/>
          </reference>
          <reference field="21" count="1" selected="0">
            <x v="0"/>
          </reference>
        </references>
      </pivotArea>
    </format>
    <format dxfId="1316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>
            <x v="3340"/>
          </reference>
          <reference field="21" count="1" selected="0">
            <x v="0"/>
          </reference>
        </references>
      </pivotArea>
    </format>
    <format dxfId="1315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492"/>
          </reference>
          <reference field="7" count="1" selected="0">
            <x v="295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314">
      <pivotArea dataOnly="0" labelOnly="1" outline="0" fieldPosition="0">
        <references count="6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13">
      <pivotArea dataOnly="0" labelOnly="1" outline="0" fieldPosition="0">
        <references count="6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481"/>
          </reference>
          <reference field="7" count="1" selected="0">
            <x v="262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12">
      <pivotArea dataOnly="0" labelOnly="1" outline="0" fieldPosition="0">
        <references count="6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485"/>
          </reference>
          <reference field="7" count="1" selected="0">
            <x v="2909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311">
      <pivotArea dataOnly="0" labelOnly="1" outline="0" fieldPosition="0">
        <references count="6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487"/>
          </reference>
          <reference field="7" count="1" selected="0">
            <x v="2931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310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500"/>
          </reference>
          <reference field="7" count="1" selected="0">
            <x v="276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9">
      <pivotArea dataOnly="0" labelOnly="1" outline="0" fieldPosition="0">
        <references count="6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501"/>
          </reference>
          <reference field="7" count="1" selected="0">
            <x v="276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8">
      <pivotArea dataOnly="0" labelOnly="1" outline="0" fieldPosition="0">
        <references count="6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495"/>
          </reference>
          <reference field="7" count="1" selected="0">
            <x v="2725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7">
      <pivotArea dataOnly="0" labelOnly="1" outline="0" fieldPosition="0">
        <references count="6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501"/>
          </reference>
          <reference field="7" count="1" selected="0">
            <x v="276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6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487"/>
          </reference>
          <reference field="7" count="1" selected="0">
            <x v="267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5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 selected="0">
            <x v="260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4">
      <pivotArea dataOnly="0" labelOnly="1" outline="0" fieldPosition="0">
        <references count="6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483"/>
          </reference>
          <reference field="7" count="1" selected="0">
            <x v="2896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303">
      <pivotArea dataOnly="0" labelOnly="1" outline="0" fieldPosition="0">
        <references count="6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480"/>
          </reference>
          <reference field="7" count="1" selected="0">
            <x v="262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2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479"/>
          </reference>
          <reference field="7" count="1" selected="0">
            <x v="262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301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1300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1299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6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1298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1297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1296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1295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1294">
      <pivotArea dataOnly="0" labelOnly="1" outline="0" fieldPosition="0">
        <references count="6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485"/>
          </reference>
          <reference field="7" count="1" selected="0">
            <x v="2909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1293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292">
      <pivotArea dataOnly="0" labelOnly="1" outline="0" fieldPosition="0">
        <references count="6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486"/>
          </reference>
          <reference field="7" count="1" selected="0">
            <x v="2918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1291">
      <pivotArea dataOnly="0" labelOnly="1" outline="0" fieldPosition="0">
        <references count="6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290">
      <pivotArea dataOnly="0" labelOnly="1" outline="0" fieldPosition="0">
        <references count="6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487"/>
          </reference>
          <reference field="7" count="1" selected="0">
            <x v="3092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289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37"/>
          </reference>
          <reference field="6" count="1" selected="0">
            <x v="506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"/>
          </reference>
        </references>
      </pivotArea>
    </format>
    <format dxfId="1288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488"/>
          </reference>
          <reference field="7" count="1" selected="0">
            <x v="2943"/>
          </reference>
          <reference field="20" count="1">
            <x v="2"/>
          </reference>
          <reference field="21" count="1" selected="0">
            <x v="5"/>
          </reference>
        </references>
      </pivotArea>
    </format>
    <format dxfId="1287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2487"/>
          </reference>
          <reference field="21" count="1" selected="0">
            <x v="0"/>
          </reference>
        </references>
      </pivotArea>
    </format>
    <format dxfId="1286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489"/>
          </reference>
          <reference field="21" count="1" selected="0">
            <x v="0"/>
          </reference>
        </references>
      </pivotArea>
    </format>
    <format dxfId="1285">
      <pivotArea dataOnly="0" labelOnly="1" outline="0" fieldPosition="0">
        <references count="4">
          <reference field="1" count="1" selected="0">
            <x v="513"/>
          </reference>
          <reference field="2" count="1" selected="0">
            <x v="280"/>
          </reference>
          <reference field="6" count="1">
            <x v="490"/>
          </reference>
          <reference field="21" count="1" selected="0">
            <x v="0"/>
          </reference>
        </references>
      </pivotArea>
    </format>
    <format dxfId="1284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2213"/>
          </reference>
          <reference field="21" count="1" selected="0">
            <x v="3"/>
          </reference>
        </references>
      </pivotArea>
    </format>
    <format dxfId="1283">
      <pivotArea dataOnly="0" labelOnly="1" outline="0" fieldPosition="0">
        <references count="4">
          <reference field="1" count="1" selected="0">
            <x v="355"/>
          </reference>
          <reference field="2" count="1" selected="0">
            <x v="89"/>
          </reference>
          <reference field="6" count="2">
            <x v="488"/>
            <x v="534"/>
          </reference>
          <reference field="21" count="1" selected="0">
            <x v="3"/>
          </reference>
        </references>
      </pivotArea>
    </format>
    <format dxfId="1282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1323"/>
          </reference>
          <reference field="6" count="1">
            <x v="2141"/>
          </reference>
          <reference field="21" count="1" selected="0">
            <x v="3"/>
          </reference>
        </references>
      </pivotArea>
    </format>
    <format dxfId="1281">
      <pivotArea dataOnly="0" labelOnly="1" outline="0" fieldPosition="0">
        <references count="4">
          <reference field="1" count="1" selected="0">
            <x v="1389"/>
          </reference>
          <reference field="2" count="1" selected="0">
            <x v="19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1280">
      <pivotArea dataOnly="0" labelOnly="1" outline="0" fieldPosition="0">
        <references count="4">
          <reference field="1" count="1" selected="0">
            <x v="2917"/>
          </reference>
          <reference field="2" count="1" selected="0">
            <x v="3057"/>
          </reference>
          <reference field="6" count="1">
            <x v="534"/>
          </reference>
          <reference field="21" count="1" selected="0">
            <x v="10"/>
          </reference>
        </references>
      </pivotArea>
    </format>
    <format dxfId="1279">
      <pivotArea dataOnly="0" labelOnly="1" outline="0" fieldPosition="0">
        <references count="4">
          <reference field="1" count="1" selected="0">
            <x v="4749"/>
          </reference>
          <reference field="2" count="1" selected="0">
            <x v="4672"/>
          </reference>
          <reference field="6" count="1">
            <x v="449"/>
          </reference>
          <reference field="21" count="1" selected="0">
            <x v="10"/>
          </reference>
        </references>
      </pivotArea>
    </format>
    <format dxfId="1278">
      <pivotArea dataOnly="0" labelOnly="1" outline="0" fieldPosition="0">
        <references count="4">
          <reference field="1" count="1" selected="0">
            <x v="3864"/>
          </reference>
          <reference field="2" count="1" selected="0">
            <x v="3820"/>
          </reference>
          <reference field="6" count="1">
            <x v="431"/>
          </reference>
          <reference field="21" count="1" selected="0">
            <x v="12"/>
          </reference>
        </references>
      </pivotArea>
    </format>
    <format dxfId="1277">
      <pivotArea dataOnly="0" labelOnly="1" outline="0" fieldPosition="0">
        <references count="4">
          <reference field="1" count="1" selected="0">
            <x v="4073"/>
          </reference>
          <reference field="2" count="1" selected="0">
            <x v="4062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1276">
      <pivotArea dataOnly="0" labelOnly="1" outline="0" fieldPosition="0">
        <references count="4">
          <reference field="1" count="1" selected="0">
            <x v="5006"/>
          </reference>
          <reference field="2" count="1" selected="0">
            <x v="4914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1275">
      <pivotArea dataOnly="0" labelOnly="1" outline="0" fieldPosition="0">
        <references count="4">
          <reference field="1" count="1" selected="0">
            <x v="5178"/>
          </reference>
          <reference field="2" count="1" selected="0">
            <x v="5064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1274">
      <pivotArea dataOnly="0" labelOnly="1" outline="0" fieldPosition="0">
        <references count="4">
          <reference field="1" count="1" selected="0">
            <x v="4218"/>
          </reference>
          <reference field="2" count="1" selected="0">
            <x v="4176"/>
          </reference>
          <reference field="6" count="1">
            <x v="440"/>
          </reference>
          <reference field="21" count="1" selected="0">
            <x v="15"/>
          </reference>
        </references>
      </pivotArea>
    </format>
    <format dxfId="1273">
      <pivotArea dataOnly="0" labelOnly="1" outline="0" fieldPosition="0">
        <references count="4">
          <reference field="1" count="1" selected="0">
            <x v="4677"/>
          </reference>
          <reference field="2" count="1" selected="0">
            <x v="1897"/>
          </reference>
          <reference field="6" count="1">
            <x v="501"/>
          </reference>
          <reference field="21" count="1" selected="0">
            <x v="15"/>
          </reference>
        </references>
      </pivotArea>
    </format>
    <format dxfId="1272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534"/>
          </reference>
          <reference field="21" count="1" selected="0">
            <x v="18"/>
          </reference>
        </references>
      </pivotArea>
    </format>
    <format dxfId="1271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224"/>
          </reference>
          <reference field="6" count="1">
            <x v="456"/>
          </reference>
          <reference field="21" count="1" selected="0">
            <x v="19"/>
          </reference>
        </references>
      </pivotArea>
    </format>
    <format dxfId="1270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822"/>
          </reference>
          <reference field="6" count="1">
            <x v="498"/>
          </reference>
          <reference field="21" count="1" selected="0">
            <x v="19"/>
          </reference>
        </references>
      </pivotArea>
    </format>
    <format dxfId="1269">
      <pivotArea dataOnly="0" labelOnly="1" outline="0" fieldPosition="0">
        <references count="4">
          <reference field="1" count="1" selected="0">
            <x v="3184"/>
          </reference>
          <reference field="2" count="1" selected="0">
            <x v="3256"/>
          </reference>
          <reference field="6" count="1">
            <x v="389"/>
          </reference>
          <reference field="21" count="1" selected="0">
            <x v="20"/>
          </reference>
        </references>
      </pivotArea>
    </format>
    <format dxfId="1268">
      <pivotArea dataOnly="0" labelOnly="1" outline="0" fieldPosition="0">
        <references count="4">
          <reference field="1" count="1" selected="0">
            <x v="4291"/>
          </reference>
          <reference field="2" count="1" selected="0">
            <x v="4243"/>
          </reference>
          <reference field="6" count="1">
            <x v="534"/>
          </reference>
          <reference field="21" count="1" selected="0">
            <x v="20"/>
          </reference>
        </references>
      </pivotArea>
    </format>
    <format dxfId="1267">
      <pivotArea dataOnly="0" labelOnly="1" outline="0" fieldPosition="0">
        <references count="4">
          <reference field="1" count="1" selected="0">
            <x v="4486"/>
          </reference>
          <reference field="2" count="1" selected="0">
            <x v="4428"/>
          </reference>
          <reference field="6" count="1">
            <x v="534"/>
          </reference>
          <reference field="21" count="1" selected="0">
            <x v="20"/>
          </reference>
        </references>
      </pivotArea>
    </format>
    <format dxfId="1266">
      <pivotArea dataOnly="0" labelOnly="1" outline="0" fieldPosition="0">
        <references count="4">
          <reference field="1" count="1" selected="0">
            <x v="4816"/>
          </reference>
          <reference field="2" count="1" selected="0">
            <x v="470"/>
          </reference>
          <reference field="6" count="1">
            <x v="534"/>
          </reference>
          <reference field="21" count="1" selected="0">
            <x v="21"/>
          </reference>
        </references>
      </pivotArea>
    </format>
    <format dxfId="1265">
      <pivotArea dataOnly="0" labelOnly="1" outline="0" fieldPosition="0">
        <references count="4">
          <reference field="1" count="1" selected="0">
            <x v="5137"/>
          </reference>
          <reference field="2" count="1" selected="0">
            <x v="5029"/>
          </reference>
          <reference field="6" count="1">
            <x v="470"/>
          </reference>
          <reference field="21" count="1" selected="0">
            <x v="21"/>
          </reference>
        </references>
      </pivotArea>
    </format>
    <format dxfId="1264">
      <pivotArea dataOnly="0" labelOnly="1" outline="0" fieldPosition="0">
        <references count="4">
          <reference field="1" count="1" selected="0">
            <x v="5141"/>
          </reference>
          <reference field="2" count="1" selected="0">
            <x v="5035"/>
          </reference>
          <reference field="6" count="1">
            <x v="495"/>
          </reference>
          <reference field="21" count="1" selected="0">
            <x v="21"/>
          </reference>
        </references>
      </pivotArea>
    </format>
    <format dxfId="1263">
      <pivotArea dataOnly="0" labelOnly="1" outline="0" fieldPosition="0">
        <references count="4">
          <reference field="1" count="1" selected="0">
            <x v="4916"/>
          </reference>
          <reference field="2" count="1" selected="0">
            <x v="4830"/>
          </reference>
          <reference field="6" count="1">
            <x v="2306"/>
          </reference>
          <reference field="21" count="1" selected="0">
            <x v="24"/>
          </reference>
        </references>
      </pivotArea>
    </format>
    <format dxfId="1262">
      <pivotArea dataOnly="0" labelOnly="1" outline="0" fieldPosition="0">
        <references count="4">
          <reference field="1" count="1" selected="0">
            <x v="4648"/>
          </reference>
          <reference field="2" count="1" selected="0">
            <x v="462"/>
          </reference>
          <reference field="6" count="1">
            <x v="487"/>
          </reference>
          <reference field="21" count="1" selected="0">
            <x v="26"/>
          </reference>
        </references>
      </pivotArea>
    </format>
    <format dxfId="1261">
      <pivotArea dataOnly="0" labelOnly="1" outline="0" fieldPosition="0">
        <references count="4">
          <reference field="1" count="1" selected="0">
            <x v="3729"/>
          </reference>
          <reference field="2" count="1" selected="0">
            <x v="3751"/>
          </reference>
          <reference field="6" count="1">
            <x v="885"/>
          </reference>
          <reference field="21" count="1" selected="0">
            <x v="27"/>
          </reference>
        </references>
      </pivotArea>
    </format>
    <format dxfId="1260">
      <pivotArea dataOnly="0" labelOnly="1" outline="0" fieldPosition="0">
        <references count="4">
          <reference field="1" count="1" selected="0">
            <x v="4317"/>
          </reference>
          <reference field="2" count="1" selected="0">
            <x v="4258"/>
          </reference>
          <reference field="6" count="1">
            <x v="534"/>
          </reference>
          <reference field="21" count="1" selected="0">
            <x v="27"/>
          </reference>
        </references>
      </pivotArea>
    </format>
    <format dxfId="1259">
      <pivotArea dataOnly="0" labelOnly="1" outline="0" fieldPosition="0">
        <references count="4">
          <reference field="1" count="1" selected="0">
            <x v="4348"/>
          </reference>
          <reference field="2" count="1" selected="0">
            <x v="4293"/>
          </reference>
          <reference field="6" count="1">
            <x v="440"/>
          </reference>
          <reference field="21" count="1" selected="0">
            <x v="27"/>
          </reference>
        </references>
      </pivotArea>
    </format>
    <format dxfId="1258">
      <pivotArea dataOnly="0" labelOnly="1" outline="0" fieldPosition="0">
        <references count="4">
          <reference field="1" count="1" selected="0">
            <x v="4700"/>
          </reference>
          <reference field="2" count="1" selected="0">
            <x v="2669"/>
          </reference>
          <reference field="6" count="1">
            <x v="458"/>
          </reference>
          <reference field="21" count="1" selected="0">
            <x v="29"/>
          </reference>
        </references>
      </pivotArea>
    </format>
    <format dxfId="1257">
      <pivotArea dataOnly="0" labelOnly="1" outline="0" fieldPosition="0">
        <references count="4">
          <reference field="1" count="1" selected="0">
            <x v="4821"/>
          </reference>
          <reference field="2" count="1" selected="0">
            <x v="4743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1256">
      <pivotArea dataOnly="0" labelOnly="1" outline="0" fieldPosition="0">
        <references count="4">
          <reference field="1" count="1" selected="0">
            <x v="4903"/>
          </reference>
          <reference field="2" count="1" selected="0">
            <x v="4813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1255">
      <pivotArea dataOnly="0" labelOnly="1" outline="0" fieldPosition="0">
        <references count="4">
          <reference field="1" count="1" selected="0">
            <x v="4913"/>
          </reference>
          <reference field="2" count="1" selected="0">
            <x v="4826"/>
          </reference>
          <reference field="6" count="1">
            <x v="466"/>
          </reference>
          <reference field="21" count="1" selected="0">
            <x v="29"/>
          </reference>
        </references>
      </pivotArea>
    </format>
    <format dxfId="1254">
      <pivotArea dataOnly="0" labelOnly="1" outline="0" fieldPosition="0">
        <references count="4">
          <reference field="1" count="1" selected="0">
            <x v="5148"/>
          </reference>
          <reference field="2" count="1" selected="0">
            <x v="5040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1253">
      <pivotArea dataOnly="0" labelOnly="1" outline="0" fieldPosition="0">
        <references count="4">
          <reference field="1" count="1" selected="0">
            <x v="2981"/>
          </reference>
          <reference field="2" count="1" selected="0">
            <x v="1614"/>
          </reference>
          <reference field="6" count="1">
            <x v="1782"/>
          </reference>
          <reference field="21" count="1" selected="0">
            <x v="32"/>
          </reference>
        </references>
      </pivotArea>
    </format>
    <format dxfId="1252">
      <pivotArea dataOnly="0" labelOnly="1" outline="0" fieldPosition="0">
        <references count="4">
          <reference field="1" count="1" selected="0">
            <x v="4674"/>
          </reference>
          <reference field="2" count="1" selected="0">
            <x v="1924"/>
          </reference>
          <reference field="6" count="1">
            <x v="490"/>
          </reference>
          <reference field="21" count="1" selected="0">
            <x v="37"/>
          </reference>
        </references>
      </pivotArea>
    </format>
    <format dxfId="1251">
      <pivotArea dataOnly="0" labelOnly="1" outline="0" fieldPosition="0">
        <references count="4">
          <reference field="1" count="1" selected="0">
            <x v="4424"/>
          </reference>
          <reference field="2" count="1" selected="0">
            <x v="4354"/>
          </reference>
          <reference field="6" count="1">
            <x v="2252"/>
          </reference>
          <reference field="21" count="1" selected="0">
            <x v="44"/>
          </reference>
        </references>
      </pivotArea>
    </format>
    <format dxfId="1250">
      <pivotArea dataOnly="0" labelOnly="1" outline="0" fieldPosition="0">
        <references count="4">
          <reference field="1" count="1" selected="0">
            <x v="5127"/>
          </reference>
          <reference field="2" count="1" selected="0">
            <x v="5014"/>
          </reference>
          <reference field="6" count="1">
            <x v="2141"/>
          </reference>
          <reference field="21" count="1" selected="0">
            <x v="48"/>
          </reference>
        </references>
      </pivotArea>
    </format>
    <format dxfId="1249">
      <pivotArea dataOnly="0" labelOnly="1" outline="0" fieldPosition="0">
        <references count="4">
          <reference field="1" count="1" selected="0">
            <x v="2330"/>
          </reference>
          <reference field="2" count="1" selected="0">
            <x v="2615"/>
          </reference>
          <reference field="6" count="1">
            <x v="783"/>
          </reference>
          <reference field="21" count="1" selected="0">
            <x v="52"/>
          </reference>
        </references>
      </pivotArea>
    </format>
    <format dxfId="1248">
      <pivotArea dataOnly="0" labelOnly="1" outline="0" fieldPosition="0">
        <references count="4">
          <reference field="1" count="1" selected="0">
            <x v="5136"/>
          </reference>
          <reference field="2" count="1" selected="0">
            <x v="5026"/>
          </reference>
          <reference field="6" count="1">
            <x v="481"/>
          </reference>
          <reference field="21" count="1" selected="0">
            <x v="55"/>
          </reference>
        </references>
      </pivotArea>
    </format>
    <format dxfId="1247">
      <pivotArea dataOnly="0" labelOnly="1" outline="0" fieldPosition="0">
        <references count="4">
          <reference field="1" count="1" selected="0">
            <x v="3714"/>
          </reference>
          <reference field="2" count="1" selected="0">
            <x v="3737"/>
          </reference>
          <reference field="6" count="1">
            <x v="488"/>
          </reference>
          <reference field="21" count="1" selected="0">
            <x v="56"/>
          </reference>
        </references>
      </pivotArea>
    </format>
    <format dxfId="1246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487"/>
          </reference>
          <reference field="7" count="1">
            <x v="2956"/>
          </reference>
          <reference field="21" count="1" selected="0">
            <x v="0"/>
          </reference>
        </references>
      </pivotArea>
    </format>
    <format dxfId="1245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489"/>
          </reference>
          <reference field="7" count="1">
            <x v="2698"/>
          </reference>
          <reference field="21" count="1" selected="0">
            <x v="0"/>
          </reference>
        </references>
      </pivotArea>
    </format>
    <format dxfId="1244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>
            <x v="3105"/>
          </reference>
          <reference field="21" count="1" selected="0">
            <x v="0"/>
          </reference>
        </references>
      </pivotArea>
    </format>
    <format dxfId="1243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213"/>
          </reference>
          <reference field="7" count="1">
            <x v="2938"/>
          </reference>
          <reference field="21" count="1" selected="0">
            <x v="3"/>
          </reference>
        </references>
      </pivotArea>
    </format>
    <format dxfId="1242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488"/>
          </reference>
          <reference field="7" count="1">
            <x v="2943"/>
          </reference>
          <reference field="21" count="1" selected="0">
            <x v="3"/>
          </reference>
        </references>
      </pivotArea>
    </format>
    <format dxfId="1241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3"/>
          </reference>
        </references>
      </pivotArea>
    </format>
    <format dxfId="1240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1323"/>
          </reference>
          <reference field="6" count="1" selected="0">
            <x v="2141"/>
          </reference>
          <reference field="7" count="1">
            <x v="2764"/>
          </reference>
          <reference field="21" count="1" selected="0">
            <x v="3"/>
          </reference>
        </references>
      </pivotArea>
    </format>
    <format dxfId="1239">
      <pivotArea dataOnly="0" labelOnly="1" outline="0" fieldPosition="0">
        <references count="5">
          <reference field="1" count="1" selected="0">
            <x v="1389"/>
          </reference>
          <reference field="2" count="1" selected="0">
            <x v="19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3"/>
          </reference>
        </references>
      </pivotArea>
    </format>
    <format dxfId="1238">
      <pivotArea dataOnly="0" labelOnly="1" outline="0" fieldPosition="0">
        <references count="5">
          <reference field="1" count="1" selected="0">
            <x v="2917"/>
          </reference>
          <reference field="2" count="1" selected="0">
            <x v="3057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10"/>
          </reference>
        </references>
      </pivotArea>
    </format>
    <format dxfId="1237">
      <pivotArea dataOnly="0" labelOnly="1" outline="0" fieldPosition="0">
        <references count="5">
          <reference field="1" count="1" selected="0">
            <x v="4749"/>
          </reference>
          <reference field="2" count="1" selected="0">
            <x v="4672"/>
          </reference>
          <reference field="6" count="1" selected="0">
            <x v="449"/>
          </reference>
          <reference field="7" count="1">
            <x v="2183"/>
          </reference>
          <reference field="21" count="1" selected="0">
            <x v="10"/>
          </reference>
        </references>
      </pivotArea>
    </format>
    <format dxfId="1236">
      <pivotArea dataOnly="0" labelOnly="1" outline="0" fieldPosition="0">
        <references count="5">
          <reference field="1" count="1" selected="0">
            <x v="3864"/>
          </reference>
          <reference field="2" count="1" selected="0">
            <x v="3820"/>
          </reference>
          <reference field="6" count="1" selected="0">
            <x v="431"/>
          </reference>
          <reference field="7" count="1">
            <x v="2371"/>
          </reference>
          <reference field="21" count="1" selected="0">
            <x v="12"/>
          </reference>
        </references>
      </pivotArea>
    </format>
    <format dxfId="1235">
      <pivotArea dataOnly="0" labelOnly="1" outline="0" fieldPosition="0">
        <references count="5">
          <reference field="1" count="1" selected="0">
            <x v="4073"/>
          </reference>
          <reference field="2" count="1" selected="0">
            <x v="4062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12"/>
          </reference>
        </references>
      </pivotArea>
    </format>
    <format dxfId="1234">
      <pivotArea dataOnly="0" labelOnly="1" outline="0" fieldPosition="0">
        <references count="5">
          <reference field="1" count="1" selected="0">
            <x v="5006"/>
          </reference>
          <reference field="2" count="1" selected="0">
            <x v="4914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12"/>
          </reference>
        </references>
      </pivotArea>
    </format>
    <format dxfId="1233">
      <pivotArea dataOnly="0" labelOnly="1" outline="0" fieldPosition="0">
        <references count="5">
          <reference field="1" count="1" selected="0">
            <x v="5178"/>
          </reference>
          <reference field="2" count="1" selected="0">
            <x v="5064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12"/>
          </reference>
        </references>
      </pivotArea>
    </format>
    <format dxfId="1232">
      <pivotArea dataOnly="0" labelOnly="1" outline="0" fieldPosition="0">
        <references count="5">
          <reference field="1" count="1" selected="0">
            <x v="4218"/>
          </reference>
          <reference field="2" count="1" selected="0">
            <x v="4176"/>
          </reference>
          <reference field="6" count="1" selected="0">
            <x v="440"/>
          </reference>
          <reference field="7" count="1">
            <x v="3105"/>
          </reference>
          <reference field="21" count="1" selected="0">
            <x v="15"/>
          </reference>
        </references>
      </pivotArea>
    </format>
    <format dxfId="1231">
      <pivotArea dataOnly="0" labelOnly="1" outline="0" fieldPosition="0">
        <references count="5">
          <reference field="1" count="1" selected="0">
            <x v="4677"/>
          </reference>
          <reference field="2" count="1" selected="0">
            <x v="1897"/>
          </reference>
          <reference field="6" count="1" selected="0">
            <x v="501"/>
          </reference>
          <reference field="7" count="1">
            <x v="2988"/>
          </reference>
          <reference field="21" count="1" selected="0">
            <x v="15"/>
          </reference>
        </references>
      </pivotArea>
    </format>
    <format dxfId="1230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18"/>
          </reference>
        </references>
      </pivotArea>
    </format>
    <format dxfId="1229">
      <pivotArea dataOnly="0" labelOnly="1" outline="0" fieldPosition="0">
        <references count="5">
          <reference field="1" count="1" selected="0">
            <x v="3184"/>
          </reference>
          <reference field="2" count="1" selected="0">
            <x v="3256"/>
          </reference>
          <reference field="6" count="1" selected="0">
            <x v="389"/>
          </reference>
          <reference field="7" count="1">
            <x v="1411"/>
          </reference>
          <reference field="21" count="1" selected="0">
            <x v="20"/>
          </reference>
        </references>
      </pivotArea>
    </format>
    <format dxfId="1228">
      <pivotArea dataOnly="0" labelOnly="1" outline="0" fieldPosition="0">
        <references count="5">
          <reference field="1" count="1" selected="0">
            <x v="4291"/>
          </reference>
          <reference field="2" count="1" selected="0">
            <x v="4243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0"/>
          </reference>
        </references>
      </pivotArea>
    </format>
    <format dxfId="1227">
      <pivotArea dataOnly="0" labelOnly="1" outline="0" fieldPosition="0">
        <references count="5">
          <reference field="1" count="1" selected="0">
            <x v="4486"/>
          </reference>
          <reference field="2" count="1" selected="0">
            <x v="4428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0"/>
          </reference>
        </references>
      </pivotArea>
    </format>
    <format dxfId="1226">
      <pivotArea dataOnly="0" labelOnly="1" outline="0" fieldPosition="0">
        <references count="5">
          <reference field="1" count="1" selected="0">
            <x v="4816"/>
          </reference>
          <reference field="2" count="1" selected="0">
            <x v="470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1"/>
          </reference>
        </references>
      </pivotArea>
    </format>
    <format dxfId="1225">
      <pivotArea dataOnly="0" labelOnly="1" outline="0" fieldPosition="0">
        <references count="5">
          <reference field="1" count="1" selected="0">
            <x v="5141"/>
          </reference>
          <reference field="2" count="1" selected="0">
            <x v="5035"/>
          </reference>
          <reference field="6" count="1" selected="0">
            <x v="495"/>
          </reference>
          <reference field="7" count="1">
            <x v="2967"/>
          </reference>
          <reference field="21" count="1" selected="0">
            <x v="21"/>
          </reference>
        </references>
      </pivotArea>
    </format>
    <format dxfId="1224">
      <pivotArea dataOnly="0" labelOnly="1" outline="0" fieldPosition="0">
        <references count="5">
          <reference field="1" count="1" selected="0">
            <x v="4916"/>
          </reference>
          <reference field="2" count="1" selected="0">
            <x v="4830"/>
          </reference>
          <reference field="6" count="1" selected="0">
            <x v="2306"/>
          </reference>
          <reference field="7" count="1">
            <x v="2430"/>
          </reference>
          <reference field="21" count="1" selected="0">
            <x v="24"/>
          </reference>
        </references>
      </pivotArea>
    </format>
    <format dxfId="1223">
      <pivotArea dataOnly="0" labelOnly="1" outline="0" fieldPosition="0">
        <references count="5">
          <reference field="1" count="1" selected="0">
            <x v="4648"/>
          </reference>
          <reference field="2" count="1" selected="0">
            <x v="462"/>
          </reference>
          <reference field="6" count="1" selected="0">
            <x v="487"/>
          </reference>
          <reference field="7" count="1">
            <x v="2673"/>
          </reference>
          <reference field="21" count="1" selected="0">
            <x v="26"/>
          </reference>
        </references>
      </pivotArea>
    </format>
    <format dxfId="1222">
      <pivotArea dataOnly="0" labelOnly="1" outline="0" fieldPosition="0">
        <references count="5">
          <reference field="1" count="1" selected="0">
            <x v="3729"/>
          </reference>
          <reference field="2" count="1" selected="0">
            <x v="3751"/>
          </reference>
          <reference field="6" count="1" selected="0">
            <x v="885"/>
          </reference>
          <reference field="7" count="1">
            <x v="2618"/>
          </reference>
          <reference field="21" count="1" selected="0">
            <x v="27"/>
          </reference>
        </references>
      </pivotArea>
    </format>
    <format dxfId="1221">
      <pivotArea dataOnly="0" labelOnly="1" outline="0" fieldPosition="0">
        <references count="5">
          <reference field="1" count="1" selected="0">
            <x v="4317"/>
          </reference>
          <reference field="2" count="1" selected="0">
            <x v="4258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7"/>
          </reference>
        </references>
      </pivotArea>
    </format>
    <format dxfId="1220">
      <pivotArea dataOnly="0" labelOnly="1" outline="0" fieldPosition="0">
        <references count="5">
          <reference field="1" count="1" selected="0">
            <x v="4348"/>
          </reference>
          <reference field="2" count="1" selected="0">
            <x v="4293"/>
          </reference>
          <reference field="6" count="1" selected="0">
            <x v="440"/>
          </reference>
          <reference field="7" count="1">
            <x v="2095"/>
          </reference>
          <reference field="21" count="1" selected="0">
            <x v="27"/>
          </reference>
        </references>
      </pivotArea>
    </format>
    <format dxfId="1219">
      <pivotArea dataOnly="0" labelOnly="1" outline="0" fieldPosition="0">
        <references count="5">
          <reference field="1" count="1" selected="0">
            <x v="4700"/>
          </reference>
          <reference field="2" count="1" selected="0">
            <x v="2669"/>
          </reference>
          <reference field="6" count="1" selected="0">
            <x v="458"/>
          </reference>
          <reference field="7" count="1">
            <x v="2523"/>
          </reference>
          <reference field="21" count="1" selected="0">
            <x v="29"/>
          </reference>
        </references>
      </pivotArea>
    </format>
    <format dxfId="1218">
      <pivotArea dataOnly="0" labelOnly="1" outline="0" fieldPosition="0">
        <references count="5">
          <reference field="1" count="1" selected="0">
            <x v="4821"/>
          </reference>
          <reference field="2" count="1" selected="0">
            <x v="4743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9"/>
          </reference>
        </references>
      </pivotArea>
    </format>
    <format dxfId="1217">
      <pivotArea dataOnly="0" labelOnly="1" outline="0" fieldPosition="0">
        <references count="5">
          <reference field="1" count="1" selected="0">
            <x v="4903"/>
          </reference>
          <reference field="2" count="1" selected="0">
            <x v="4813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9"/>
          </reference>
        </references>
      </pivotArea>
    </format>
    <format dxfId="1216">
      <pivotArea dataOnly="0" labelOnly="1" outline="0" fieldPosition="0">
        <references count="5">
          <reference field="1" count="1" selected="0">
            <x v="4913"/>
          </reference>
          <reference field="2" count="1" selected="0">
            <x v="4826"/>
          </reference>
          <reference field="6" count="1" selected="0">
            <x v="466"/>
          </reference>
          <reference field="7" count="1">
            <x v="1961"/>
          </reference>
          <reference field="21" count="1" selected="0">
            <x v="29"/>
          </reference>
        </references>
      </pivotArea>
    </format>
    <format dxfId="1215">
      <pivotArea dataOnly="0" labelOnly="1" outline="0" fieldPosition="0">
        <references count="5">
          <reference field="1" count="1" selected="0">
            <x v="5148"/>
          </reference>
          <reference field="2" count="1" selected="0">
            <x v="5040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9"/>
          </reference>
        </references>
      </pivotArea>
    </format>
    <format dxfId="1214">
      <pivotArea dataOnly="0" labelOnly="1" outline="0" fieldPosition="0">
        <references count="5">
          <reference field="1" count="1" selected="0">
            <x v="2981"/>
          </reference>
          <reference field="2" count="1" selected="0">
            <x v="1614"/>
          </reference>
          <reference field="6" count="1" selected="0">
            <x v="1782"/>
          </reference>
          <reference field="7" count="1">
            <x v="2318"/>
          </reference>
          <reference field="21" count="1" selected="0">
            <x v="32"/>
          </reference>
        </references>
      </pivotArea>
    </format>
    <format dxfId="1213">
      <pivotArea dataOnly="0" labelOnly="1" outline="0" fieldPosition="0">
        <references count="5">
          <reference field="1" count="1" selected="0">
            <x v="4674"/>
          </reference>
          <reference field="2" count="1" selected="0">
            <x v="1924"/>
          </reference>
          <reference field="6" count="1" selected="0">
            <x v="490"/>
          </reference>
          <reference field="7" count="1">
            <x v="2700"/>
          </reference>
          <reference field="21" count="1" selected="0">
            <x v="37"/>
          </reference>
        </references>
      </pivotArea>
    </format>
    <format dxfId="1212">
      <pivotArea dataOnly="0" labelOnly="1" outline="0" fieldPosition="0">
        <references count="5">
          <reference field="1" count="1" selected="0">
            <x v="4424"/>
          </reference>
          <reference field="2" count="1" selected="0">
            <x v="4354"/>
          </reference>
          <reference field="6" count="1" selected="0">
            <x v="2252"/>
          </reference>
          <reference field="7" count="1">
            <x v="2946"/>
          </reference>
          <reference field="21" count="1" selected="0">
            <x v="44"/>
          </reference>
        </references>
      </pivotArea>
    </format>
    <format dxfId="1211">
      <pivotArea dataOnly="0" labelOnly="1" outline="0" fieldPosition="0">
        <references count="5">
          <reference field="1" count="1" selected="0">
            <x v="5127"/>
          </reference>
          <reference field="2" count="1" selected="0">
            <x v="5014"/>
          </reference>
          <reference field="6" count="1" selected="0">
            <x v="2141"/>
          </reference>
          <reference field="7" count="1">
            <x v="3141"/>
          </reference>
          <reference field="21" count="1" selected="0">
            <x v="48"/>
          </reference>
        </references>
      </pivotArea>
    </format>
    <format dxfId="1210">
      <pivotArea dataOnly="0" labelOnly="1" outline="0" fieldPosition="0">
        <references count="5">
          <reference field="1" count="1" selected="0">
            <x v="2330"/>
          </reference>
          <reference field="2" count="1" selected="0">
            <x v="2615"/>
          </reference>
          <reference field="6" count="1" selected="0">
            <x v="783"/>
          </reference>
          <reference field="7" count="1">
            <x v="3340"/>
          </reference>
          <reference field="21" count="1" selected="0">
            <x v="52"/>
          </reference>
        </references>
      </pivotArea>
    </format>
    <format dxfId="1209">
      <pivotArea dataOnly="0" labelOnly="1" outline="0" fieldPosition="0">
        <references count="5">
          <reference field="1" count="1" selected="0">
            <x v="5136"/>
          </reference>
          <reference field="2" count="1" selected="0">
            <x v="5026"/>
          </reference>
          <reference field="6" count="1" selected="0">
            <x v="481"/>
          </reference>
          <reference field="7" count="1">
            <x v="2342"/>
          </reference>
          <reference field="21" count="1" selected="0">
            <x v="55"/>
          </reference>
        </references>
      </pivotArea>
    </format>
    <format dxfId="1208">
      <pivotArea dataOnly="0" labelOnly="1" outline="0" fieldPosition="0">
        <references count="5">
          <reference field="1" count="1" selected="0">
            <x v="3714"/>
          </reference>
          <reference field="2" count="1" selected="0">
            <x v="3737"/>
          </reference>
          <reference field="6" count="1" selected="0">
            <x v="488"/>
          </reference>
          <reference field="7" count="1">
            <x v="2688"/>
          </reference>
          <reference field="21" count="1" selected="0">
            <x v="56"/>
          </reference>
        </references>
      </pivotArea>
    </format>
    <format dxfId="1207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487"/>
          </reference>
          <reference field="7" count="1" selected="0">
            <x v="2956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206">
      <pivotArea dataOnly="0" labelOnly="1" outline="0" fieldPosition="0">
        <references count="6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504"/>
          </reference>
          <reference field="7" count="1" selected="0">
            <x v="277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205">
      <pivotArea dataOnly="0" labelOnly="1" outline="0" fieldPosition="0">
        <references count="6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487"/>
          </reference>
          <reference field="7" count="1" selected="0">
            <x v="3092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204">
      <pivotArea dataOnly="0" labelOnly="1" outline="0" fieldPosition="0">
        <references count="6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493"/>
          </reference>
          <reference field="7" count="1" selected="0">
            <x v="272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203">
      <pivotArea dataOnly="0" labelOnly="1" outline="0" fieldPosition="0">
        <references count="6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494"/>
          </reference>
          <reference field="7" count="1" selected="0">
            <x v="2966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202">
      <pivotArea dataOnly="0" labelOnly="1" outline="0" fieldPosition="0">
        <references count="6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508"/>
          </reference>
          <reference field="7" count="1" selected="0">
            <x v="3020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201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2490"/>
          </reference>
          <reference field="7" count="1" selected="0">
            <x v="279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200">
      <pivotArea dataOnly="0" labelOnly="1" outline="0" fieldPosition="0">
        <references count="6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502"/>
          </reference>
          <reference field="7" count="1" selected="0">
            <x v="276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199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541"/>
          </reference>
          <reference field="7" count="1" selected="0">
            <x v="280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198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 selected="0">
            <x v="2863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197">
      <pivotArea dataOnly="0" labelOnly="1" outline="0" fieldPosition="0">
        <references count="6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507"/>
          </reference>
          <reference field="7" count="1" selected="0">
            <x v="3160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196">
      <pivotArea dataOnly="0" labelOnly="1" outline="0" fieldPosition="0">
        <references count="6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489"/>
          </reference>
          <reference field="7" count="1" selected="0">
            <x v="269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195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309"/>
          </reference>
          <reference field="7" count="1" selected="0">
            <x v="269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194">
      <pivotArea dataOnly="0" labelOnly="1" outline="0" fieldPosition="0">
        <references count="6">
          <reference field="1" count="1" selected="0">
            <x v="411"/>
          </reference>
          <reference field="2" count="1" selected="0">
            <x v="449"/>
          </reference>
          <reference field="6" count="1" selected="0">
            <x v="511"/>
          </reference>
          <reference field="7" count="1" selected="0">
            <x v="3181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193">
      <pivotArea dataOnly="0" labelOnly="1" outline="0" fieldPosition="0">
        <references count="6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511"/>
          </reference>
          <reference field="7" count="1" selected="0">
            <x v="3041"/>
          </reference>
          <reference field="20" count="1">
            <x v="4"/>
          </reference>
          <reference field="21" count="1" selected="0">
            <x v="0"/>
          </reference>
        </references>
      </pivotArea>
    </format>
    <format dxfId="1192">
      <pivotArea dataOnly="0" labelOnly="1" outline="0" fieldPosition="0">
        <references count="6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496"/>
          </reference>
          <reference field="7" count="1" selected="0">
            <x v="273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1191">
      <pivotArea dataOnly="0" labelOnly="1" outline="0" fieldPosition="0">
        <references count="6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511"/>
          </reference>
          <reference field="7" count="1" selected="0">
            <x v="3041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190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 selected="0">
            <x v="310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189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 selected="0">
            <x v="310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1188">
      <pivotArea dataOnly="0" labelOnly="1" outline="0" fieldPosition="0">
        <references count="6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420"/>
          </reference>
          <reference field="7" count="1" selected="0">
            <x v="2288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1187">
      <pivotArea dataOnly="0" labelOnly="1" outline="0" fieldPosition="0">
        <references count="6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1186">
      <pivotArea dataOnly="0" labelOnly="1" outline="0" fieldPosition="0">
        <references count="6">
          <reference field="1" count="1" selected="0">
            <x v="5249"/>
          </reference>
          <reference field="2" count="1" selected="0">
            <x v="5131"/>
          </reference>
          <reference field="6" count="1" selected="0">
            <x v="495"/>
          </reference>
          <reference field="7" count="1" selected="0">
            <x v="2725"/>
          </reference>
          <reference field="20" count="1">
            <x v="3"/>
          </reference>
          <reference field="21" count="1" selected="0">
            <x v="2"/>
          </reference>
        </references>
      </pivotArea>
    </format>
    <format dxfId="1185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213"/>
          </reference>
          <reference field="7" count="1" selected="0">
            <x v="2938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1184">
      <pivotArea dataOnly="0" labelOnly="1" outline="0" fieldPosition="0">
        <references count="6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0"/>
          </reference>
          <reference field="21" count="1" selected="0">
            <x v="3"/>
          </reference>
        </references>
      </pivotArea>
    </format>
    <format dxfId="1183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7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182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181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488"/>
          </reference>
          <reference field="7" count="1" selected="0">
            <x v="2943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1180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1179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1323"/>
          </reference>
          <reference field="6" count="1" selected="0">
            <x v="2141"/>
          </reference>
          <reference field="7" count="1" selected="0">
            <x v="2764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1178">
      <pivotArea dataOnly="0" labelOnly="1" outline="0" fieldPosition="0">
        <references count="6">
          <reference field="1" count="1" selected="0">
            <x v="1389"/>
          </reference>
          <reference field="2" count="1" selected="0">
            <x v="1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1177">
      <pivotArea dataOnly="0" labelOnly="1" outline="0" fieldPosition="0">
        <references count="6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6">
      <pivotArea dataOnly="0" labelOnly="1" outline="0" fieldPosition="0">
        <references count="6">
          <reference field="1" count="1" selected="0">
            <x v="122"/>
          </reference>
          <reference field="2" count="1" selected="0">
            <x v="5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5">
      <pivotArea dataOnly="0" labelOnly="1" outline="0" fieldPosition="0">
        <references count="6">
          <reference field="1" count="1" selected="0">
            <x v="123"/>
          </reference>
          <reference field="2" count="1" selected="0">
            <x v="14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4">
      <pivotArea dataOnly="0" labelOnly="1" outline="0" fieldPosition="0">
        <references count="6">
          <reference field="1" count="1" selected="0">
            <x v="127"/>
          </reference>
          <reference field="2" count="1" selected="0">
            <x v="513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3">
      <pivotArea dataOnly="0" labelOnly="1" outline="0" fieldPosition="0">
        <references count="6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495"/>
          </reference>
          <reference field="7" count="1" selected="0">
            <x v="2725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1172">
      <pivotArea dataOnly="0" labelOnly="1" outline="0" fieldPosition="0">
        <references count="6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1">
      <pivotArea dataOnly="0" labelOnly="1" outline="0" fieldPosition="0">
        <references count="6">
          <reference field="1" count="1" selected="0">
            <x v="301"/>
          </reference>
          <reference field="2" count="1" selected="0">
            <x v="124"/>
          </reference>
          <reference field="6" count="1" selected="0">
            <x v="498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70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506"/>
          </reference>
          <reference field="7" count="1" selected="0">
            <x v="3154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69">
      <pivotArea dataOnly="0" labelOnly="1" outline="0" fieldPosition="0">
        <references count="6">
          <reference field="1" count="1" selected="0">
            <x v="5252"/>
          </reference>
          <reference field="2" count="1" selected="0">
            <x v="513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68">
      <pivotArea dataOnly="0" labelOnly="1" outline="0" fieldPosition="0">
        <references count="6">
          <reference field="1" count="1" selected="0">
            <x v="5253"/>
          </reference>
          <reference field="2" count="1" selected="0">
            <x v="513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1167">
      <pivotArea dataOnly="0" labelOnly="1" outline="0" fieldPosition="0">
        <references count="6">
          <reference field="1" count="1" selected="0">
            <x v="1094"/>
          </reference>
          <reference field="2" count="1" selected="0">
            <x v="1104"/>
          </reference>
          <reference field="6" count="1" selected="0">
            <x v="54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1166">
      <pivotArea dataOnly="0" labelOnly="1" outline="0" fieldPosition="0">
        <references count="6">
          <reference field="1" count="1" selected="0">
            <x v="1095"/>
          </reference>
          <reference field="2" count="1" selected="0">
            <x v="1149"/>
          </reference>
          <reference field="6" count="1" selected="0">
            <x v="501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1165">
      <pivotArea dataOnly="0" labelOnly="1" outline="0" fieldPosition="0">
        <references count="6">
          <reference field="1" count="1" selected="0">
            <x v="1096"/>
          </reference>
          <reference field="2" count="1" selected="0">
            <x v="63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1164">
      <pivotArea dataOnly="0" labelOnly="1" outline="0" fieldPosition="0">
        <references count="6">
          <reference field="1" count="1" selected="0">
            <x v="1324"/>
          </reference>
          <reference field="2" count="1" selected="0">
            <x v="138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63">
      <pivotArea dataOnly="0" labelOnly="1" outline="0" fieldPosition="0">
        <references count="6">
          <reference field="1" count="1" selected="0">
            <x v="2917"/>
          </reference>
          <reference field="2" count="1" selected="0">
            <x v="3057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62">
      <pivotArea dataOnly="0" labelOnly="1" outline="0" fieldPosition="0">
        <references count="6">
          <reference field="1" count="1" selected="0">
            <x v="3286"/>
          </reference>
          <reference field="2" count="1" selected="0">
            <x v="334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61">
      <pivotArea dataOnly="0" labelOnly="1" outline="0" fieldPosition="0">
        <references count="6">
          <reference field="1" count="1" selected="0">
            <x v="3338"/>
          </reference>
          <reference field="2" count="1" selected="0">
            <x v="482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60">
      <pivotArea dataOnly="0" labelOnly="1" outline="0" fieldPosition="0">
        <references count="6">
          <reference field="1" count="1" selected="0">
            <x v="3479"/>
          </reference>
          <reference field="2" count="1" selected="0">
            <x v="506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9">
      <pivotArea dataOnly="0" labelOnly="1" outline="0" fieldPosition="0">
        <references count="6">
          <reference field="1" count="1" selected="0">
            <x v="4445"/>
          </reference>
          <reference field="2" count="1" selected="0">
            <x v="437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8">
      <pivotArea dataOnly="0" labelOnly="1" outline="0" fieldPosition="0">
        <references count="6">
          <reference field="1" count="1" selected="0">
            <x v="4515"/>
          </reference>
          <reference field="2" count="1" selected="0">
            <x v="446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7">
      <pivotArea dataOnly="0" labelOnly="1" outline="0" fieldPosition="0">
        <references count="6">
          <reference field="1" count="1" selected="0">
            <x v="4617"/>
          </reference>
          <reference field="2" count="1" selected="0">
            <x v="453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6">
      <pivotArea dataOnly="0" labelOnly="1" outline="0" fieldPosition="0">
        <references count="6">
          <reference field="1" count="1" selected="0">
            <x v="4749"/>
          </reference>
          <reference field="2" count="1" selected="0">
            <x v="4672"/>
          </reference>
          <reference field="6" count="1" selected="0">
            <x v="449"/>
          </reference>
          <reference field="7" count="1" selected="0">
            <x v="2183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5">
      <pivotArea dataOnly="0" labelOnly="1" outline="0" fieldPosition="0">
        <references count="6">
          <reference field="1" count="1" selected="0">
            <x v="4901"/>
          </reference>
          <reference field="2" count="1" selected="0">
            <x v="481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4">
      <pivotArea dataOnly="0" labelOnly="1" outline="0" fieldPosition="0">
        <references count="6">
          <reference field="1" count="1" selected="0">
            <x v="4906"/>
          </reference>
          <reference field="2" count="1" selected="0">
            <x v="482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3">
      <pivotArea dataOnly="0" labelOnly="1" outline="0" fieldPosition="0">
        <references count="6">
          <reference field="1" count="1" selected="0">
            <x v="4937"/>
          </reference>
          <reference field="2" count="1" selected="0">
            <x v="484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1152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1151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1150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1149">
      <pivotArea dataOnly="0" labelOnly="1" outline="0" fieldPosition="0">
        <references count="6">
          <reference field="1" count="1" selected="0">
            <x v="5102"/>
          </reference>
          <reference field="2" count="1" selected="0">
            <x v="499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1"/>
          </reference>
          <reference field="21" count="1" selected="0">
            <x v="10"/>
          </reference>
        </references>
      </pivotArea>
    </format>
    <format dxfId="1148">
      <pivotArea dataOnly="0" labelOnly="1" outline="0" fieldPosition="0">
        <references count="6">
          <reference field="1" count="1" selected="0">
            <x v="5251"/>
          </reference>
          <reference field="2" count="1" selected="0">
            <x v="513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1"/>
          </reference>
          <reference field="21" count="1" selected="0">
            <x v="10"/>
          </reference>
        </references>
      </pivotArea>
    </format>
    <format dxfId="1147">
      <pivotArea dataOnly="0" labelOnly="1" outline="0" fieldPosition="0">
        <references count="6">
          <reference field="1" count="1" selected="0">
            <x v="3864"/>
          </reference>
          <reference field="2" count="1" selected="0">
            <x v="3820"/>
          </reference>
          <reference field="6" count="1" selected="0">
            <x v="431"/>
          </reference>
          <reference field="7" count="1" selected="0">
            <x v="2371"/>
          </reference>
          <reference field="20" count="1">
            <x v="2"/>
          </reference>
          <reference field="21" count="1" selected="0">
            <x v="12"/>
          </reference>
        </references>
      </pivotArea>
    </format>
    <format dxfId="1146">
      <pivotArea dataOnly="0" labelOnly="1" outline="0" fieldPosition="0">
        <references count="6">
          <reference field="1" count="1" selected="0">
            <x v="4073"/>
          </reference>
          <reference field="2" count="1" selected="0">
            <x v="406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5">
      <pivotArea dataOnly="0" labelOnly="1" outline="0" fieldPosition="0">
        <references count="6">
          <reference field="1" count="1" selected="0">
            <x v="4534"/>
          </reference>
          <reference field="2" count="1" selected="0">
            <x v="447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4">
      <pivotArea dataOnly="0" labelOnly="1" outline="0" fieldPosition="0">
        <references count="6">
          <reference field="1" count="1" selected="0">
            <x v="4764"/>
          </reference>
          <reference field="2" count="1" selected="0">
            <x v="469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3">
      <pivotArea dataOnly="0" labelOnly="1" outline="0" fieldPosition="0">
        <references count="6">
          <reference field="1" count="1" selected="0">
            <x v="4832"/>
          </reference>
          <reference field="2" count="1" selected="0">
            <x v="475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2">
      <pivotArea dataOnly="0" labelOnly="1" outline="0" fieldPosition="0">
        <references count="6">
          <reference field="1" count="1" selected="0">
            <x v="4892"/>
          </reference>
          <reference field="2" count="1" selected="0">
            <x v="16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1">
      <pivotArea dataOnly="0" labelOnly="1" outline="0" fieldPosition="0">
        <references count="6">
          <reference field="1" count="1" selected="0">
            <x v="4943"/>
          </reference>
          <reference field="2" count="1" selected="0">
            <x v="16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40">
      <pivotArea dataOnly="0" labelOnly="1" outline="0" fieldPosition="0">
        <references count="6">
          <reference field="1" count="1" selected="0">
            <x v="4962"/>
          </reference>
          <reference field="2" count="1" selected="0">
            <x v="76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9">
      <pivotArea dataOnly="0" labelOnly="1" outline="0" fieldPosition="0">
        <references count="6">
          <reference field="1" count="1" selected="0">
            <x v="4963"/>
          </reference>
          <reference field="2" count="1" selected="0">
            <x v="487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8">
      <pivotArea dataOnly="0" labelOnly="1" outline="0" fieldPosition="0">
        <references count="6">
          <reference field="1" count="1" selected="0">
            <x v="5006"/>
          </reference>
          <reference field="2" count="1" selected="0">
            <x v="491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7">
      <pivotArea dataOnly="0" labelOnly="1" outline="0" fieldPosition="0">
        <references count="6">
          <reference field="1" count="1" selected="0">
            <x v="5007"/>
          </reference>
          <reference field="2" count="1" selected="0">
            <x v="491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6">
      <pivotArea dataOnly="0" labelOnly="1" outline="0" fieldPosition="0">
        <references count="6">
          <reference field="1" count="1" selected="0">
            <x v="5027"/>
          </reference>
          <reference field="2" count="1" selected="0">
            <x v="492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5">
      <pivotArea dataOnly="0" labelOnly="1" outline="0" fieldPosition="0">
        <references count="6">
          <reference field="1" count="1" selected="0">
            <x v="5066"/>
          </reference>
          <reference field="2" count="1" selected="0">
            <x v="496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12"/>
          </reference>
        </references>
      </pivotArea>
    </format>
    <format dxfId="1134">
      <pivotArea dataOnly="0" labelOnly="1" outline="0" fieldPosition="0">
        <references count="6">
          <reference field="1" count="1" selected="0">
            <x v="5086"/>
          </reference>
          <reference field="2" count="1" selected="0">
            <x v="498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3">
      <pivotArea dataOnly="0" labelOnly="1" outline="0" fieldPosition="0">
        <references count="6">
          <reference field="1" count="1" selected="0">
            <x v="5174"/>
          </reference>
          <reference field="2" count="1" selected="0">
            <x v="506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2">
      <pivotArea dataOnly="0" labelOnly="1" outline="0" fieldPosition="0">
        <references count="6">
          <reference field="1" count="1" selected="0">
            <x v="5178"/>
          </reference>
          <reference field="2" count="1" selected="0">
            <x v="506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1131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7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30">
      <pivotArea dataOnly="0" labelOnly="1" outline="0" fieldPosition="0">
        <references count="6">
          <reference field="1" count="1" selected="0">
            <x v="3600"/>
          </reference>
          <reference field="2" count="1" selected="0">
            <x v="359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9">
      <pivotArea dataOnly="0" labelOnly="1" outline="0" fieldPosition="0">
        <references count="6">
          <reference field="1" count="1" selected="0">
            <x v="3691"/>
          </reference>
          <reference field="2" count="1" selected="0">
            <x v="71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8">
      <pivotArea dataOnly="0" labelOnly="1" outline="0" fieldPosition="0">
        <references count="6">
          <reference field="1" count="1" selected="0">
            <x v="4276"/>
          </reference>
          <reference field="2" count="1" selected="0">
            <x v="4227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7">
      <pivotArea dataOnly="0" labelOnly="1" outline="0" fieldPosition="0">
        <references count="6">
          <reference field="1" count="1" selected="0">
            <x v="4383"/>
          </reference>
          <reference field="2" count="1" selected="0">
            <x v="432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6">
      <pivotArea dataOnly="0" labelOnly="1" outline="0" fieldPosition="0">
        <references count="6">
          <reference field="1" count="1" selected="0">
            <x v="4437"/>
          </reference>
          <reference field="2" count="1" selected="0">
            <x v="4367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5">
      <pivotArea dataOnly="0" labelOnly="1" outline="0" fieldPosition="0">
        <references count="6">
          <reference field="1" count="1" selected="0">
            <x v="4577"/>
          </reference>
          <reference field="2" count="1" selected="0">
            <x v="1897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4">
      <pivotArea dataOnly="0" labelOnly="1" outline="0" fieldPosition="0">
        <references count="6">
          <reference field="1" count="1" selected="0">
            <x v="4930"/>
          </reference>
          <reference field="2" count="1" selected="0">
            <x v="483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3">
      <pivotArea dataOnly="0" labelOnly="1" outline="0" fieldPosition="0">
        <references count="6">
          <reference field="1" count="1" selected="0">
            <x v="4981"/>
          </reference>
          <reference field="2" count="1" selected="0">
            <x v="488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2">
      <pivotArea dataOnly="0" labelOnly="1" outline="0" fieldPosition="0">
        <references count="6">
          <reference field="1" count="1" selected="0">
            <x v="4982"/>
          </reference>
          <reference field="2" count="1" selected="0">
            <x v="488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1">
      <pivotArea dataOnly="0" labelOnly="1" outline="0" fieldPosition="0">
        <references count="6">
          <reference field="1" count="1" selected="0">
            <x v="5061"/>
          </reference>
          <reference field="2" count="1" selected="0">
            <x v="495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20">
      <pivotArea dataOnly="0" labelOnly="1" outline="0" fieldPosition="0">
        <references count="6">
          <reference field="1" count="1" selected="0">
            <x v="5063"/>
          </reference>
          <reference field="2" count="1" selected="0">
            <x v="495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19">
      <pivotArea dataOnly="0" labelOnly="1" outline="0" fieldPosition="0">
        <references count="6">
          <reference field="1" count="1" selected="0">
            <x v="5208"/>
          </reference>
          <reference field="2" count="1" selected="0">
            <x v="508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1118">
      <pivotArea dataOnly="0" labelOnly="1" outline="0" fieldPosition="0">
        <references count="6">
          <reference field="1" count="1" selected="0">
            <x v="4218"/>
          </reference>
          <reference field="2" count="1" selected="0">
            <x v="4176"/>
          </reference>
          <reference field="6" count="1" selected="0">
            <x v="440"/>
          </reference>
          <reference field="7" count="1" selected="0">
            <x v="3105"/>
          </reference>
          <reference field="20" count="1">
            <x v="1"/>
          </reference>
          <reference field="21" count="1" selected="0">
            <x v="15"/>
          </reference>
        </references>
      </pivotArea>
    </format>
    <format dxfId="1117">
      <pivotArea dataOnly="0" labelOnly="1" outline="0" fieldPosition="0">
        <references count="6">
          <reference field="1" count="1" selected="0">
            <x v="4677"/>
          </reference>
          <reference field="2" count="1" selected="0">
            <x v="1897"/>
          </reference>
          <reference field="6" count="1" selected="0">
            <x v="501"/>
          </reference>
          <reference field="7" count="1" selected="0">
            <x v="2988"/>
          </reference>
          <reference field="20" count="1">
            <x v="3"/>
          </reference>
          <reference field="21" count="1" selected="0">
            <x v="15"/>
          </reference>
        </references>
      </pivotArea>
    </format>
    <format dxfId="1116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8"/>
          </reference>
        </references>
      </pivotArea>
    </format>
    <format dxfId="1115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224"/>
          </reference>
          <reference field="6" count="1" selected="0">
            <x v="456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9"/>
          </reference>
        </references>
      </pivotArea>
    </format>
    <format dxfId="1114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822"/>
          </reference>
          <reference field="6" count="1" selected="0">
            <x v="498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19"/>
          </reference>
        </references>
      </pivotArea>
    </format>
    <format dxfId="1113">
      <pivotArea dataOnly="0" labelOnly="1" outline="0" fieldPosition="0">
        <references count="6">
          <reference field="1" count="1" selected="0">
            <x v="3184"/>
          </reference>
          <reference field="2" count="1" selected="0">
            <x v="3256"/>
          </reference>
          <reference field="6" count="1" selected="0">
            <x v="389"/>
          </reference>
          <reference field="7" count="1" selected="0">
            <x v="1411"/>
          </reference>
          <reference field="20" count="1">
            <x v="1"/>
          </reference>
          <reference field="21" count="1" selected="0">
            <x v="20"/>
          </reference>
        </references>
      </pivotArea>
    </format>
    <format dxfId="1112">
      <pivotArea dataOnly="0" labelOnly="1" outline="0" fieldPosition="0">
        <references count="6">
          <reference field="1" count="1" selected="0">
            <x v="4291"/>
          </reference>
          <reference field="2" count="1" selected="0">
            <x v="424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11">
      <pivotArea dataOnly="0" labelOnly="1" outline="0" fieldPosition="0">
        <references count="6">
          <reference field="1" count="1" selected="0">
            <x v="4486"/>
          </reference>
          <reference field="2" count="1" selected="0">
            <x v="442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10">
      <pivotArea dataOnly="0" labelOnly="1" outline="0" fieldPosition="0">
        <references count="6">
          <reference field="1" count="1" selected="0">
            <x v="4923"/>
          </reference>
          <reference field="2" count="1" selected="0">
            <x v="483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09">
      <pivotArea dataOnly="0" labelOnly="1" outline="0" fieldPosition="0">
        <references count="6">
          <reference field="1" count="1" selected="0">
            <x v="5079"/>
          </reference>
          <reference field="2" count="1" selected="0">
            <x v="497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08">
      <pivotArea dataOnly="0" labelOnly="1" outline="0" fieldPosition="0">
        <references count="6">
          <reference field="1" count="1" selected="0">
            <x v="5124"/>
          </reference>
          <reference field="2" count="1" selected="0">
            <x v="283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07">
      <pivotArea dataOnly="0" labelOnly="1" outline="0" fieldPosition="0">
        <references count="6">
          <reference field="1" count="1" selected="0">
            <x v="5197"/>
          </reference>
          <reference field="2" count="1" selected="0">
            <x v="507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1106">
      <pivotArea dataOnly="0" labelOnly="1" outline="0" fieldPosition="0">
        <references count="6">
          <reference field="1" count="1" selected="0">
            <x v="4816"/>
          </reference>
          <reference field="2" count="1" selected="0">
            <x v="47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1"/>
          </reference>
        </references>
      </pivotArea>
    </format>
    <format dxfId="1105">
      <pivotArea dataOnly="0" labelOnly="1" outline="0" fieldPosition="0">
        <references count="6">
          <reference field="1" count="1" selected="0">
            <x v="5137"/>
          </reference>
          <reference field="2" count="1" selected="0">
            <x v="5029"/>
          </reference>
          <reference field="6" count="1" selected="0">
            <x v="470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1"/>
          </reference>
        </references>
      </pivotArea>
    </format>
    <format dxfId="1104">
      <pivotArea dataOnly="0" labelOnly="1" outline="0" fieldPosition="0">
        <references count="6">
          <reference field="1" count="1" selected="0">
            <x v="5141"/>
          </reference>
          <reference field="2" count="1" selected="0">
            <x v="5035"/>
          </reference>
          <reference field="6" count="1" selected="0">
            <x v="495"/>
          </reference>
          <reference field="7" count="1" selected="0">
            <x v="2967"/>
          </reference>
          <reference field="20" count="1">
            <x v="3"/>
          </reference>
          <reference field="21" count="1" selected="0">
            <x v="21"/>
          </reference>
        </references>
      </pivotArea>
    </format>
    <format dxfId="1103">
      <pivotArea dataOnly="0" labelOnly="1" outline="0" fieldPosition="0">
        <references count="6">
          <reference field="1" count="1" selected="0">
            <x v="4916"/>
          </reference>
          <reference field="2" count="1" selected="0">
            <x v="4830"/>
          </reference>
          <reference field="6" count="1" selected="0">
            <x v="2306"/>
          </reference>
          <reference field="7" count="1" selected="0">
            <x v="2430"/>
          </reference>
          <reference field="20" count="1">
            <x v="6"/>
          </reference>
          <reference field="21" count="1" selected="0">
            <x v="24"/>
          </reference>
        </references>
      </pivotArea>
    </format>
    <format dxfId="1102">
      <pivotArea dataOnly="0" labelOnly="1" outline="0" fieldPosition="0">
        <references count="6">
          <reference field="1" count="1" selected="0">
            <x v="4648"/>
          </reference>
          <reference field="2" count="1" selected="0">
            <x v="462"/>
          </reference>
          <reference field="6" count="1" selected="0">
            <x v="487"/>
          </reference>
          <reference field="7" count="1" selected="0">
            <x v="2673"/>
          </reference>
          <reference field="20" count="1">
            <x v="3"/>
          </reference>
          <reference field="21" count="1" selected="0">
            <x v="26"/>
          </reference>
        </references>
      </pivotArea>
    </format>
    <format dxfId="1101">
      <pivotArea dataOnly="0" labelOnly="1" outline="0" fieldPosition="0">
        <references count="6">
          <reference field="1" count="1" selected="0">
            <x v="3729"/>
          </reference>
          <reference field="2" count="1" selected="0">
            <x v="3751"/>
          </reference>
          <reference field="6" count="1" selected="0">
            <x v="885"/>
          </reference>
          <reference field="7" count="1" selected="0">
            <x v="2618"/>
          </reference>
          <reference field="20" count="1">
            <x v="2"/>
          </reference>
          <reference field="21" count="1" selected="0">
            <x v="27"/>
          </reference>
        </references>
      </pivotArea>
    </format>
    <format dxfId="1100">
      <pivotArea dataOnly="0" labelOnly="1" outline="0" fieldPosition="0">
        <references count="6">
          <reference field="1" count="1" selected="0">
            <x v="4205"/>
          </reference>
          <reference field="2" count="1" selected="0">
            <x v="416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27"/>
          </reference>
        </references>
      </pivotArea>
    </format>
    <format dxfId="1099">
      <pivotArea dataOnly="0" labelOnly="1" outline="0" fieldPosition="0">
        <references count="6">
          <reference field="1" count="1" selected="0">
            <x v="4317"/>
          </reference>
          <reference field="2" count="1" selected="0">
            <x v="425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3"/>
          </reference>
          <reference field="21" count="1" selected="0">
            <x v="27"/>
          </reference>
        </references>
      </pivotArea>
    </format>
    <format dxfId="1098">
      <pivotArea dataOnly="0" labelOnly="1" outline="0" fieldPosition="0">
        <references count="6">
          <reference field="1" count="1" selected="0">
            <x v="4348"/>
          </reference>
          <reference field="2" count="1" selected="0">
            <x v="4293"/>
          </reference>
          <reference field="6" count="1" selected="0">
            <x v="440"/>
          </reference>
          <reference field="7" count="1" selected="0">
            <x v="2095"/>
          </reference>
          <reference field="20" count="1">
            <x v="1"/>
          </reference>
          <reference field="21" count="1" selected="0">
            <x v="27"/>
          </reference>
        </references>
      </pivotArea>
    </format>
    <format dxfId="1097">
      <pivotArea dataOnly="0" labelOnly="1" outline="0" fieldPosition="0">
        <references count="6">
          <reference field="1" count="1" selected="0">
            <x v="5165"/>
          </reference>
          <reference field="2" count="1" selected="0">
            <x v="505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7"/>
          </reference>
        </references>
      </pivotArea>
    </format>
    <format dxfId="1096">
      <pivotArea dataOnly="0" labelOnly="1" outline="0" fieldPosition="0">
        <references count="6">
          <reference field="1" count="1" selected="0">
            <x v="4156"/>
          </reference>
          <reference field="2" count="1" selected="0">
            <x v="2702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5">
      <pivotArea dataOnly="0" labelOnly="1" outline="0" fieldPosition="0">
        <references count="6">
          <reference field="1" count="1" selected="0">
            <x v="4334"/>
          </reference>
          <reference field="2" count="1" selected="0">
            <x v="427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4">
      <pivotArea dataOnly="0" labelOnly="1" outline="0" fieldPosition="0">
        <references count="6">
          <reference field="1" count="1" selected="0">
            <x v="4335"/>
          </reference>
          <reference field="2" count="1" selected="0">
            <x v="4279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3">
      <pivotArea dataOnly="0" labelOnly="1" outline="0" fieldPosition="0">
        <references count="6">
          <reference field="1" count="1" selected="0">
            <x v="4700"/>
          </reference>
          <reference field="2" count="1" selected="0">
            <x v="2669"/>
          </reference>
          <reference field="6" count="1" selected="0">
            <x v="458"/>
          </reference>
          <reference field="7" count="1" selected="0">
            <x v="2523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2">
      <pivotArea dataOnly="0" labelOnly="1" outline="0" fieldPosition="0">
        <references count="6">
          <reference field="1" count="1" selected="0">
            <x v="4821"/>
          </reference>
          <reference field="2" count="1" selected="0">
            <x v="474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1">
      <pivotArea dataOnly="0" labelOnly="1" outline="0" fieldPosition="0">
        <references count="6">
          <reference field="1" count="1" selected="0">
            <x v="4903"/>
          </reference>
          <reference field="2" count="1" selected="0">
            <x v="481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90">
      <pivotArea dataOnly="0" labelOnly="1" outline="0" fieldPosition="0">
        <references count="6">
          <reference field="1" count="1" selected="0">
            <x v="4913"/>
          </reference>
          <reference field="2" count="1" selected="0">
            <x v="4826"/>
          </reference>
          <reference field="6" count="1" selected="0">
            <x v="466"/>
          </reference>
          <reference field="7" count="1" selected="0">
            <x v="1961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89">
      <pivotArea dataOnly="0" labelOnly="1" outline="0" fieldPosition="0">
        <references count="6">
          <reference field="1" count="1" selected="0">
            <x v="5133"/>
          </reference>
          <reference field="2" count="1" selected="0">
            <x v="502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88">
      <pivotArea dataOnly="0" labelOnly="1" outline="0" fieldPosition="0">
        <references count="6">
          <reference field="1" count="1" selected="0">
            <x v="5148"/>
          </reference>
          <reference field="2" count="1" selected="0">
            <x v="504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87">
      <pivotArea dataOnly="0" labelOnly="1" outline="0" fieldPosition="0">
        <references count="6">
          <reference field="1" count="1" selected="0">
            <x v="5149"/>
          </reference>
          <reference field="2" count="1" selected="0">
            <x v="504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1086">
      <pivotArea dataOnly="0" labelOnly="1" outline="0" fieldPosition="0">
        <references count="6">
          <reference field="1" count="1" selected="0">
            <x v="2981"/>
          </reference>
          <reference field="2" count="1" selected="0">
            <x v="1614"/>
          </reference>
          <reference field="6" count="1" selected="0">
            <x v="1782"/>
          </reference>
          <reference field="7" count="1" selected="0">
            <x v="2318"/>
          </reference>
          <reference field="20" count="1">
            <x v="3"/>
          </reference>
          <reference field="21" count="1" selected="0">
            <x v="32"/>
          </reference>
        </references>
      </pivotArea>
    </format>
    <format dxfId="1085">
      <pivotArea dataOnly="0" labelOnly="1" outline="0" fieldPosition="0">
        <references count="6">
          <reference field="1" count="1" selected="0">
            <x v="4367"/>
          </reference>
          <reference field="2" count="1" selected="0">
            <x v="259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1084">
      <pivotArea dataOnly="0" labelOnly="1" outline="0" fieldPosition="0">
        <references count="6">
          <reference field="1" count="1" selected="0">
            <x v="4687"/>
          </reference>
          <reference field="2" count="1" selected="0">
            <x v="325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1" count="1" selected="0">
            <x v="5125"/>
          </reference>
          <reference field="2" count="1" selected="0">
            <x v="501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1" count="1" selected="0">
            <x v="4674"/>
          </reference>
          <reference field="2" count="1" selected="0">
            <x v="1924"/>
          </reference>
          <reference field="6" count="1" selected="0">
            <x v="490"/>
          </reference>
          <reference field="7" count="1" selected="0">
            <x v="2700"/>
          </reference>
          <reference field="20" count="1">
            <x v="3"/>
          </reference>
          <reference field="21" count="1" selected="0">
            <x v="37"/>
          </reference>
        </references>
      </pivotArea>
    </format>
    <format dxfId="1081">
      <pivotArea dataOnly="0" labelOnly="1" outline="0" fieldPosition="0">
        <references count="6">
          <reference field="1" count="1" selected="0">
            <x v="5242"/>
          </reference>
          <reference field="2" count="1" selected="0">
            <x v="512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2"/>
          </reference>
        </references>
      </pivotArea>
    </format>
    <format dxfId="1080">
      <pivotArea dataOnly="0" labelOnly="1" outline="0" fieldPosition="0">
        <references count="6">
          <reference field="1" count="1" selected="0">
            <x v="5246"/>
          </reference>
          <reference field="2" count="1" selected="0">
            <x v="58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2"/>
          </reference>
        </references>
      </pivotArea>
    </format>
    <format dxfId="1079">
      <pivotArea dataOnly="0" labelOnly="1" outline="0" fieldPosition="0">
        <references count="6">
          <reference field="1" count="1" selected="0">
            <x v="4342"/>
          </reference>
          <reference field="2" count="1" selected="0">
            <x v="428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43"/>
          </reference>
        </references>
      </pivotArea>
    </format>
    <format dxfId="1078">
      <pivotArea dataOnly="0" labelOnly="1" outline="0" fieldPosition="0">
        <references count="6">
          <reference field="1" count="1" selected="0">
            <x v="4424"/>
          </reference>
          <reference field="2" count="1" selected="0">
            <x v="4354"/>
          </reference>
          <reference field="6" count="1" selected="0">
            <x v="2252"/>
          </reference>
          <reference field="7" count="1" selected="0">
            <x v="2946"/>
          </reference>
          <reference field="20" count="1">
            <x v="3"/>
          </reference>
          <reference field="21" count="1" selected="0">
            <x v="44"/>
          </reference>
        </references>
      </pivotArea>
    </format>
    <format dxfId="1077">
      <pivotArea dataOnly="0" labelOnly="1" outline="0" fieldPosition="0">
        <references count="6">
          <reference field="1" count="1" selected="0">
            <x v="5127"/>
          </reference>
          <reference field="2" count="1" selected="0">
            <x v="5014"/>
          </reference>
          <reference field="6" count="1" selected="0">
            <x v="2141"/>
          </reference>
          <reference field="7" count="1" selected="0">
            <x v="3141"/>
          </reference>
          <reference field="20" count="1">
            <x v="6"/>
          </reference>
          <reference field="21" count="1" selected="0">
            <x v="48"/>
          </reference>
        </references>
      </pivotArea>
    </format>
    <format dxfId="1076">
      <pivotArea dataOnly="0" labelOnly="1" outline="0" fieldPosition="0">
        <references count="6">
          <reference field="1" count="1" selected="0">
            <x v="1624"/>
          </reference>
          <reference field="2" count="1" selected="0">
            <x v="177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1075">
      <pivotArea dataOnly="0" labelOnly="1" outline="0" fieldPosition="0">
        <references count="6">
          <reference field="1" count="1" selected="0">
            <x v="1800"/>
          </reference>
          <reference field="2" count="1" selected="0">
            <x v="179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1074">
      <pivotArea dataOnly="0" labelOnly="1" outline="0" fieldPosition="0">
        <references count="6">
          <reference field="1" count="1" selected="0">
            <x v="1801"/>
          </reference>
          <reference field="2" count="1" selected="0">
            <x v="2006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1073">
      <pivotArea dataOnly="0" labelOnly="1" outline="0" fieldPosition="0">
        <references count="6">
          <reference field="1" count="1" selected="0">
            <x v="1802"/>
          </reference>
          <reference field="2" count="1" selected="0">
            <x v="2008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1072">
      <pivotArea dataOnly="0" labelOnly="1" outline="0" fieldPosition="0">
        <references count="6">
          <reference field="1" count="1" selected="0">
            <x v="2330"/>
          </reference>
          <reference field="2" count="1" selected="0">
            <x v="2615"/>
          </reference>
          <reference field="6" count="1" selected="0">
            <x v="783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1071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1914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3"/>
          </reference>
        </references>
      </pivotArea>
    </format>
    <format dxfId="1070">
      <pivotArea dataOnly="0" labelOnly="1" outline="0" fieldPosition="0">
        <references count="6">
          <reference field="1" count="1" selected="0">
            <x v="5156"/>
          </reference>
          <reference field="2" count="1" selected="0">
            <x v="25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4"/>
          </reference>
        </references>
      </pivotArea>
    </format>
    <format dxfId="1069">
      <pivotArea dataOnly="0" labelOnly="1" outline="0" fieldPosition="0">
        <references count="6">
          <reference field="1" count="1" selected="0">
            <x v="4942"/>
          </reference>
          <reference field="2" count="1" selected="0">
            <x v="52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8">
      <pivotArea dataOnly="0" labelOnly="1" outline="0" fieldPosition="0">
        <references count="6">
          <reference field="1" count="1" selected="0">
            <x v="4969"/>
          </reference>
          <reference field="2" count="1" selected="0">
            <x v="4880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7">
      <pivotArea dataOnly="0" labelOnly="1" outline="0" fieldPosition="0">
        <references count="6">
          <reference field="1" count="1" selected="0">
            <x v="5106"/>
          </reference>
          <reference field="2" count="1" selected="0">
            <x v="5001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6">
      <pivotArea dataOnly="0" labelOnly="1" outline="0" fieldPosition="0">
        <references count="6">
          <reference field="1" count="1" selected="0">
            <x v="5109"/>
          </reference>
          <reference field="2" count="1" selected="0">
            <x v="70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5">
      <pivotArea dataOnly="0" labelOnly="1" outline="0" fieldPosition="0">
        <references count="6">
          <reference field="1" count="1" selected="0">
            <x v="5116"/>
          </reference>
          <reference field="2" count="1" selected="0">
            <x v="5003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4">
      <pivotArea dataOnly="0" labelOnly="1" outline="0" fieldPosition="0">
        <references count="6">
          <reference field="1" count="1" selected="0">
            <x v="5118"/>
          </reference>
          <reference field="2" count="1" selected="0">
            <x v="5005"/>
          </reference>
          <reference field="6" count="1" selected="0">
            <x v="534"/>
          </reference>
          <reference field="7" count="1" selected="0">
            <x v="33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1063">
      <pivotArea dataOnly="0" labelOnly="1" outline="0" fieldPosition="0">
        <references count="6">
          <reference field="1" count="1" selected="0">
            <x v="5136"/>
          </reference>
          <reference field="2" count="1" selected="0">
            <x v="5026"/>
          </reference>
          <reference field="6" count="1" selected="0">
            <x v="481"/>
          </reference>
          <reference field="7" count="1" selected="0">
            <x v="2342"/>
          </reference>
          <reference field="20" count="1">
            <x v="1"/>
          </reference>
          <reference field="21" count="1" selected="0">
            <x v="55"/>
          </reference>
        </references>
      </pivotArea>
    </format>
    <format dxfId="1062">
      <pivotArea dataOnly="0" labelOnly="1" outline="0" fieldPosition="0">
        <references count="6">
          <reference field="1" count="1" selected="0">
            <x v="3714"/>
          </reference>
          <reference field="2" count="1" selected="0">
            <x v="3737"/>
          </reference>
          <reference field="6" count="1" selected="0">
            <x v="488"/>
          </reference>
          <reference field="7" count="1" selected="0">
            <x v="2688"/>
          </reference>
          <reference field="20" count="1">
            <x v="3"/>
          </reference>
          <reference field="21" count="1" selected="0">
            <x v="56"/>
          </reference>
        </references>
      </pivotArea>
    </format>
    <format dxfId="1061">
      <pivotArea dataOnly="0" labelOnly="1" outline="0" fieldPosition="0">
        <references count="4">
          <reference field="1" count="1" selected="0">
            <x v="80"/>
          </reference>
          <reference field="2" count="1" selected="0">
            <x v="465"/>
          </reference>
          <reference field="6" count="1">
            <x v="504"/>
          </reference>
          <reference field="21" count="1" selected="0">
            <x v="0"/>
          </reference>
        </references>
      </pivotArea>
    </format>
    <format dxfId="1060">
      <pivotArea dataOnly="0" labelOnly="1" outline="0" fieldPosition="0">
        <references count="4">
          <reference field="1" count="1" selected="0">
            <x v="90"/>
          </reference>
          <reference field="2" count="1" selected="0">
            <x v="388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1059">
      <pivotArea dataOnly="0" labelOnly="1" outline="0" fieldPosition="0">
        <references count="4">
          <reference field="1" count="1" selected="0">
            <x v="91"/>
          </reference>
          <reference field="2" count="1" selected="0">
            <x v="377"/>
          </reference>
          <reference field="6" count="1">
            <x v="493"/>
          </reference>
          <reference field="21" count="1" selected="0">
            <x v="0"/>
          </reference>
        </references>
      </pivotArea>
    </format>
    <format dxfId="1058">
      <pivotArea dataOnly="0" labelOnly="1" outline="0" fieldPosition="0">
        <references count="4">
          <reference field="1" count="1" selected="0">
            <x v="92"/>
          </reference>
          <reference field="2" count="1" selected="0">
            <x v="87"/>
          </reference>
          <reference field="6" count="1">
            <x v="494"/>
          </reference>
          <reference field="21" count="1" selected="0">
            <x v="0"/>
          </reference>
        </references>
      </pivotArea>
    </format>
    <format dxfId="1057">
      <pivotArea dataOnly="0" labelOnly="1" outline="0" fieldPosition="0">
        <references count="4">
          <reference field="1" count="1" selected="0">
            <x v="158"/>
          </reference>
          <reference field="2" count="1" selected="0">
            <x v="197"/>
          </reference>
          <reference field="6" count="1">
            <x v="508"/>
          </reference>
          <reference field="21" count="1" selected="0">
            <x v="0"/>
          </reference>
        </references>
      </pivotArea>
    </format>
    <format dxfId="1056">
      <pivotArea dataOnly="0" labelOnly="1" outline="0" fieldPosition="0">
        <references count="4">
          <reference field="1" count="1" selected="0">
            <x v="192"/>
          </reference>
          <reference field="2" count="1" selected="0">
            <x v="0"/>
          </reference>
          <reference field="6" count="1">
            <x v="502"/>
          </reference>
          <reference field="21" count="1" selected="0">
            <x v="0"/>
          </reference>
        </references>
      </pivotArea>
    </format>
    <format dxfId="1055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541"/>
          </reference>
          <reference field="21" count="1" selected="0">
            <x v="0"/>
          </reference>
        </references>
      </pivotArea>
    </format>
    <format dxfId="1054">
      <pivotArea dataOnly="0" labelOnly="1" outline="0" fieldPosition="0">
        <references count="4">
          <reference field="1" count="1" selected="0">
            <x v="227"/>
          </reference>
          <reference field="2" count="1" selected="0">
            <x v="70"/>
          </reference>
          <reference field="6" count="1">
            <x v="474"/>
          </reference>
          <reference field="21" count="1" selected="0">
            <x v="0"/>
          </reference>
        </references>
      </pivotArea>
    </format>
    <format dxfId="1053">
      <pivotArea dataOnly="0" labelOnly="1" outline="0" fieldPosition="0">
        <references count="4">
          <reference field="1" count="1" selected="0">
            <x v="252"/>
          </reference>
          <reference field="2" count="1" selected="0">
            <x v="456"/>
          </reference>
          <reference field="6" count="1">
            <x v="507"/>
          </reference>
          <reference field="21" count="1" selected="0">
            <x v="0"/>
          </reference>
        </references>
      </pivotArea>
    </format>
    <format dxfId="1052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2343"/>
          </reference>
          <reference field="21" count="1" selected="0">
            <x v="0"/>
          </reference>
        </references>
      </pivotArea>
    </format>
    <format dxfId="1051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2309"/>
          </reference>
          <reference field="21" count="1" selected="0">
            <x v="0"/>
          </reference>
        </references>
      </pivotArea>
    </format>
    <format dxfId="1050">
      <pivotArea dataOnly="0" labelOnly="1" outline="0" fieldPosition="0">
        <references count="4">
          <reference field="1" count="1" selected="0">
            <x v="411"/>
          </reference>
          <reference field="2" count="1" selected="0">
            <x v="449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1049">
      <pivotArea dataOnly="0" labelOnly="1" outline="0" fieldPosition="0">
        <references count="4">
          <reference field="1" count="1" selected="0">
            <x v="422"/>
          </reference>
          <reference field="2" count="1" selected="0">
            <x v="266"/>
          </reference>
          <reference field="6" count="1">
            <x v="496"/>
          </reference>
          <reference field="21" count="1" selected="0">
            <x v="0"/>
          </reference>
        </references>
      </pivotArea>
    </format>
    <format dxfId="1048">
      <pivotArea dataOnly="0" labelOnly="1" outline="0" fieldPosition="0">
        <references count="4">
          <reference field="1" count="1" selected="0">
            <x v="423"/>
          </reference>
          <reference field="2" count="1" selected="0">
            <x v="467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1047">
      <pivotArea dataOnly="0" labelOnly="1" outline="0" fieldPosition="0">
        <references count="4">
          <reference field="1" count="1" selected="0">
            <x v="514"/>
          </reference>
          <reference field="2" count="1" selected="0">
            <x v="546"/>
          </reference>
          <reference field="6" count="1">
            <x v="490"/>
          </reference>
          <reference field="21" count="1" selected="0">
            <x v="0"/>
          </reference>
        </references>
      </pivotArea>
    </format>
    <format dxfId="1046">
      <pivotArea dataOnly="0" labelOnly="1" outline="0" fieldPosition="0">
        <references count="4">
          <reference field="1" count="1" selected="0">
            <x v="281"/>
          </reference>
          <reference field="2" count="1" selected="0">
            <x v="360"/>
          </reference>
          <reference field="6" count="1">
            <x v="420"/>
          </reference>
          <reference field="21" count="1" selected="0">
            <x v="1"/>
          </reference>
        </references>
      </pivotArea>
    </format>
    <format dxfId="1045">
      <pivotArea dataOnly="0" labelOnly="1" outline="0" fieldPosition="0">
        <references count="4">
          <reference field="1" count="1" selected="0">
            <x v="216"/>
          </reference>
          <reference field="2" count="1" selected="0">
            <x v="135"/>
          </reference>
          <reference field="6" count="1">
            <x v="534"/>
          </reference>
          <reference field="21" count="1" selected="0">
            <x v="2"/>
          </reference>
        </references>
      </pivotArea>
    </format>
    <format dxfId="1044">
      <pivotArea dataOnly="0" labelOnly="1" outline="0" fieldPosition="0">
        <references count="4">
          <reference field="1" count="1" selected="0">
            <x v="5249"/>
          </reference>
          <reference field="2" count="1" selected="0">
            <x v="5131"/>
          </reference>
          <reference field="6" count="1">
            <x v="495"/>
          </reference>
          <reference field="21" count="1" selected="0">
            <x v="2"/>
          </reference>
        </references>
      </pivotArea>
    </format>
    <format dxfId="1043">
      <pivotArea dataOnly="0" labelOnly="1" outline="0" fieldPosition="0">
        <references count="4">
          <reference field="1" count="1" selected="0">
            <x v="170"/>
          </reference>
          <reference field="2" count="1" selected="0">
            <x v="150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1042">
      <pivotArea dataOnly="0" labelOnly="1" outline="0" fieldPosition="0">
        <references count="4">
          <reference field="1" count="1" selected="0">
            <x v="7719"/>
          </reference>
          <reference field="2" count="1" selected="0">
            <x v="475"/>
          </reference>
          <reference field="6" count="1">
            <x v="2141"/>
          </reference>
          <reference field="21" count="1" selected="0">
            <x v="3"/>
          </reference>
        </references>
      </pivotArea>
    </format>
    <format dxfId="1041">
      <pivotArea dataOnly="0" labelOnly="1" outline="0" fieldPosition="0">
        <references count="4">
          <reference field="1" count="1" selected="0">
            <x v="121"/>
          </reference>
          <reference field="2" count="1" selected="0">
            <x v="60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1040">
      <pivotArea dataOnly="0" labelOnly="1" outline="0" fieldPosition="0">
        <references count="4">
          <reference field="1" count="1" selected="0">
            <x v="230"/>
          </reference>
          <reference field="2" count="1" selected="0">
            <x v="365"/>
          </reference>
          <reference field="6" count="1">
            <x v="495"/>
          </reference>
          <reference field="21" count="1" selected="0">
            <x v="4"/>
          </reference>
        </references>
      </pivotArea>
    </format>
    <format dxfId="1039">
      <pivotArea dataOnly="0" labelOnly="1" outline="0" fieldPosition="0">
        <references count="4">
          <reference field="1" count="1" selected="0">
            <x v="300"/>
          </reference>
          <reference field="2" count="1" selected="0">
            <x v="79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1038">
      <pivotArea dataOnly="0" labelOnly="1" outline="0" fieldPosition="0">
        <references count="4">
          <reference field="1" count="1" selected="0">
            <x v="301"/>
          </reference>
          <reference field="2" count="1" selected="0">
            <x v="124"/>
          </reference>
          <reference field="6" count="1">
            <x v="498"/>
          </reference>
          <reference field="21" count="1" selected="0">
            <x v="4"/>
          </reference>
        </references>
      </pivotArea>
    </format>
    <format dxfId="1037">
      <pivotArea dataOnly="0" labelOnly="1" outline="0" fieldPosition="0">
        <references count="4">
          <reference field="1" count="1" selected="0">
            <x v="509"/>
          </reference>
          <reference field="2" count="1" selected="0">
            <x v="235"/>
          </reference>
          <reference field="6" count="1">
            <x v="506"/>
          </reference>
          <reference field="21" count="1" selected="0">
            <x v="4"/>
          </reference>
        </references>
      </pivotArea>
    </format>
    <format dxfId="1036">
      <pivotArea dataOnly="0" labelOnly="1" outline="0" fieldPosition="0">
        <references count="4">
          <reference field="1" count="1" selected="0">
            <x v="5252"/>
          </reference>
          <reference field="2" count="1" selected="0">
            <x v="5134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1035">
      <pivotArea dataOnly="0" labelOnly="1" outline="0" fieldPosition="0">
        <references count="4">
          <reference field="1" count="1" selected="0">
            <x v="1094"/>
          </reference>
          <reference field="2" count="1" selected="0">
            <x v="1104"/>
          </reference>
          <reference field="6" count="1">
            <x v="544"/>
          </reference>
          <reference field="21" count="1" selected="0">
            <x v="6"/>
          </reference>
        </references>
      </pivotArea>
    </format>
    <format dxfId="1034">
      <pivotArea dataOnly="0" labelOnly="1" outline="0" fieldPosition="0">
        <references count="4">
          <reference field="1" count="1" selected="0">
            <x v="1095"/>
          </reference>
          <reference field="2" count="1" selected="0">
            <x v="1149"/>
          </reference>
          <reference field="6" count="1">
            <x v="501"/>
          </reference>
          <reference field="21" count="1" selected="0">
            <x v="6"/>
          </reference>
        </references>
      </pivotArea>
    </format>
    <format dxfId="1033">
      <pivotArea dataOnly="0" labelOnly="1" outline="0" fieldPosition="0">
        <references count="4">
          <reference field="1" count="1" selected="0">
            <x v="1096"/>
          </reference>
          <reference field="2" count="1" selected="0">
            <x v="632"/>
          </reference>
          <reference field="6" count="1">
            <x v="534"/>
          </reference>
          <reference field="21" count="1" selected="0">
            <x v="6"/>
          </reference>
        </references>
      </pivotArea>
    </format>
    <format dxfId="1032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504"/>
          </reference>
          <reference field="7" count="1">
            <x v="2774"/>
          </reference>
          <reference field="21" count="1" selected="0">
            <x v="0"/>
          </reference>
        </references>
      </pivotArea>
    </format>
    <format dxfId="1031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487"/>
          </reference>
          <reference field="7" count="1">
            <x v="3092"/>
          </reference>
          <reference field="21" count="1" selected="0">
            <x v="0"/>
          </reference>
        </references>
      </pivotArea>
    </format>
    <format dxfId="1030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493"/>
          </reference>
          <reference field="7" count="1">
            <x v="2723"/>
          </reference>
          <reference field="21" count="1" selected="0">
            <x v="0"/>
          </reference>
        </references>
      </pivotArea>
    </format>
    <format dxfId="1029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494"/>
          </reference>
          <reference field="7" count="1">
            <x v="2966"/>
          </reference>
          <reference field="21" count="1" selected="0">
            <x v="0"/>
          </reference>
        </references>
      </pivotArea>
    </format>
    <format dxfId="1028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508"/>
          </reference>
          <reference field="7" count="1">
            <x v="3020"/>
          </reference>
          <reference field="21" count="1" selected="0">
            <x v="0"/>
          </reference>
        </references>
      </pivotArea>
    </format>
    <format dxfId="1027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502"/>
          </reference>
          <reference field="7" count="1">
            <x v="2768"/>
          </reference>
          <reference field="21" count="1" selected="0">
            <x v="0"/>
          </reference>
        </references>
      </pivotArea>
    </format>
    <format dxfId="1026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541"/>
          </reference>
          <reference field="7" count="1">
            <x v="2802"/>
          </reference>
          <reference field="21" count="1" selected="0">
            <x v="0"/>
          </reference>
        </references>
      </pivotArea>
    </format>
    <format dxfId="1025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>
            <x v="2863"/>
          </reference>
          <reference field="21" count="1" selected="0">
            <x v="0"/>
          </reference>
        </references>
      </pivotArea>
    </format>
    <format dxfId="1024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507"/>
          </reference>
          <reference field="7" count="1">
            <x v="3160"/>
          </reference>
          <reference field="21" count="1" selected="0">
            <x v="0"/>
          </reference>
        </references>
      </pivotArea>
    </format>
    <format dxfId="1023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3"/>
          </reference>
          <reference field="7" count="1">
            <x v="2909"/>
          </reference>
          <reference field="21" count="1" selected="0">
            <x v="0"/>
          </reference>
        </references>
      </pivotArea>
    </format>
    <format dxfId="1022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309"/>
          </reference>
          <reference field="7" count="1">
            <x v="2699"/>
          </reference>
          <reference field="21" count="1" selected="0">
            <x v="0"/>
          </reference>
        </references>
      </pivotArea>
    </format>
    <format dxfId="1021">
      <pivotArea dataOnly="0" labelOnly="1" outline="0" fieldPosition="0">
        <references count="5">
          <reference field="1" count="1" selected="0">
            <x v="411"/>
          </reference>
          <reference field="2" count="1" selected="0">
            <x v="449"/>
          </reference>
          <reference field="6" count="1" selected="0">
            <x v="511"/>
          </reference>
          <reference field="7" count="1">
            <x v="3181"/>
          </reference>
          <reference field="21" count="1" selected="0">
            <x v="0"/>
          </reference>
        </references>
      </pivotArea>
    </format>
    <format dxfId="1020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511"/>
          </reference>
          <reference field="7" count="1">
            <x v="3041"/>
          </reference>
          <reference field="21" count="1" selected="0">
            <x v="0"/>
          </reference>
        </references>
      </pivotArea>
    </format>
    <format dxfId="1019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496"/>
          </reference>
          <reference field="7" count="1">
            <x v="2732"/>
          </reference>
          <reference field="21" count="1" selected="0">
            <x v="0"/>
          </reference>
        </references>
      </pivotArea>
    </format>
    <format dxfId="1018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511"/>
          </reference>
          <reference field="7" count="1">
            <x v="3041"/>
          </reference>
          <reference field="21" count="1" selected="0">
            <x v="0"/>
          </reference>
        </references>
      </pivotArea>
    </format>
    <format dxfId="1017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>
            <x v="3105"/>
          </reference>
          <reference field="21" count="1" selected="0">
            <x v="0"/>
          </reference>
        </references>
      </pivotArea>
    </format>
    <format dxfId="1016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420"/>
          </reference>
          <reference field="7" count="1">
            <x v="2288"/>
          </reference>
          <reference field="21" count="1" selected="0">
            <x v="1"/>
          </reference>
        </references>
      </pivotArea>
    </format>
    <format dxfId="1015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2"/>
          </reference>
        </references>
      </pivotArea>
    </format>
    <format dxfId="1014">
      <pivotArea dataOnly="0" labelOnly="1" outline="0" fieldPosition="0">
        <references count="5">
          <reference field="1" count="1" selected="0">
            <x v="5249"/>
          </reference>
          <reference field="2" count="1" selected="0">
            <x v="5131"/>
          </reference>
          <reference field="6" count="1" selected="0">
            <x v="495"/>
          </reference>
          <reference field="7" count="1">
            <x v="2725"/>
          </reference>
          <reference field="21" count="1" selected="0">
            <x v="2"/>
          </reference>
        </references>
      </pivotArea>
    </format>
    <format dxfId="1013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3"/>
          </reference>
        </references>
      </pivotArea>
    </format>
    <format dxfId="1012">
      <pivotArea dataOnly="0" labelOnly="1" outline="0" fieldPosition="0">
        <references count="5">
          <reference field="1" count="1" selected="0">
            <x v="7719"/>
          </reference>
          <reference field="2" count="1" selected="0">
            <x v="475"/>
          </reference>
          <reference field="6" count="1" selected="0">
            <x v="2141"/>
          </reference>
          <reference field="7" count="1">
            <x v="2764"/>
          </reference>
          <reference field="21" count="1" selected="0">
            <x v="3"/>
          </reference>
        </references>
      </pivotArea>
    </format>
    <format dxfId="1011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4"/>
          </reference>
        </references>
      </pivotArea>
    </format>
    <format dxfId="1010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495"/>
          </reference>
          <reference field="7" count="1">
            <x v="2725"/>
          </reference>
          <reference field="21" count="1" selected="0">
            <x v="4"/>
          </reference>
        </references>
      </pivotArea>
    </format>
    <format dxfId="1009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4"/>
          </reference>
        </references>
      </pivotArea>
    </format>
    <format dxfId="1008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506"/>
          </reference>
          <reference field="7" count="1">
            <x v="3154"/>
          </reference>
          <reference field="21" count="1" selected="0">
            <x v="4"/>
          </reference>
        </references>
      </pivotArea>
    </format>
    <format dxfId="1007">
      <pivotArea dataOnly="0" labelOnly="1" outline="0" fieldPosition="0">
        <references count="5">
          <reference field="1" count="1" selected="0">
            <x v="5252"/>
          </reference>
          <reference field="2" count="1" selected="0">
            <x v="5134"/>
          </reference>
          <reference field="6" count="1" selected="0">
            <x v="534"/>
          </reference>
          <reference field="7" count="1">
            <x v="3340"/>
          </reference>
          <reference field="21" count="1" selected="0">
            <x v="4"/>
          </reference>
        </references>
      </pivotArea>
    </format>
    <format dxfId="1006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3" count="1" selected="0">
            <x v="1"/>
          </reference>
          <reference field="6" count="1">
            <x v="2487"/>
          </reference>
          <reference field="21" count="1" selected="0">
            <x v="0"/>
          </reference>
        </references>
      </pivotArea>
    </format>
    <format dxfId="1005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3" count="1" selected="0">
            <x v="1"/>
          </reference>
          <reference field="6" count="1" selected="0">
            <x v="2487"/>
          </reference>
          <reference field="7" count="1">
            <x v="2956"/>
          </reference>
          <reference field="21" count="1" selected="0">
            <x v="0"/>
          </reference>
        </references>
      </pivotArea>
    </format>
    <format dxfId="1004">
      <pivotArea dataOnly="0" labelOnly="1" outline="0" fieldPosition="0">
        <references count="7">
          <reference field="1" count="1" selected="0">
            <x v="38"/>
          </reference>
          <reference field="2" count="1" selected="0">
            <x v="159"/>
          </reference>
          <reference field="3" count="1" selected="0">
            <x v="1"/>
          </reference>
          <reference field="6" count="1" selected="0">
            <x v="2487"/>
          </reference>
          <reference field="7" count="1" selected="0">
            <x v="2956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1003">
      <pivotArea dataOnly="0" labelOnly="1" outline="0" fieldPosition="0">
        <references count="7">
          <reference field="1" count="1" selected="0">
            <x v="145"/>
          </reference>
          <reference field="2" count="1" selected="0">
            <x v="81"/>
          </reference>
          <reference field="3" count="1" selected="0">
            <x v="1"/>
          </reference>
          <reference field="6" count="1" selected="0">
            <x v="321"/>
          </reference>
          <reference field="7" count="1" selected="0">
            <x v="220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002">
      <pivotArea dataOnly="0" labelOnly="1" outline="0" fieldPosition="0">
        <references count="7">
          <reference field="1" count="1" selected="0">
            <x v="146"/>
          </reference>
          <reference field="2" count="1" selected="0">
            <x v="40"/>
          </reference>
          <reference field="3" count="1" selected="0">
            <x v="1"/>
          </reference>
          <reference field="6" count="1" selected="0">
            <x v="323"/>
          </reference>
          <reference field="7" count="1" selected="0">
            <x v="221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001">
      <pivotArea dataOnly="0" labelOnly="1" outline="0" fieldPosition="0">
        <references count="7">
          <reference field="1" count="1" selected="0">
            <x v="149"/>
          </reference>
          <reference field="2" count="1" selected="0">
            <x v="144"/>
          </reference>
          <reference field="3" count="1" selected="0">
            <x v="1"/>
          </reference>
          <reference field="6" count="1" selected="0">
            <x v="325"/>
          </reference>
          <reference field="7" count="1" selected="0">
            <x v="221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1000">
      <pivotArea dataOnly="0" labelOnly="1" outline="0" fieldPosition="0">
        <references count="7">
          <reference field="1" count="1" selected="0">
            <x v="151"/>
          </reference>
          <reference field="2" count="1" selected="0">
            <x v="302"/>
          </reference>
          <reference field="3" count="1" selected="0">
            <x v="1"/>
          </reference>
          <reference field="6" count="1" selected="0">
            <x v="395"/>
          </reference>
          <reference field="7" count="1" selected="0">
            <x v="242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99">
      <pivotArea dataOnly="0" labelOnly="1" outline="0" fieldPosition="0">
        <references count="7">
          <reference field="1" count="1" selected="0">
            <x v="312"/>
          </reference>
          <reference field="2" count="1" selected="0">
            <x v="12"/>
          </reference>
          <reference field="3" count="1" selected="0">
            <x v="5"/>
          </reference>
          <reference field="6" count="1" selected="0">
            <x v="324"/>
          </reference>
          <reference field="7" count="1" selected="0">
            <x v="221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98">
      <pivotArea dataOnly="0" labelOnly="1" outline="0" fieldPosition="0">
        <references count="7">
          <reference field="1" count="1" selected="0">
            <x v="346"/>
          </reference>
          <reference field="2" count="1" selected="0">
            <x v="88"/>
          </reference>
          <reference field="3" count="1" selected="0">
            <x v="5"/>
          </reference>
          <reference field="6" count="1" selected="0">
            <x v="353"/>
          </reference>
          <reference field="7" count="1" selected="0">
            <x v="242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97">
      <pivotArea dataOnly="0" labelOnly="1" outline="0" fieldPosition="0">
        <references count="7">
          <reference field="1" count="1" selected="0">
            <x v="138"/>
          </reference>
          <reference field="2" count="1" selected="0">
            <x v="136"/>
          </reference>
          <reference field="3" count="1" selected="0">
            <x v="1"/>
          </reference>
          <reference field="6" count="1" selected="0">
            <x v="305"/>
          </reference>
          <reference field="7" count="1" selected="0">
            <x v="24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996">
      <pivotArea dataOnly="0" labelOnly="1" outline="0" fieldPosition="0">
        <references count="7">
          <reference field="1" count="1" selected="0">
            <x v="108"/>
          </reference>
          <reference field="2" count="1" selected="0">
            <x v="378"/>
          </reference>
          <reference field="3" count="1" selected="0">
            <x v="1"/>
          </reference>
          <reference field="6" count="1" selected="0">
            <x v="402"/>
          </reference>
          <reference field="7" count="1" selected="0">
            <x v="2175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95">
      <pivotArea dataOnly="0" labelOnly="1" outline="0" fieldPosition="0">
        <references count="7">
          <reference field="1" count="1" selected="0">
            <x v="433"/>
          </reference>
          <reference field="2" count="1" selected="0">
            <x v="477"/>
          </reference>
          <reference field="3" count="1" selected="0">
            <x v="1"/>
          </reference>
          <reference field="6" count="1" selected="0">
            <x v="373"/>
          </reference>
          <reference field="7" count="1" selected="0">
            <x v="2233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94">
      <pivotArea dataOnly="0" labelOnly="1" outline="0" fieldPosition="0">
        <references count="7">
          <reference field="1" count="1" selected="0">
            <x v="137"/>
          </reference>
          <reference field="2" count="1" selected="0">
            <x v="22"/>
          </reference>
          <reference field="3" count="1" selected="0">
            <x v="1"/>
          </reference>
          <reference field="6" count="1" selected="0">
            <x v="391"/>
          </reference>
          <reference field="7" count="1" selected="0">
            <x v="2398"/>
          </reference>
          <reference field="20" count="1">
            <x v="6"/>
          </reference>
          <reference field="21" count="1" selected="0">
            <x v="5"/>
          </reference>
        </references>
      </pivotArea>
    </format>
    <format dxfId="993">
      <pivotArea dataOnly="0" labelOnly="1" outline="0" fieldPosition="0">
        <references count="7">
          <reference field="1" count="1" selected="0">
            <x v="47"/>
          </reference>
          <reference field="2" count="1" selected="0">
            <x v="415"/>
          </reference>
          <reference field="3" count="1" selected="0">
            <x v="1"/>
          </reference>
          <reference field="6" count="1" selected="0">
            <x v="391"/>
          </reference>
          <reference field="7" count="1" selected="0">
            <x v="2398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92">
      <pivotArea dataOnly="0" labelOnly="1" outline="0" fieldPosition="0">
        <references count="7">
          <reference field="1" count="1" selected="0">
            <x v="52"/>
          </reference>
          <reference field="2" count="1" selected="0">
            <x v="165"/>
          </reference>
          <reference field="3" count="1" selected="0">
            <x v="1"/>
          </reference>
          <reference field="6" count="1" selected="0">
            <x v="406"/>
          </reference>
          <reference field="7" count="1" selected="0">
            <x v="2517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91">
      <pivotArea dataOnly="0" labelOnly="1" outline="0" fieldPosition="0">
        <references count="7">
          <reference field="1" count="1" selected="0">
            <x v="53"/>
          </reference>
          <reference field="2" count="1" selected="0">
            <x v="163"/>
          </reference>
          <reference field="3" count="1" selected="0">
            <x v="1"/>
          </reference>
          <reference field="6" count="1" selected="0">
            <x v="435"/>
          </reference>
          <reference field="7" count="1" selected="0">
            <x v="2398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90">
      <pivotArea dataOnly="0" labelOnly="1" outline="0" fieldPosition="0">
        <references count="7">
          <reference field="1" count="1" selected="0">
            <x v="55"/>
          </reference>
          <reference field="2" count="1" selected="0">
            <x v="58"/>
          </reference>
          <reference field="3" count="1" selected="0">
            <x v="1"/>
          </reference>
          <reference field="6" count="1" selected="0">
            <x v="445"/>
          </reference>
          <reference field="7" count="1" selected="0">
            <x v="2462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89">
      <pivotArea dataOnly="0" labelOnly="1" outline="0" fieldPosition="0">
        <references count="7">
          <reference field="1" count="1" selected="0">
            <x v="56"/>
          </reference>
          <reference field="2" count="1" selected="0">
            <x v="400"/>
          </reference>
          <reference field="3" count="1" selected="0">
            <x v="1"/>
          </reference>
          <reference field="6" count="1" selected="0">
            <x v="444"/>
          </reference>
          <reference field="7" count="1" selected="0">
            <x v="2453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88">
      <pivotArea dataOnly="0" labelOnly="1" outline="0" fieldPosition="0">
        <references count="7">
          <reference field="1" count="1" selected="0">
            <x v="57"/>
          </reference>
          <reference field="2" count="1" selected="0">
            <x v="216"/>
          </reference>
          <reference field="3" count="1" selected="0">
            <x v="1"/>
          </reference>
          <reference field="6" count="1" selected="0">
            <x v="440"/>
          </reference>
          <reference field="7" count="1" selected="0">
            <x v="2429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87">
      <pivotArea dataOnly="0" labelOnly="1" outline="0" fieldPosition="0">
        <references count="7">
          <reference field="1" count="1" selected="0">
            <x v="108"/>
          </reference>
          <reference field="2" count="1" selected="0">
            <x v="378"/>
          </reference>
          <reference field="3" count="1" selected="0">
            <x v="1"/>
          </reference>
          <reference field="6" count="1" selected="0">
            <x v="402"/>
          </reference>
          <reference field="7" count="1" selected="0">
            <x v="2491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86">
      <pivotArea dataOnly="0" labelOnly="1" outline="0" fieldPosition="0">
        <references count="7">
          <reference field="1" count="1" selected="0">
            <x v="235"/>
          </reference>
          <reference field="2" count="1" selected="0">
            <x v="69"/>
          </reference>
          <reference field="3" count="1" selected="0">
            <x v="1"/>
          </reference>
          <reference field="6" count="1" selected="0">
            <x v="463"/>
          </reference>
          <reference field="7" count="1" selected="0">
            <x v="2553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85">
      <pivotArea dataOnly="0" labelOnly="1" outline="0" fieldPosition="0">
        <references count="7">
          <reference field="1" count="1" selected="0">
            <x v="343"/>
          </reference>
          <reference field="2" count="1" selected="0">
            <x v="274"/>
          </reference>
          <reference field="3" count="1" selected="0">
            <x v="5"/>
          </reference>
          <reference field="6" count="1" selected="0">
            <x v="388"/>
          </reference>
          <reference field="7" count="1" selected="0">
            <x v="266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84">
      <pivotArea dataOnly="0" labelOnly="1" outline="0" fieldPosition="0">
        <references count="7">
          <reference field="1" count="1" selected="0">
            <x v="340"/>
          </reference>
          <reference field="2" count="1" selected="0">
            <x v="311"/>
          </reference>
          <reference field="3" count="1" selected="0">
            <x v="6"/>
          </reference>
          <reference field="6" count="1" selected="0">
            <x v="478"/>
          </reference>
          <reference field="7" count="1" selected="0">
            <x v="2617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983">
      <pivotArea dataOnly="0" labelOnly="1" outline="0" fieldPosition="0">
        <references count="7">
          <reference field="1" count="1" selected="0">
            <x v="102"/>
          </reference>
          <reference field="2" count="1" selected="0">
            <x v="98"/>
          </reference>
          <reference field="3" count="1" selected="0">
            <x v="1"/>
          </reference>
          <reference field="6" count="1" selected="0">
            <x v="428"/>
          </reference>
          <reference field="7" count="1" selected="0">
            <x v="2634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82">
      <pivotArea dataOnly="0" labelOnly="1" outline="0" fieldPosition="0">
        <references count="7">
          <reference field="1" count="1" selected="0">
            <x v="261"/>
          </reference>
          <reference field="2" count="1" selected="0">
            <x v="290"/>
          </reference>
          <reference field="3" count="1" selected="0">
            <x v="3"/>
          </reference>
          <reference field="6" count="1" selected="0">
            <x v="465"/>
          </reference>
          <reference field="7" count="1" selected="0">
            <x v="255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81">
      <pivotArea dataOnly="0" labelOnly="1" outline="0" fieldPosition="0">
        <references count="7">
          <reference field="1" count="1" selected="0">
            <x v="261"/>
          </reference>
          <reference field="2" count="1" selected="0">
            <x v="291"/>
          </reference>
          <reference field="3" count="1" selected="0">
            <x v="3"/>
          </reference>
          <reference field="6" count="1" selected="0">
            <x v="465"/>
          </reference>
          <reference field="7" count="1" selected="0">
            <x v="255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80">
      <pivotArea dataOnly="0" labelOnly="1" outline="0" fieldPosition="0">
        <references count="7">
          <reference field="1" count="1" selected="0">
            <x v="261"/>
          </reference>
          <reference field="2" count="1" selected="0">
            <x v="293"/>
          </reference>
          <reference field="3" count="1" selected="0">
            <x v="3"/>
          </reference>
          <reference field="6" count="1" selected="0">
            <x v="465"/>
          </reference>
          <reference field="7" count="1" selected="0">
            <x v="255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79">
      <pivotArea dataOnly="0" labelOnly="1" outline="0" fieldPosition="0">
        <references count="7">
          <reference field="1" count="1" selected="0">
            <x v="261"/>
          </reference>
          <reference field="2" count="1" selected="0">
            <x v="294"/>
          </reference>
          <reference field="3" count="1" selected="0">
            <x v="3"/>
          </reference>
          <reference field="6" count="1" selected="0">
            <x v="465"/>
          </reference>
          <reference field="7" count="1" selected="0">
            <x v="255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78">
      <pivotArea dataOnly="0" labelOnly="1" outline="0" fieldPosition="0">
        <references count="7">
          <reference field="1" count="1" selected="0">
            <x v="61"/>
          </reference>
          <reference field="2" count="1" selected="0">
            <x v="114"/>
          </reference>
          <reference field="3" count="1" selected="0">
            <x v="1"/>
          </reference>
          <reference field="6" count="1" selected="0">
            <x v="468"/>
          </reference>
          <reference field="7" count="1" selected="0">
            <x v="2575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7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33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6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35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5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36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4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37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3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38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2">
      <pivotArea dataOnly="0" labelOnly="1" outline="0" fieldPosition="0">
        <references count="7">
          <reference field="1" count="1" selected="0">
            <x v="6"/>
          </reference>
          <reference field="2" count="1" selected="0">
            <x v="1140"/>
          </reference>
          <reference field="3" count="1" selected="0">
            <x v="2"/>
          </reference>
          <reference field="6" count="1" selected="0">
            <x v="485"/>
          </reference>
          <reference field="7" count="1" selected="0">
            <x v="2647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971">
      <pivotArea dataOnly="0" labelOnly="1" outline="0" fieldPosition="0">
        <references count="7">
          <reference field="1" count="1" selected="0">
            <x v="50"/>
          </reference>
          <reference field="2" count="1" selected="0">
            <x v="240"/>
          </reference>
          <reference field="3" count="1" selected="0">
            <x v="1"/>
          </reference>
          <reference field="6" count="1" selected="0">
            <x v="470"/>
          </reference>
          <reference field="7" count="1" selected="0">
            <x v="258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70">
      <pivotArea dataOnly="0" labelOnly="1" outline="0" fieldPosition="0">
        <references count="7">
          <reference field="1" count="1" selected="0">
            <x v="53"/>
          </reference>
          <reference field="2" count="1" selected="0">
            <x v="163"/>
          </reference>
          <reference field="3" count="1" selected="0">
            <x v="1"/>
          </reference>
          <reference field="6" count="1" selected="0">
            <x v="435"/>
          </reference>
          <reference field="7" count="1" selected="0">
            <x v="2673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69">
      <pivotArea dataOnly="0" labelOnly="1" outline="0" fieldPosition="0">
        <references count="7">
          <reference field="1" count="1" selected="0">
            <x v="59"/>
          </reference>
          <reference field="2" count="1" selected="0">
            <x v="450"/>
          </reference>
          <reference field="3" count="1" selected="0">
            <x v="1"/>
          </reference>
          <reference field="6" count="1" selected="0">
            <x v="472"/>
          </reference>
          <reference field="7" count="1" selected="0">
            <x v="2592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68">
      <pivotArea dataOnly="0" labelOnly="1" outline="0" fieldPosition="0">
        <references count="7">
          <reference field="1" count="1" selected="0">
            <x v="57"/>
          </reference>
          <reference field="2" count="1" selected="0">
            <x v="216"/>
          </reference>
          <reference field="3" count="1" selected="0">
            <x v="1"/>
          </reference>
          <reference field="6" count="1" selected="0">
            <x v="440"/>
          </reference>
          <reference field="7" count="1" selected="0">
            <x v="270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67">
      <pivotArea dataOnly="0" labelOnly="1" outline="0" fieldPosition="0">
        <references count="5">
          <reference field="1" count="1" selected="0">
            <x v="5249"/>
          </reference>
          <reference field="2" count="1" selected="0">
            <x v="5131"/>
          </reference>
          <reference field="3" count="1" selected="0">
            <x v="2"/>
          </reference>
          <reference field="6" count="1">
            <x v="495"/>
          </reference>
          <reference field="21" count="1" selected="0">
            <x v="2"/>
          </reference>
        </references>
      </pivotArea>
    </format>
    <format dxfId="966">
      <pivotArea dataOnly="0" labelOnly="1" outline="0" fieldPosition="0">
        <references count="6">
          <reference field="1" count="1" selected="0">
            <x v="5249"/>
          </reference>
          <reference field="2" count="1" selected="0">
            <x v="5131"/>
          </reference>
          <reference field="3" count="1" selected="0">
            <x v="2"/>
          </reference>
          <reference field="6" count="1" selected="0">
            <x v="495"/>
          </reference>
          <reference field="7" count="1">
            <x v="2725"/>
          </reference>
          <reference field="21" count="1" selected="0">
            <x v="2"/>
          </reference>
        </references>
      </pivotArea>
    </format>
    <format dxfId="965">
      <pivotArea dataOnly="0" labelOnly="1" outline="0" fieldPosition="0">
        <references count="7">
          <reference field="1" count="1" selected="0">
            <x v="5249"/>
          </reference>
          <reference field="2" count="1" selected="0">
            <x v="5131"/>
          </reference>
          <reference field="3" count="1" selected="0">
            <x v="2"/>
          </reference>
          <reference field="6" count="1" selected="0">
            <x v="495"/>
          </reference>
          <reference field="7" count="1" selected="0">
            <x v="2725"/>
          </reference>
          <reference field="20" count="1">
            <x v="3"/>
          </reference>
          <reference field="21" count="1" selected="0">
            <x v="2"/>
          </reference>
        </references>
      </pivotArea>
    </format>
    <format dxfId="964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365"/>
          </reference>
          <reference field="3" count="1" selected="0">
            <x v="1"/>
          </reference>
          <reference field="6" count="1">
            <x v="495"/>
          </reference>
          <reference field="21" count="1" selected="0">
            <x v="4"/>
          </reference>
        </references>
      </pivotArea>
    </format>
    <format dxfId="963">
      <pivotArea dataOnly="0" labelOnly="1" outline="0" fieldPosition="0">
        <references count="6">
          <reference field="1" count="1" selected="0">
            <x v="230"/>
          </reference>
          <reference field="2" count="1" selected="0">
            <x v="365"/>
          </reference>
          <reference field="3" count="1" selected="0">
            <x v="1"/>
          </reference>
          <reference field="6" count="1" selected="0">
            <x v="495"/>
          </reference>
          <reference field="7" count="1">
            <x v="2725"/>
          </reference>
          <reference field="21" count="1" selected="0">
            <x v="4"/>
          </reference>
        </references>
      </pivotArea>
    </format>
    <format dxfId="962">
      <pivotArea dataOnly="0" labelOnly="1" outline="0" fieldPosition="0">
        <references count="7">
          <reference field="1" count="1" selected="0">
            <x v="230"/>
          </reference>
          <reference field="2" count="1" selected="0">
            <x v="365"/>
          </reference>
          <reference field="3" count="1" selected="0">
            <x v="1"/>
          </reference>
          <reference field="6" count="1" selected="0">
            <x v="495"/>
          </reference>
          <reference field="7" count="1" selected="0">
            <x v="2725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961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544"/>
          </reference>
          <reference field="3" count="1" selected="0">
            <x v="2"/>
          </reference>
          <reference field="6" count="1">
            <x v="487"/>
          </reference>
          <reference field="21" count="1" selected="0">
            <x v="4"/>
          </reference>
        </references>
      </pivotArea>
    </format>
    <format dxfId="960">
      <pivotArea dataOnly="0" labelOnly="1" outline="0" fieldPosition="0">
        <references count="6">
          <reference field="1" count="1" selected="0">
            <x v="7785"/>
          </reference>
          <reference field="2" count="1" selected="0">
            <x v="272"/>
          </reference>
          <reference field="3" count="1" selected="0">
            <x v="1"/>
          </reference>
          <reference field="6" count="1" selected="0">
            <x v="419"/>
          </reference>
          <reference field="7" count="1">
            <x v="2580"/>
          </reference>
          <reference field="21" count="1" selected="0">
            <x v="3"/>
          </reference>
        </references>
      </pivotArea>
    </format>
    <format dxfId="959">
      <pivotArea dataOnly="0" labelOnly="1" outline="0" fieldPosition="0">
        <references count="6">
          <reference field="1" count="1" selected="0">
            <x v="104"/>
          </reference>
          <reference field="2" count="1" selected="0">
            <x v="265"/>
          </reference>
          <reference field="3" count="1" selected="0">
            <x v="1"/>
          </reference>
          <reference field="6" count="1" selected="0">
            <x v="359"/>
          </reference>
          <reference field="7" count="1">
            <x v="2580"/>
          </reference>
          <reference field="21" count="1" selected="0">
            <x v="3"/>
          </reference>
        </references>
      </pivotArea>
    </format>
    <format dxfId="958">
      <pivotArea dataOnly="0" labelOnly="1" outline="0" fieldPosition="0">
        <references count="5">
          <reference field="1" count="1" selected="0">
            <x v="1094"/>
          </reference>
          <reference field="2" count="1" selected="0">
            <x v="1104"/>
          </reference>
          <reference field="3" count="1" selected="0">
            <x v="1"/>
          </reference>
          <reference field="6" count="1">
            <x v="544"/>
          </reference>
          <reference field="21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filters count="1">
    <filter fld="7" type="dateOlderThan" evalOrder="-1" id="29">
      <autoFilter ref="A1">
        <filterColumn colId="0">
          <customFilters>
            <customFilter operator="lessThan" val="4466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7BAB6B-CA05-4C68-A39F-20DD52E1F1B5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3:C12" firstHeaderRow="1" firstDataRow="2" firstDataCol="1"/>
  <pivotFields count="24">
    <pivotField showAll="0"/>
    <pivotField axis="axisCol" showAll="0">
      <items count="17">
        <item h="1" x="3"/>
        <item x="13"/>
        <item h="1" x="14"/>
        <item h="1" x="10"/>
        <item h="1" x="1"/>
        <item h="1" x="7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5"/>
        <item x="4"/>
        <item x="2"/>
        <item x="3"/>
        <item x="1"/>
        <item m="1" x="8"/>
        <item x="7"/>
        <item t="default"/>
      </items>
    </pivotField>
    <pivotField showAll="0"/>
  </pivotFields>
  <rowFields count="1">
    <field x="2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2">
    <i>
      <x v="1"/>
    </i>
    <i t="grand">
      <x/>
    </i>
  </colItems>
  <dataFields count="1">
    <dataField name="Consortia Summary" fld="2" subtotal="count" baseField="0" baseItem="0"/>
  </dataFields>
  <formats count="3">
    <format dxfId="465">
      <pivotArea dataOnly="0" labelOnly="1" fieldPosition="0">
        <references count="1">
          <reference field="1" count="0"/>
        </references>
      </pivotArea>
    </format>
    <format dxfId="464">
      <pivotArea outline="0" collapsedLevelsAreSubtotals="1" fieldPosition="0"/>
    </format>
    <format dxfId="463">
      <pivotArea collapsedLevelsAreSubtotals="1" fieldPosition="0">
        <references count="1">
          <reference field="2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29B06A-32D3-495A-B62C-23FCCCE99D1E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19:N66" firstHeaderRow="2" firstDataRow="2" firstDataCol="8" rowPageCount="1" colPageCount="1"/>
  <pivotFields count="22">
    <pivotField axis="axisPage" compact="0" outline="0" multipleItemSelectionAllowed="1" showAll="0">
      <items count="19">
        <item h="1" x="7"/>
        <item h="1" x="3"/>
        <item h="1" x="1"/>
        <item x="13"/>
        <item h="1" x="10"/>
        <item h="1"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h="1" m="1" x="16"/>
        <item h="1" m="1" x="17"/>
        <item t="default"/>
      </items>
    </pivotField>
    <pivotField axis="axisRow" compact="0" outline="0" showAll="0" defaultSubtotal="0">
      <items count="8000"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m="1" x="2410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m="1" x="7291"/>
        <item x="1051"/>
        <item x="1069"/>
        <item x="1070"/>
        <item x="1071"/>
        <item m="1" x="7349"/>
        <item m="1" x="7362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m="1" x="4218"/>
        <item x="915"/>
        <item x="939"/>
        <item x="961"/>
        <item x="685"/>
        <item x="617"/>
        <item x="962"/>
        <item x="963"/>
        <item x="964"/>
        <item x="689"/>
        <item x="707"/>
        <item m="1" x="3603"/>
        <item x="1107"/>
        <item m="1" x="3627"/>
        <item m="1" x="3642"/>
        <item m="1" x="365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m="1" x="3840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m="1" x="1744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4730"/>
        <item x="1065"/>
        <item m="1" x="4757"/>
        <item m="1" x="4771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m="1" x="3200"/>
        <item x="816"/>
        <item x="674"/>
        <item x="841"/>
        <item x="897"/>
        <item x="967"/>
        <item x="1045"/>
        <item m="1" x="6911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m="1" x="3843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m="1" x="1522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m="1" x="3869"/>
        <item x="1041"/>
        <item x="1060"/>
        <item x="709"/>
        <item m="1" x="6660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2361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m="1" x="2972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m="1" x="2509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m="1" x="3733"/>
        <item x="782"/>
        <item m="1" x="4191"/>
        <item m="1" x="3351"/>
        <item x="823"/>
        <item x="842"/>
        <item x="870"/>
        <item x="871"/>
        <item x="899"/>
        <item x="905"/>
        <item x="1016"/>
        <item x="630"/>
        <item m="1" x="7966"/>
        <item m="1" x="6095"/>
        <item x="754"/>
        <item x="1053"/>
        <item x="1063"/>
        <item x="1075"/>
        <item x="1084"/>
        <item x="1088"/>
        <item x="1089"/>
        <item x="1090"/>
        <item x="1092"/>
        <item x="1093"/>
        <item x="1094"/>
        <item x="1095"/>
        <item x="1096"/>
        <item x="1097"/>
        <item m="1" x="4341"/>
        <item m="1" x="3702"/>
        <item m="1" x="1625"/>
        <item m="1" x="2222"/>
        <item m="1" x="4932"/>
        <item m="1" x="4098"/>
        <item m="1" x="3799"/>
        <item m="1" x="3730"/>
        <item m="1" x="4398"/>
        <item m="1" x="2773"/>
        <item m="1" x="3180"/>
        <item m="1" x="3429"/>
        <item m="1" x="3526"/>
        <item m="1" x="3295"/>
        <item m="1" x="1830"/>
        <item m="1" x="4210"/>
        <item m="1" x="5376"/>
        <item m="1" x="3801"/>
        <item m="1" x="3494"/>
        <item m="1" x="4898"/>
        <item m="1" x="2006"/>
        <item m="1" x="4465"/>
        <item m="1" x="2209"/>
        <item m="1" x="1616"/>
        <item m="1" x="1707"/>
        <item m="1" x="2277"/>
        <item m="1" x="2588"/>
        <item m="1" x="5165"/>
        <item m="1" x="1740"/>
        <item m="1" x="3550"/>
        <item m="1" x="1752"/>
        <item m="1" x="1861"/>
        <item m="1" x="5364"/>
        <item m="1" x="3534"/>
        <item m="1" x="2946"/>
        <item m="1" x="4674"/>
        <item m="1" x="1405"/>
        <item m="1" x="2668"/>
        <item m="1" x="5217"/>
        <item m="1" x="3456"/>
        <item m="1" x="2461"/>
        <item m="1" x="5336"/>
        <item m="1" x="1779"/>
        <item m="1" x="5138"/>
        <item m="1" x="1722"/>
        <item m="1" x="5188"/>
        <item m="1" x="2118"/>
        <item m="1" x="4301"/>
        <item m="1" x="1521"/>
        <item m="1" x="4938"/>
        <item m="1" x="4603"/>
        <item m="1" x="4578"/>
        <item m="1" x="3269"/>
        <item m="1" x="3354"/>
        <item m="1" x="1939"/>
        <item m="1" x="4948"/>
        <item m="1" x="4271"/>
        <item m="1" x="2332"/>
        <item m="1" x="2288"/>
        <item m="1" x="2205"/>
        <item m="1" x="3507"/>
        <item m="1" x="4005"/>
        <item m="1" x="4753"/>
        <item m="1" x="4055"/>
        <item m="1" x="3768"/>
        <item m="1" x="1304"/>
        <item m="1" x="4232"/>
        <item m="1" x="2319"/>
        <item m="1" x="4988"/>
        <item m="1" x="5247"/>
        <item m="1" x="2320"/>
        <item m="1" x="5257"/>
        <item m="1" x="4574"/>
        <item m="1" x="3042"/>
        <item m="1" x="4004"/>
        <item m="1" x="4781"/>
        <item m="1" x="3488"/>
        <item m="1" x="4411"/>
        <item m="1" x="5177"/>
        <item m="1" x="1312"/>
        <item m="1" x="2442"/>
        <item m="1" x="2295"/>
        <item m="1" x="2365"/>
        <item m="1" x="3231"/>
        <item m="1" x="2079"/>
        <item m="1" x="1617"/>
        <item m="1" x="1514"/>
        <item m="1" x="3594"/>
        <item m="1" x="3959"/>
        <item m="1" x="5408"/>
        <item m="1" x="4472"/>
        <item m="1" x="1818"/>
        <item m="1" x="1867"/>
        <item m="1" x="3565"/>
        <item m="1" x="4231"/>
        <item m="1" x="1916"/>
        <item m="1" x="3994"/>
        <item m="1" x="4345"/>
        <item m="1" x="4176"/>
        <item m="1" x="1570"/>
        <item m="1" x="5361"/>
        <item m="1" x="4079"/>
        <item m="1" x="3908"/>
        <item m="1" x="4568"/>
        <item m="1" x="5393"/>
        <item m="1" x="1896"/>
        <item m="1" x="1923"/>
        <item m="1" x="1306"/>
        <item m="1" x="1928"/>
        <item m="1" x="1490"/>
        <item m="1" x="1494"/>
        <item m="1" x="1710"/>
        <item m="1" x="1943"/>
        <item m="1" x="1716"/>
        <item m="1" x="1948"/>
        <item m="1" x="2776"/>
        <item m="1" x="1834"/>
        <item m="1" x="2123"/>
        <item m="1" x="2618"/>
        <item m="1" x="1300"/>
        <item m="1" x="5262"/>
        <item m="1" x="4420"/>
        <item m="1" x="2777"/>
        <item m="1" x="3553"/>
        <item m="1" x="2308"/>
        <item m="1" x="3688"/>
        <item m="1" x="4956"/>
        <item m="1" x="4590"/>
        <item m="1" x="2892"/>
        <item m="1" x="3867"/>
        <item m="1" x="3266"/>
        <item m="1" x="3749"/>
        <item m="1" x="2581"/>
        <item m="1" x="1347"/>
        <item m="1" x="4484"/>
        <item m="1" x="3506"/>
        <item m="1" x="4022"/>
        <item m="1" x="4671"/>
        <item m="1" x="3068"/>
        <item m="1" x="2868"/>
        <item m="1" x="3314"/>
        <item m="1" x="1757"/>
        <item m="1" x="3643"/>
        <item m="1" x="3357"/>
        <item m="1" x="4955"/>
        <item m="1" x="2819"/>
        <item m="1" x="3663"/>
        <item m="1" x="2233"/>
        <item m="1" x="3326"/>
        <item m="1" x="4117"/>
        <item m="1" x="2060"/>
        <item m="1" x="4000"/>
        <item m="1" x="3325"/>
        <item m="1" x="2566"/>
        <item m="1" x="2316"/>
        <item m="1" x="3003"/>
        <item m="1" x="3236"/>
        <item m="1" x="2331"/>
        <item m="1" x="2580"/>
        <item m="1" x="2085"/>
        <item m="1" x="3023"/>
        <item m="1" x="3731"/>
        <item m="1" x="2137"/>
        <item m="1" x="1309"/>
        <item m="1" x="1845"/>
        <item m="1" x="5499"/>
        <item m="1" x="2336"/>
        <item m="1" x="2119"/>
        <item m="1" x="3778"/>
        <item m="1" x="1505"/>
        <item m="1" x="2701"/>
        <item m="1" x="2092"/>
        <item m="1" x="5452"/>
        <item m="1" x="4274"/>
        <item m="1" x="3912"/>
        <item m="1" x="2390"/>
        <item m="1" x="4283"/>
        <item m="1" x="2399"/>
        <item m="1" x="3720"/>
        <item m="1" x="3727"/>
        <item m="1" x="3737"/>
        <item m="1" x="2408"/>
        <item m="1" x="3251"/>
        <item m="1" x="3937"/>
        <item m="1" x="3088"/>
        <item m="1" x="1296"/>
        <item m="1" x="3539"/>
        <item m="1" x="3267"/>
        <item m="1" x="2472"/>
        <item m="1" x="1668"/>
        <item m="1" x="4187"/>
        <item m="1" x="2100"/>
        <item m="1" x="3418"/>
        <item m="1" x="2922"/>
        <item m="1" x="3848"/>
        <item m="1" x="3258"/>
        <item m="1" x="5294"/>
        <item m="1" x="2499"/>
        <item m="1" x="3172"/>
        <item m="1" x="5308"/>
        <item m="1" x="1332"/>
        <item m="1" x="3451"/>
        <item m="1" x="1991"/>
        <item m="1" x="4500"/>
        <item m="1" x="4067"/>
        <item m="1" x="4946"/>
        <item m="1" x="1537"/>
        <item m="1" x="2815"/>
        <item m="1" x="4315"/>
        <item m="1" x="4298"/>
        <item m="1" x="4679"/>
        <item m="1" x="1966"/>
        <item m="1" x="5325"/>
        <item m="1" x="5243"/>
        <item m="1" x="2278"/>
        <item m="1" x="1862"/>
        <item m="1" x="4989"/>
        <item m="1" x="4714"/>
        <item m="1" x="4357"/>
        <item m="1" x="4731"/>
        <item m="1" x="3434"/>
        <item m="1" x="4122"/>
        <item m="1" x="4395"/>
        <item m="1" x="5263"/>
        <item m="1" x="4389"/>
        <item m="1" x="1886"/>
        <item m="1" x="3060"/>
        <item m="1" x="2512"/>
        <item m="1" x="2282"/>
        <item m="1" x="2027"/>
        <item m="1" x="3140"/>
        <item m="1" x="2157"/>
        <item m="1" x="3419"/>
        <item m="1" x="5416"/>
        <item m="1" x="4673"/>
        <item m="1" x="2967"/>
        <item m="1" x="4392"/>
        <item m="1" x="5483"/>
        <item m="1" x="1503"/>
        <item m="1" x="1954"/>
        <item m="1" x="2454"/>
        <item m="1" x="2891"/>
        <item m="1" x="3361"/>
        <item m="1" x="2840"/>
        <item m="1" x="4267"/>
        <item m="1" x="3853"/>
        <item m="1" x="4651"/>
        <item m="1" x="3309"/>
        <item m="1" x="1510"/>
        <item m="1" x="1967"/>
        <item m="1" x="2466"/>
        <item m="1" x="2908"/>
        <item m="1" x="3370"/>
        <item m="1" x="3865"/>
        <item m="1" x="4427"/>
        <item m="1" x="4284"/>
        <item m="1" x="4665"/>
        <item m="1" x="1525"/>
        <item m="1" x="1756"/>
        <item m="1" x="4776"/>
        <item m="1" x="2360"/>
        <item m="1" x="2473"/>
        <item m="1" x="4100"/>
        <item m="1" x="5396"/>
        <item m="1" x="4397"/>
        <item m="1" x="5494"/>
        <item m="1" x="2997"/>
        <item m="1" x="2790"/>
        <item m="1" x="2801"/>
        <item m="1" x="2813"/>
        <item m="1" x="4471"/>
        <item m="1" x="3256"/>
        <item m="1" x="4904"/>
        <item m="1" x="2370"/>
        <item m="1" x="4562"/>
        <item m="1" x="3239"/>
        <item m="1" x="4111"/>
        <item m="1" x="5436"/>
        <item m="1" x="2199"/>
        <item m="1" x="3898"/>
        <item m="1" x="4726"/>
        <item m="1" x="2867"/>
        <item m="1" x="1611"/>
        <item m="1" x="2964"/>
        <item m="1" x="3358"/>
        <item m="1" x="2021"/>
        <item m="1" x="3012"/>
        <item m="1" x="1378"/>
        <item m="1" x="1952"/>
        <item m="1" x="3474"/>
        <item m="1" x="2574"/>
        <item m="1" x="2987"/>
        <item m="1" x="2067"/>
        <item m="1" x="5488"/>
        <item m="1" x="4802"/>
        <item m="1" x="1979"/>
        <item m="1" x="2051"/>
        <item m="1" x="1573"/>
        <item m="1" x="4854"/>
        <item m="1" x="3896"/>
        <item m="1" x="4512"/>
        <item m="1" x="1351"/>
        <item m="1" x="2944"/>
        <item m="1" x="2168"/>
        <item m="1" x="4894"/>
        <item m="1" x="3127"/>
        <item m="1" x="2497"/>
        <item m="1" x="2632"/>
        <item m="1" x="2835"/>
        <item m="1" x="2735"/>
        <item m="1" x="3395"/>
        <item m="1" x="3782"/>
        <item m="1" x="3360"/>
        <item m="1" x="5453"/>
        <item m="1" x="1562"/>
        <item m="1" x="3287"/>
        <item m="1" x="5426"/>
        <item m="1" x="2766"/>
        <item m="1" x="2139"/>
        <item m="1" x="1824"/>
        <item m="1" x="2303"/>
        <item m="1" x="2769"/>
        <item m="1" x="3230"/>
        <item m="1" x="3701"/>
        <item m="1" x="1414"/>
        <item m="1" x="1831"/>
        <item m="1" x="2321"/>
        <item m="1" x="2780"/>
        <item m="1" x="3242"/>
        <item m="1" x="3712"/>
        <item m="1" x="3245"/>
        <item m="1" x="3443"/>
        <item m="1" x="3776"/>
        <item m="1" x="4638"/>
        <item m="1" x="3726"/>
        <item m="1" x="1404"/>
        <item m="1" x="1423"/>
        <item m="1" x="1840"/>
        <item m="1" x="2333"/>
        <item m="1" x="2799"/>
        <item m="1" x="3249"/>
        <item m="1" x="1432"/>
        <item m="1" x="1863"/>
        <item m="1" x="2352"/>
        <item m="1" x="2811"/>
        <item m="1" x="4430"/>
        <item m="1" x="3260"/>
        <item m="1" x="3745"/>
        <item m="1" x="4822"/>
        <item m="1" x="1876"/>
        <item m="1" x="1442"/>
        <item m="1" x="3599"/>
        <item m="1" x="2367"/>
        <item m="1" x="3278"/>
        <item m="1" x="1917"/>
        <item m="1" x="2825"/>
        <item m="1" x="3765"/>
        <item m="1" x="1452"/>
        <item m="1" x="1889"/>
        <item m="1" x="2388"/>
        <item m="1" x="5233"/>
        <item m="1" x="4853"/>
        <item m="1" x="3298"/>
        <item m="1" x="3781"/>
        <item m="1" x="1464"/>
        <item m="1" x="5093"/>
        <item m="1" x="5010"/>
        <item m="1" x="5438"/>
        <item m="1" x="1474"/>
        <item m="1" x="5112"/>
        <item m="1" x="5127"/>
        <item m="1" x="2279"/>
        <item m="1" x="2530"/>
        <item m="1" x="2941"/>
        <item m="1" x="2807"/>
        <item m="1" x="2358"/>
        <item m="1" x="4312"/>
        <item m="1" x="3847"/>
        <item m="1" x="4338"/>
        <item m="1" x="3224"/>
        <item m="1" x="4951"/>
        <item m="1" x="5381"/>
        <item m="1" x="4330"/>
        <item m="1" x="3122"/>
        <item m="1" x="4864"/>
        <item m="1" x="1823"/>
        <item m="1" x="3190"/>
        <item m="1" x="4424"/>
        <item m="1" x="5186"/>
        <item m="1" x="3628"/>
        <item m="1" x="1902"/>
        <item m="1" x="2448"/>
        <item m="1" x="2702"/>
        <item m="1" x="3596"/>
        <item m="1" x="1934"/>
        <item m="1" x="2862"/>
        <item m="1" x="1606"/>
        <item m="1" x="5406"/>
        <item m="1" x="4510"/>
        <item m="1" x="3788"/>
        <item m="1" x="4047"/>
        <item m="1" x="1484"/>
        <item m="1" x="5418"/>
        <item m="1" x="5227"/>
        <item m="1" x="4023"/>
        <item m="1" x="4971"/>
        <item m="1" x="4081"/>
        <item m="1" x="4539"/>
        <item m="1" x="2483"/>
        <item m="1" x="2075"/>
        <item m="1" x="3956"/>
        <item m="1" x="4669"/>
        <item m="1" x="2629"/>
        <item m="1" x="2148"/>
        <item m="1" x="3809"/>
        <item m="1" x="3741"/>
        <item m="1" x="2598"/>
        <item m="1" x="1734"/>
        <item m="1" x="1325"/>
        <item m="1" x="1725"/>
        <item m="1" x="2207"/>
        <item m="1" x="1491"/>
        <item m="1" x="3237"/>
        <item m="1" x="3941"/>
        <item m="1" x="2795"/>
        <item m="1" x="3444"/>
        <item m="1" x="3248"/>
        <item m="1" x="2208"/>
        <item m="1" x="5241"/>
        <item m="1" x="5121"/>
        <item m="1" x="3279"/>
        <item m="1" x="4027"/>
        <item m="1" x="1846"/>
        <item m="1" x="1367"/>
        <item m="1" x="1534"/>
        <item m="1" x="1385"/>
        <item m="1" x="2727"/>
        <item m="1" x="1533"/>
        <item m="1" x="4142"/>
        <item m="1" x="1901"/>
        <item m="1" x="2150"/>
        <item m="1" x="2626"/>
        <item m="1" x="1314"/>
        <item m="1" x="4224"/>
        <item m="1" x="3807"/>
        <item m="1" x="4625"/>
        <item m="1" x="1336"/>
        <item m="1" x="4845"/>
        <item m="1" x="3752"/>
        <item m="1" x="4839"/>
        <item m="1" x="3881"/>
        <item m="1" x="2406"/>
        <item m="1" x="1307"/>
        <item m="1" x="1702"/>
        <item m="1" x="2181"/>
        <item m="1" x="1395"/>
        <item m="1" x="2103"/>
        <item m="1" x="2750"/>
        <item m="1" x="5359"/>
        <item m="1" x="1851"/>
        <item x="1164"/>
        <item m="1" x="4024"/>
        <item m="1" x="1376"/>
        <item m="1" x="5324"/>
        <item m="1" x="1566"/>
        <item m="1" x="4751"/>
        <item m="1" x="2478"/>
        <item m="1" x="4759"/>
        <item m="1" x="4755"/>
        <item m="1" x="4675"/>
        <item m="1" x="4927"/>
        <item m="1" x="1652"/>
        <item m="1" x="3445"/>
        <item m="1" x="3401"/>
        <item m="1" x="3792"/>
        <item m="1" x="2230"/>
        <item m="1" x="4459"/>
        <item m="1" x="4727"/>
        <item m="1" x="1887"/>
        <item m="1" x="1546"/>
        <item m="1" x="4815"/>
        <item m="1" x="2479"/>
        <item m="1" x="3924"/>
        <item m="1" x="4337"/>
        <item m="1" x="2992"/>
        <item m="1" x="4548"/>
        <item m="1" x="1663"/>
        <item m="1" x="4096"/>
        <item m="1" x="2592"/>
        <item m="1" x="1746"/>
        <item m="1" x="4635"/>
        <item m="1" x="3036"/>
        <item m="1" x="3250"/>
        <item m="1" x="3728"/>
        <item m="1" x="3179"/>
        <item m="1" x="3634"/>
        <item m="1" x="4735"/>
        <item m="1" x="4830"/>
        <item m="1" x="3999"/>
        <item m="1" x="4095"/>
        <item m="1" x="3861"/>
        <item m="1" x="1738"/>
        <item m="1" x="1545"/>
        <item m="1" x="2676"/>
        <item m="1" x="1775"/>
        <item m="1" x="1383"/>
        <item m="1" x="1489"/>
        <item m="1" x="2086"/>
        <item m="1" x="2111"/>
        <item m="1" x="2142"/>
        <item m="1" x="2176"/>
        <item m="1" x="2203"/>
        <item m="1" x="2245"/>
        <item m="1" x="2273"/>
        <item m="1" x="2297"/>
        <item m="1" x="2326"/>
        <item m="1" x="2356"/>
        <item m="1" x="1947"/>
        <item m="1" x="1978"/>
        <item m="1" x="2020"/>
        <item m="1" x="2049"/>
        <item m="1" x="2082"/>
        <item m="1" x="2107"/>
        <item m="1" x="1853"/>
        <item m="1" x="2170"/>
        <item m="1" x="2382"/>
        <item m="1" x="1555"/>
        <item m="1" x="1857"/>
        <item m="1" x="1884"/>
        <item m="1" x="1914"/>
        <item m="1" x="1946"/>
        <item m="1" x="1974"/>
        <item m="1" x="2015"/>
        <item m="1" x="2043"/>
        <item m="1" x="2077"/>
        <item m="1" x="2101"/>
        <item m="1" x="3411"/>
        <item m="1" x="1749"/>
        <item m="1" x="1774"/>
        <item m="1" x="1806"/>
        <item m="1" x="4332"/>
        <item m="1" x="1588"/>
        <item m="1" x="1621"/>
        <item m="1" x="1657"/>
        <item m="1" x="1688"/>
        <item m="1" x="1559"/>
        <item m="1" x="4813"/>
        <item m="1" x="1750"/>
        <item m="1" x="1807"/>
        <item m="1" x="4805"/>
        <item m="1" x="1373"/>
        <item m="1" x="4626"/>
        <item m="1" x="3580"/>
        <item m="1" x="2622"/>
        <item m="1" x="1822"/>
        <item m="1" x="4348"/>
        <item m="1" x="4229"/>
        <item m="1" x="4062"/>
        <item m="1" x="3381"/>
        <item m="1" x="4292"/>
        <item m="1" x="5040"/>
        <item m="1" x="1345"/>
        <item m="1" x="2236"/>
        <item m="1" x="2719"/>
        <item m="1" x="1760"/>
        <item m="1" x="4279"/>
        <item m="1" x="4659"/>
        <item m="1" x="1658"/>
        <item m="1" x="1631"/>
        <item m="1" x="2595"/>
        <item m="1" x="4326"/>
        <item m="1" x="2524"/>
        <item m="1" x="3403"/>
        <item m="1" x="4543"/>
        <item m="1" x="4567"/>
        <item m="1" x="5084"/>
        <item m="1" x="4498"/>
        <item m="1" x="4858"/>
        <item m="1" x="4647"/>
        <item m="1" x="4713"/>
        <item m="1" x="4605"/>
        <item m="1" x="4482"/>
        <item m="1" x="4537"/>
        <item m="1" x="4558"/>
        <item m="1" x="5266"/>
        <item m="1" x="4248"/>
        <item m="1" x="4363"/>
        <item m="1" x="4391"/>
        <item m="1" x="4426"/>
        <item m="1" x="4130"/>
        <item m="1" x="1422"/>
        <item m="1" x="2066"/>
        <item m="1" x="2544"/>
        <item m="1" x="2756"/>
        <item m="1" x="1815"/>
        <item m="1" x="2285"/>
        <item m="1" x="3629"/>
        <item m="1" x="4089"/>
        <item m="1" x="1428"/>
        <item m="1" x="1835"/>
        <item m="1" x="2762"/>
        <item m="1" x="2755"/>
        <item m="1" x="3204"/>
        <item m="1" x="4129"/>
        <item m="1" x="4494"/>
        <item m="1" x="2338"/>
        <item m="1" x="2785"/>
        <item m="1" x="3687"/>
        <item m="1" x="4527"/>
        <item m="1" x="2446"/>
        <item m="1" x="1982"/>
        <item m="1" x="4795"/>
        <item m="1" x="3945"/>
        <item m="1" x="5197"/>
        <item m="1" x="1799"/>
        <item m="1" x="4796"/>
        <item m="1" x="5210"/>
        <item m="1" x="4826"/>
        <item m="1" x="4833"/>
        <item m="1" x="5015"/>
        <item m="1" x="4934"/>
        <item m="1" x="4646"/>
        <item m="1" x="4563"/>
        <item m="1" x="4467"/>
        <item m="1" x="4522"/>
        <item m="1" x="4479"/>
        <item m="1" x="5289"/>
        <item m="1" x="5022"/>
        <item m="1" x="5001"/>
        <item m="1" x="4929"/>
        <item m="1" x="4954"/>
        <item m="1" x="4980"/>
        <item m="1" x="3059"/>
        <item m="1" x="5353"/>
        <item m="1" x="3501"/>
        <item m="1" x="3978"/>
        <item m="1" x="5260"/>
        <item m="1" x="5440"/>
        <item m="1" x="1587"/>
        <item m="1" x="5474"/>
        <item m="1" x="4017"/>
        <item m="1" x="2357"/>
        <item m="1" x="1375"/>
        <item m="1" x="2608"/>
        <item m="1" x="1532"/>
        <item m="1" x="1330"/>
        <item m="1" x="3265"/>
        <item m="1" x="1732"/>
        <item m="1" x="3166"/>
        <item m="1" x="3355"/>
        <item m="1" x="2486"/>
        <item m="1" x="1906"/>
        <item m="1" x="4221"/>
        <item m="1" x="1394"/>
        <item m="1" x="2301"/>
        <item m="1" x="4186"/>
        <item m="1" x="4149"/>
        <item m="1" x="1778"/>
        <item m="1" x="4693"/>
        <item m="1" x="2640"/>
        <item m="1" x="3079"/>
        <item m="1" x="4765"/>
        <item m="1" x="3955"/>
        <item m="1" x="2050"/>
        <item m="1" x="4440"/>
        <item m="1" x="3235"/>
        <item m="1" x="3743"/>
        <item m="1" x="2004"/>
        <item m="1" x="2129"/>
        <item m="1" x="3302"/>
        <item m="1" x="3734"/>
        <item m="1" x="2164"/>
        <item m="1" x="1910"/>
        <item m="1" x="2690"/>
        <item m="1" x="1467"/>
        <item m="1" x="1680"/>
        <item m="1" x="3294"/>
        <item m="1" x="2720"/>
        <item m="1" x="2642"/>
        <item m="1" x="3525"/>
        <item m="1" x="4721"/>
        <item m="1" x="1346"/>
        <item m="1" x="1735"/>
        <item m="1" x="3673"/>
        <item m="1" x="2010"/>
        <item m="1" x="4749"/>
        <item m="1" x="2610"/>
        <item m="1" x="1813"/>
        <item m="1" x="3011"/>
        <item m="1" x="1921"/>
        <item m="1" x="2851"/>
        <item m="1" x="2723"/>
        <item m="1" x="3169"/>
        <item m="1" x="1294"/>
        <item m="1" x="5342"/>
        <item m="1" x="1800"/>
        <item m="1" x="1674"/>
        <item m="1" x="1551"/>
        <item m="1" x="3054"/>
        <item m="1" x="2362"/>
        <item m="1" x="1455"/>
        <item m="1" x="2823"/>
        <item m="1" x="3039"/>
        <item m="1" x="3470"/>
        <item m="1" x="3722"/>
        <item m="1" x="3353"/>
        <item m="1" x="3238"/>
        <item m="1" x="3124"/>
        <item m="1" x="2996"/>
        <item m="1" x="2722"/>
        <item m="1" x="2344"/>
        <item m="1" x="3386"/>
        <item m="1" x="3270"/>
        <item m="1" x="3161"/>
        <item m="1" x="3035"/>
        <item m="1" x="5230"/>
        <item m="1" x="3980"/>
        <item m="1" x="4366"/>
        <item m="1" x="3252"/>
        <item m="1" x="4501"/>
        <item m="1" x="4175"/>
        <item m="1" x="2337"/>
        <item m="1" x="3028"/>
        <item m="1" x="3530"/>
        <item m="1" x="2740"/>
        <item m="1" x="4712"/>
        <item m="1" x="4084"/>
        <item m="1" x="1597"/>
        <item m="1" x="2126"/>
        <item m="1" x="1558"/>
        <item m="1" x="4349"/>
        <item m="1" x="4244"/>
        <item m="1" x="5137"/>
        <item m="1" x="5377"/>
        <item m="1" x="1729"/>
        <item m="1" x="2213"/>
        <item m="1" x="4261"/>
        <item m="1" x="3263"/>
        <item m="1" x="3484"/>
        <item m="1" x="5505"/>
        <item m="1" x="5058"/>
        <item m="1" x="3037"/>
        <item m="1" x="3196"/>
        <item m="1" x="3935"/>
        <item m="1" x="2809"/>
        <item m="1" x="4057"/>
        <item m="1" x="3117"/>
        <item m="1" x="1850"/>
        <item m="1" x="1855"/>
        <item m="1" x="1622"/>
        <item m="1" x="1615"/>
        <item m="1" x="3013"/>
        <item m="1" x="5399"/>
        <item m="1" x="2087"/>
        <item m="1" x="4814"/>
        <item m="1" x="2090"/>
        <item m="1" x="1599"/>
        <item m="1" x="1591"/>
        <item m="1" x="2444"/>
        <item m="1" x="1706"/>
        <item m="1" x="2091"/>
        <item m="1" x="4146"/>
        <item m="1" x="2692"/>
        <item m="1" x="3624"/>
        <item m="1" x="4367"/>
        <item m="1" x="2514"/>
        <item m="1" x="3520"/>
        <item m="1" x="2053"/>
        <item m="1" x="2059"/>
        <item m="1" x="4702"/>
        <item m="1" x="1684"/>
        <item m="1" x="1628"/>
        <item m="1" x="3289"/>
        <item m="1" x="3753"/>
        <item m="1" x="1959"/>
        <item m="1" x="1667"/>
        <item m="1" x="1960"/>
        <item m="1" x="1289"/>
        <item m="1" x="4857"/>
        <item m="1" x="3092"/>
        <item m="1" x="5236"/>
        <item m="1" x="5248"/>
        <item m="1" x="2141"/>
        <item m="1" x="2534"/>
        <item m="1" x="5097"/>
        <item m="1" x="5002"/>
        <item m="1" x="1583"/>
        <item m="1" x="2555"/>
        <item m="1" x="3432"/>
        <item m="1" x="4356"/>
        <item m="1" x="5129"/>
        <item m="1" x="5023"/>
        <item m="1" x="1610"/>
        <item m="1" x="2582"/>
        <item m="1" x="3459"/>
        <item m="1" x="4387"/>
        <item m="1" x="5156"/>
        <item m="1" x="5060"/>
        <item m="1" x="1642"/>
        <item m="1" x="2612"/>
        <item m="1" x="3493"/>
        <item m="1" x="1697"/>
        <item m="1" x="5219"/>
        <item m="1" x="4842"/>
        <item m="1" x="1918"/>
        <item m="1" x="2409"/>
        <item m="1" x="2645"/>
        <item m="1" x="3061"/>
        <item m="1" x="2076"/>
        <item m="1" x="3466"/>
        <item m="1" x="2003"/>
        <item m="1" x="3391"/>
        <item m="1" x="5463"/>
        <item m="1" x="2742"/>
        <item m="1" x="1303"/>
        <item m="1" x="3670"/>
        <item m="1" x="1739"/>
        <item m="1" x="1848"/>
        <item m="1" x="1970"/>
        <item m="1" x="2655"/>
        <item m="1" x="2866"/>
        <item m="1" x="3104"/>
        <item m="1" x="4566"/>
        <item m="1" x="4706"/>
        <item m="1" x="2475"/>
        <item m="1" x="3871"/>
        <item m="1" x="1695"/>
        <item m="1" x="3697"/>
        <item m="1" x="2820"/>
        <item m="1" x="4246"/>
        <item m="1" x="4636"/>
        <item m="1" x="4999"/>
        <item m="1" x="1476"/>
        <item m="1" x="1985"/>
        <item m="1" x="2487"/>
        <item m="1" x="4152"/>
        <item m="1" x="5460"/>
        <item m="1" x="5313"/>
        <item m="1" x="3772"/>
        <item m="1" x="3760"/>
        <item m="1" x="2833"/>
        <item m="1" x="5446"/>
        <item m="1" x="4172"/>
        <item m="1" x="4834"/>
        <item m="1" x="3860"/>
        <item m="1" x="2476"/>
        <item m="1" x="3585"/>
        <item m="1" x="3467"/>
        <item m="1" x="5410"/>
        <item m="1" x="4386"/>
        <item m="1" x="2611"/>
        <item m="1" x="5019"/>
        <item m="1" x="4489"/>
        <item m="1" x="4344"/>
        <item m="1" x="5095"/>
        <item m="1" x="5155"/>
        <item m="1" x="3811"/>
        <item m="1" x="5139"/>
        <item m="1" x="1892"/>
        <item m="1" x="4376"/>
        <item m="1" x="2901"/>
        <item m="1" x="4019"/>
        <item m="1" x="2797"/>
        <item m="1" x="1860"/>
        <item m="1" x="2197"/>
        <item m="1" x="3112"/>
        <item m="1" x="2977"/>
        <item m="1" x="3674"/>
        <item m="1" x="1322"/>
        <item m="1" x="2174"/>
        <item m="1" x="2664"/>
        <item m="1" x="3107"/>
        <item m="1" x="3573"/>
        <item m="1" x="1708"/>
        <item m="1" x="2189"/>
        <item m="1" x="2679"/>
        <item m="1" x="3120"/>
        <item m="1" x="3589"/>
        <item m="1" x="2215"/>
        <item m="1" x="1699"/>
        <item m="1" x="1313"/>
        <item m="1" x="1539"/>
        <item m="1" x="1390"/>
        <item m="1" x="2284"/>
        <item m="1" x="3203"/>
        <item m="1" x="4135"/>
        <item m="1" x="4887"/>
        <item m="1" x="4058"/>
        <item m="1" x="4835"/>
        <item m="1" x="1407"/>
        <item m="1" x="2307"/>
        <item m="1" x="3233"/>
        <item m="1" x="4156"/>
        <item m="1" x="4909"/>
        <item m="1" x="4094"/>
        <item m="1" x="4850"/>
        <item m="1" x="1427"/>
        <item m="1" x="2597"/>
        <item m="1" x="4740"/>
        <item m="1" x="4761"/>
        <item m="1" x="3327"/>
        <item m="1" x="4936"/>
        <item m="1" x="4115"/>
        <item m="1" x="4868"/>
        <item m="1" x="1444"/>
        <item m="1" x="2369"/>
        <item m="1" x="3282"/>
        <item m="1" x="4198"/>
        <item m="1" x="4957"/>
        <item m="1" x="4138"/>
        <item m="1" x="4729"/>
        <item m="1" x="4889"/>
        <item m="1" x="3215"/>
        <item m="1" x="3100"/>
        <item m="1" x="3135"/>
        <item m="1" x="5404"/>
        <item m="1" x="2971"/>
        <item m="1" x="2863"/>
        <item m="1" x="3324"/>
        <item m="1" x="3209"/>
        <item m="1" x="3093"/>
        <item m="1" x="2968"/>
        <item m="1" x="2859"/>
        <item m="1" x="3202"/>
        <item m="1" x="3090"/>
        <item m="1" x="2961"/>
        <item m="1" x="3083"/>
        <item m="1" x="3676"/>
        <item m="1" x="4987"/>
        <item m="1" x="1349"/>
        <item m="1" x="1480"/>
        <item m="1" x="3272"/>
        <item m="1" x="2052"/>
        <item m="1" x="3762"/>
        <item m="1" x="4831"/>
        <item m="1" x="5185"/>
        <item m="1" x="2080"/>
        <item m="1" x="5004"/>
        <item m="1" x="3879"/>
        <item m="1" x="4524"/>
        <item m="1" x="1561"/>
        <item m="1" x="1793"/>
        <item m="1" x="2265"/>
        <item m="1" x="1575"/>
        <item m="1" x="4179"/>
        <item m="1" x="1666"/>
        <item m="1" x="1810"/>
        <item m="1" x="2283"/>
        <item m="1" x="2381"/>
        <item m="1" x="4550"/>
        <item m="1" x="1717"/>
        <item m="1" x="2201"/>
        <item m="1" x="3136"/>
        <item m="1" x="3601"/>
        <item m="1" x="3313"/>
        <item m="1" x="1335"/>
        <item m="1" x="3913"/>
        <item m="1" x="3578"/>
        <item m="1" x="4919"/>
        <item m="1" x="3886"/>
        <item m="1" x="4317"/>
        <item m="1" x="2271"/>
        <item m="1" x="2041"/>
        <item m="1" x="2325"/>
        <item m="1" x="2263"/>
        <item m="1" x="2752"/>
        <item m="1" x="4256"/>
        <item m="1" x="2391"/>
        <item m="1" x="5391"/>
        <item m="1" x="2235"/>
        <item m="1" x="2253"/>
        <item m="1" x="5502"/>
        <item m="1" x="4091"/>
        <item m="1" x="2714"/>
        <item m="1" x="1348"/>
        <item m="1" x="2221"/>
        <item m="1" x="3449"/>
        <item m="1" x="1859"/>
        <item m="1" x="4619"/>
        <item m="1" x="2374"/>
        <item m="1" x="1399"/>
        <item m="1" x="1682"/>
        <item m="1" x="1632"/>
        <item m="1" x="5164"/>
        <item m="1" x="5310"/>
        <item m="1" x="2145"/>
        <item m="1" x="2187"/>
        <item m="1" x="4939"/>
        <item m="1" x="4075"/>
        <item m="1" x="2950"/>
        <item m="1" x="4825"/>
        <item m="1" x="1741"/>
        <item m="1" x="2220"/>
        <item m="1" x="2706"/>
        <item m="1" x="3150"/>
        <item m="1" x="3612"/>
        <item m="1" x="4450"/>
        <item m="1" x="4792"/>
        <item m="1" x="1459"/>
        <item m="1" x="1483"/>
        <item m="1" x="4769"/>
        <item m="1" x="4728"/>
        <item m="1" x="4692"/>
        <item m="1" x="1352"/>
        <item m="1" x="1338"/>
        <item m="1" x="1292"/>
        <item m="1" x="2450"/>
        <item m="1" x="2954"/>
        <item m="1" x="1318"/>
        <item m="1" x="4325"/>
        <item m="1" x="4785"/>
        <item m="1" x="4745"/>
        <item m="1" x="4991"/>
        <item m="1" x="4888"/>
        <item m="1" x="4928"/>
        <item m="1" x="1836"/>
        <item m="1" x="4561"/>
        <item m="1" x="1955"/>
        <item m="1" x="1372"/>
        <item m="1" x="5437"/>
        <item m="1" x="4009"/>
        <item m="1" x="3876"/>
        <item m="1" x="4508"/>
        <item m="1" x="1763"/>
        <item m="1" x="2243"/>
        <item m="1" x="2721"/>
        <item m="1" x="4827"/>
        <item m="1" x="2880"/>
        <item m="1" x="3143"/>
        <item m="1" x="4569"/>
        <item m="1" x="5296"/>
        <item m="1" x="1715"/>
        <item m="1" x="1593"/>
        <item m="1" x="5273"/>
        <item m="1" x="2554"/>
        <item m="1" x="5290"/>
        <item m="1" x="4463"/>
        <item m="1" x="4217"/>
        <item m="1" x="3160"/>
        <item m="1" x="3626"/>
        <item m="1" x="1358"/>
        <item m="1" x="1771"/>
        <item m="1" x="2257"/>
        <item m="1" x="3805"/>
        <item m="1" x="4264"/>
        <item m="1" x="4082"/>
        <item m="1" x="5435"/>
        <item m="1" x="5450"/>
        <item m="1" x="5442"/>
        <item m="1" x="5400"/>
        <item m="1" x="2601"/>
        <item m="1" x="2546"/>
        <item m="1" x="1547"/>
        <item m="1" x="4828"/>
        <item m="1" x="3126"/>
        <item m="1" x="1614"/>
        <item m="1" x="1890"/>
        <item m="1" x="1653"/>
        <item m="1" x="1650"/>
        <item m="1" x="1877"/>
        <item m="1" x="3490"/>
        <item m="1" x="3045"/>
        <item m="1" x="5113"/>
        <item m="1" x="4354"/>
        <item m="1" x="4374"/>
        <item m="1" x="4318"/>
        <item m="1" x="5251"/>
        <item m="1" x="5341"/>
        <item m="1" x="5220"/>
        <item m="1" x="3134"/>
        <item m="1" x="1384"/>
        <item m="1" x="2733"/>
        <item m="1" x="3173"/>
        <item m="1" x="3641"/>
        <item m="1" x="5072"/>
        <item m="1" x="5145"/>
        <item m="1" x="5050"/>
        <item m="1" x="5029"/>
        <item m="1" x="2449"/>
        <item m="1" x="1988"/>
        <item m="1" x="4228"/>
        <item m="1" x="2925"/>
        <item m="1" x="2594"/>
        <item m="1" x="4297"/>
        <item m="1" x="1742"/>
        <item m="1" x="5049"/>
        <item m="1" x="5073"/>
        <item m="1" x="1601"/>
        <item m="1" x="4474"/>
        <item m="1" x="2787"/>
        <item m="1" x="4843"/>
        <item m="1" x="1977"/>
        <item m="1" x="5014"/>
        <item m="1" x="3691"/>
        <item m="1" x="1787"/>
        <item m="1" x="2266"/>
        <item m="1" x="3328"/>
        <item m="1" x="5445"/>
        <item m="1" x="5234"/>
        <item m="1" x="5067"/>
        <item m="1" x="2589"/>
        <item m="1" x="1669"/>
        <item m="1" x="1792"/>
        <item m="1" x="4259"/>
        <item m="1" x="3498"/>
        <item m="1" x="2711"/>
        <item m="1" x="1317"/>
        <item m="1" x="5154"/>
        <item m="1" x="1672"/>
        <item m="1" x="1724"/>
        <item m="1" x="3699"/>
        <item m="1" x="2186"/>
        <item m="1" x="3240"/>
        <item m="1" x="2267"/>
        <item m="1" x="3903"/>
        <item m="1" x="2504"/>
        <item m="1" x="1362"/>
        <item m="1" x="5232"/>
        <item m="1" x="3662"/>
        <item m="1" x="5240"/>
        <item m="1" x="4959"/>
        <item m="1" x="1785"/>
        <item m="1" x="2896"/>
        <item m="1" x="3998"/>
        <item m="1" x="1596"/>
        <item m="1" x="3856"/>
        <item m="1" x="1477"/>
        <item m="1" x="5267"/>
        <item m="1" x="1996"/>
        <item m="1" x="2096"/>
        <item m="1" x="2013"/>
        <item m="1" x="1619"/>
        <item m="1" x="1656"/>
        <item m="1" x="3193"/>
        <item m="1" x="2970"/>
        <item m="1" x="1881"/>
        <item m="1" x="1377"/>
        <item m="1" x="1786"/>
        <item m="1" x="2270"/>
        <item m="1" x="2741"/>
        <item m="1" x="3187"/>
        <item m="1" x="3655"/>
        <item m="1" x="1578"/>
        <item m="1" x="2250"/>
        <item m="1" x="2258"/>
        <item m="1" x="2030"/>
        <item m="1" x="2121"/>
        <item m="1" x="2135"/>
        <item m="1" x="2185"/>
        <item m="1" x="1753"/>
        <item m="1" x="3678"/>
        <item m="1" x="2394"/>
        <item m="1" x="2805"/>
        <item m="1" x="2918"/>
        <item m="1" x="3379"/>
        <item m="1" x="4672"/>
        <item m="1" x="5033"/>
        <item m="1" x="4290"/>
        <item m="1" x="5083"/>
        <item m="1" x="4132"/>
        <item m="1" x="3404"/>
        <item m="1" x="2845"/>
        <item m="1" x="2037"/>
        <item m="1" x="4986"/>
        <item m="1" x="2649"/>
        <item m="1" x="3824"/>
        <item m="1" x="3333"/>
        <item m="1" x="3761"/>
        <item m="1" x="2280"/>
        <item m="1" x="5305"/>
        <item m="1" x="4801"/>
        <item m="1" x="4974"/>
        <item m="1" x="1392"/>
        <item m="1" x="1400"/>
        <item m="1" x="1417"/>
        <item m="1" x="4812"/>
        <item m="1" x="1711"/>
        <item m="1" x="1718"/>
        <item m="1" x="5337"/>
        <item m="1" x="5270"/>
        <item m="1" x="5472"/>
        <item m="1" x="4496"/>
        <item m="1" x="4686"/>
        <item m="1" x="5064"/>
        <item m="1" x="5512"/>
        <item m="1" x="1646"/>
        <item m="1" x="3318"/>
        <item m="1" x="1727"/>
        <item m="1" x="5109"/>
        <item m="1" x="5030"/>
        <item m="1" x="1743"/>
        <item m="1" x="2800"/>
        <item m="1" x="4639"/>
        <item m="1" x="4399"/>
        <item m="1" x="2802"/>
        <item m="1" x="2990"/>
        <item m="1" x="5070"/>
        <item m="1" x="5195"/>
        <item m="1" x="5259"/>
        <item m="1" x="4039"/>
        <item m="1" x="1849"/>
        <item m="1" x="4912"/>
        <item m="1" x="2683"/>
        <item m="1" x="2585"/>
        <item m="1" x="2586"/>
        <item m="1" x="3033"/>
        <item m="1" x="3081"/>
        <item m="1" x="3186"/>
        <item m="1" x="3297"/>
        <item m="1" x="4201"/>
        <item m="1" x="3939"/>
        <item m="1" x="3640"/>
        <item m="1" x="3705"/>
        <item m="1" x="4419"/>
        <item m="1" x="1676"/>
        <item m="1" x="2650"/>
        <item m="1" x="3538"/>
        <item m="1" x="4447"/>
        <item m="1" x="5214"/>
        <item m="1" x="5134"/>
        <item m="1" x="1909"/>
        <item m="1" x="2883"/>
        <item m="1" x="2494"/>
        <item m="1" x="5387"/>
        <item m="1" x="2710"/>
        <item m="1" x="2576"/>
        <item m="1" x="1803"/>
        <item m="1" x="1703"/>
        <item m="1" x="2673"/>
        <item m="1" x="3579"/>
        <item m="1" x="4462"/>
        <item m="1" x="5229"/>
        <item m="1" x="4190"/>
        <item m="1" x="4823"/>
        <item m="1" x="5160"/>
        <item m="1" x="5411"/>
        <item m="1" x="5110"/>
        <item m="1" x="5042"/>
        <item m="1" x="3833"/>
        <item m="1" x="3515"/>
        <item m="1" x="3288"/>
        <item m="1" x="1761"/>
        <item m="1" x="4701"/>
        <item m="1" x="5082"/>
        <item m="1" x="1664"/>
        <item m="1" x="4709"/>
        <item m="1" x="5107"/>
        <item m="1" x="2843"/>
        <item m="1" x="5425"/>
        <item m="1" x="3055"/>
        <item m="1" x="2818"/>
        <item m="1" x="3923"/>
        <item m="1" x="1723"/>
        <item m="1" x="2994"/>
        <item m="1" x="2354"/>
        <item m="1" x="4336"/>
        <item m="1" x="4155"/>
        <item m="1" x="2693"/>
        <item m="1" x="1880"/>
        <item m="1" x="3102"/>
        <item m="1" x="4377"/>
        <item m="1" x="5146"/>
        <item m="1" x="1709"/>
        <item m="1" x="2094"/>
        <item m="1" x="4754"/>
        <item m="1" x="3593"/>
        <item m="1" x="4469"/>
        <item m="1" x="3479"/>
        <item m="1" x="5224"/>
        <item m="1" x="2575"/>
        <item m="1" x="4878"/>
        <item m="1" x="4237"/>
        <item m="1" x="1396"/>
        <item m="1" x="2652"/>
        <item m="1" x="4725"/>
        <item m="1" x="1530"/>
        <item m="1" x="5397"/>
        <item m="1" x="4351"/>
        <item m="1" x="4617"/>
        <item m="1" x="4911"/>
        <item m="1" x="3724"/>
        <item m="1" x="2353"/>
        <item m="1" x="1679"/>
        <item m="1" x="4722"/>
        <item m="1" x="5119"/>
        <item m="1" x="2812"/>
        <item m="1" x="1964"/>
        <item m="1" x="4403"/>
        <item m="1" x="5125"/>
        <item m="1" x="5140"/>
        <item m="1" x="1895"/>
        <item m="1" x="5199"/>
        <item m="1" x="3617"/>
        <item m="1" x="1626"/>
        <item m="1" x="1783"/>
        <item m="1" x="4984"/>
        <item m="1" x="3431"/>
        <item m="1" x="5151"/>
        <item m="1" x="5348"/>
        <item m="1" x="1466"/>
        <item m="1" x="2415"/>
        <item m="1" x="3320"/>
        <item m="1" x="4222"/>
        <item m="1" x="4342"/>
        <item m="1" x="5511"/>
        <item m="1" x="2639"/>
        <item m="1" x="3281"/>
        <item m="1" x="5422"/>
        <item m="1" x="3638"/>
        <item m="1" x="5007"/>
        <item m="1" x="5168"/>
        <item m="1" x="1751"/>
        <item m="1" x="2712"/>
        <item m="1" x="4691"/>
        <item m="1" x="1997"/>
        <item m="1" x="5068"/>
        <item m="1" x="4588"/>
        <item m="1" x="4181"/>
        <item m="1" x="4586"/>
        <item m="1" x="4940"/>
        <item m="1" x="5171"/>
        <item m="1" x="2826"/>
        <item m="1" x="4585"/>
        <item m="1" x="4869"/>
        <item m="1" x="3306"/>
        <item m="1" x="2571"/>
        <item m="1" x="4159"/>
        <item m="1" x="4914"/>
        <item m="1" x="1492"/>
        <item m="1" x="2436"/>
        <item m="1" x="3343"/>
        <item m="1" x="4253"/>
        <item m="1" x="5005"/>
        <item m="1" x="4178"/>
        <item m="1" x="4937"/>
        <item m="1" x="1509"/>
        <item m="1" x="2463"/>
        <item m="1" x="2074"/>
        <item m="1" x="3261"/>
        <item m="1" x="2617"/>
        <item m="1" x="3053"/>
        <item m="1" x="2788"/>
        <item m="1" x="4414"/>
        <item m="1" x="3406"/>
        <item m="1" x="3602"/>
        <item m="1" x="2663"/>
        <item m="1" x="3889"/>
        <item m="1" x="4323"/>
        <item m="1" x="4140"/>
        <item m="1" x="5471"/>
        <item m="1" x="5025"/>
        <item m="1" x="5285"/>
        <item m="1" x="2110"/>
        <item m="1" x="4899"/>
        <item m="1" x="3902"/>
        <item m="1" x="5124"/>
        <item m="1" x="4748"/>
        <item m="1" x="5292"/>
        <item m="1" x="3408"/>
        <item m="1" x="3666"/>
        <item m="1" x="3769"/>
        <item m="1" x="3290"/>
        <item m="1" x="3056"/>
        <item m="1" x="2836"/>
        <item m="1" x="4125"/>
        <item m="1" x="2638"/>
        <item m="1" x="2828"/>
        <item m="1" x="4154"/>
        <item m="1" x="4324"/>
        <item m="1" x="4700"/>
        <item m="1" x="3777"/>
        <item m="1" x="4739"/>
        <item m="1" x="4103"/>
        <item m="1" x="5080"/>
        <item m="1" x="3653"/>
        <item m="1" x="3906"/>
        <item m="1" x="4526"/>
        <item m="1" x="2784"/>
        <item m="1" x="2793"/>
        <item m="1" x="2377"/>
        <item m="1" x="1660"/>
        <item m="1" x="3065"/>
        <item m="1" x="4682"/>
        <item m="1" x="3425"/>
        <item m="1" x="4744"/>
        <item m="1" x="4886"/>
        <item m="1" x="3916"/>
        <item m="1" x="4306"/>
        <item m="1" x="5090"/>
        <item m="1" x="2542"/>
        <item m="1" x="2976"/>
        <item m="1" x="3442"/>
        <item m="1" x="4068"/>
        <item m="1" x="3032"/>
        <item m="1" x="2933"/>
        <item m="1" x="4442"/>
        <item m="1" x="1941"/>
        <item m="1" x="1648"/>
        <item m="1" x="2322"/>
        <item m="1" x="1832"/>
        <item m="1" x="2062"/>
        <item m="1" x="2975"/>
        <item m="1" x="2046"/>
        <item m="1" x="3414"/>
        <item m="1" x="1357"/>
        <item m="1" x="1976"/>
        <item m="1" x="1519"/>
        <item m="1" x="5173"/>
        <item m="1" x="4779"/>
        <item m="1" x="4407"/>
        <item m="1" x="4002"/>
        <item m="1" x="3038"/>
        <item m="1" x="2599"/>
        <item m="1" x="5163"/>
        <item m="1" x="4763"/>
        <item m="1" x="3991"/>
        <item m="1" x="3469"/>
        <item m="1" x="3453"/>
        <item m="1" x="2995"/>
        <item m="1" x="5120"/>
        <item m="1" x="4723"/>
        <item m="1" x="2543"/>
        <item m="1" x="5108"/>
        <item m="1" x="3803"/>
        <item m="1" x="2962"/>
        <item m="1" x="4487"/>
        <item m="1" x="3512"/>
        <item m="1" x="4436"/>
        <item m="1" x="2437"/>
        <item m="1" x="2183"/>
        <item m="1" x="1925"/>
        <item m="1" x="1777"/>
        <item m="1" x="1324"/>
        <item m="1" x="2158"/>
        <item m="1" x="1321"/>
        <item m="1" x="1953"/>
        <item m="1" x="4533"/>
        <item m="1" x="1926"/>
        <item m="1" x="2417"/>
        <item m="1" x="2653"/>
        <item m="1" x="1333"/>
        <item m="1" x="1995"/>
        <item m="1" x="1714"/>
        <item m="1" x="2503"/>
        <item m="1" x="2017"/>
        <item m="1" x="5477"/>
        <item m="1" x="1613"/>
        <item m="1" x="2405"/>
        <item m="1" x="3378"/>
        <item m="1" x="3137"/>
        <item m="1" x="1299"/>
        <item m="1" x="1694"/>
        <item m="1" x="4741"/>
        <item m="1" x="5136"/>
        <item m="1" x="5302"/>
        <item m="1" x="5335"/>
        <item m="1" x="5354"/>
        <item m="1" x="5385"/>
        <item m="1" x="5417"/>
        <item m="1" x="5449"/>
        <item m="1" x="5469"/>
        <item m="1" x="5189"/>
        <item m="1" x="5215"/>
        <item m="1" x="5235"/>
        <item m="1" x="5245"/>
        <item m="1" x="5277"/>
        <item m="1" x="1448"/>
        <item m="1" x="5300"/>
        <item m="1" x="5330"/>
        <item m="1" x="5351"/>
        <item m="1" x="5384"/>
        <item m="1" x="5412"/>
        <item m="1" x="5047"/>
        <item m="1" x="5094"/>
        <item m="1" x="5126"/>
        <item m="1" x="5153"/>
        <item m="1" x="5183"/>
        <item m="1" x="5213"/>
        <item m="1" x="5228"/>
        <item m="1" x="2623"/>
        <item m="1" x="3496"/>
        <item m="1" x="1965"/>
        <item m="1" x="5242"/>
        <item m="1" x="5272"/>
        <item m="1" x="5299"/>
        <item m="1" x="1639"/>
        <item m="1" x="1482"/>
        <item m="1" x="3711"/>
        <item m="1" x="3247"/>
        <item m="1" x="3926"/>
        <item m="1" x="3025"/>
        <item m="1" x="1634"/>
        <item m="1" x="4598"/>
        <item m="1" x="1984"/>
        <item m="1" x="4085"/>
        <item m="1" x="3229"/>
        <item m="1" x="4704"/>
        <item m="1" x="4882"/>
        <item m="1" x="2256"/>
        <item m="1" x="4622"/>
        <item m="1" x="3019"/>
        <item m="1" x="2781"/>
        <item m="1" x="3502"/>
        <item m="1" x="5194"/>
        <item m="1" x="4074"/>
        <item m="1" x="1371"/>
        <item m="1" x="4396"/>
        <item m="1" x="2500"/>
        <item m="1" x="5200"/>
        <item m="1" x="1577"/>
        <item m="1" x="2884"/>
        <item m="1" x="2009"/>
        <item m="1" x="3119"/>
        <item m="1" x="2434"/>
        <item m="1" x="2425"/>
        <item m="1" x="3091"/>
        <item m="1" x="2865"/>
        <item m="1" x="1511"/>
        <item m="1" x="1736"/>
        <item m="1" x="3332"/>
        <item m="1" x="2198"/>
        <item m="1" x="2874"/>
        <item m="1" x="3322"/>
        <item m="1" x="1969"/>
        <item m="1" x="2217"/>
        <item m="1" x="2689"/>
        <item m="1" x="2498"/>
        <item m="1" x="3766"/>
        <item m="1" x="4289"/>
        <item m="1" x="5264"/>
        <item m="1" x="5383"/>
        <item m="1" x="4610"/>
        <item m="1" x="2831"/>
        <item m="1" x="5297"/>
        <item m="1" x="4926"/>
        <item m="1" x="3198"/>
        <item m="1" x="1308"/>
        <item m="1" x="1705"/>
        <item m="1" x="4750"/>
        <item m="1" x="5148"/>
        <item m="1" x="3633"/>
        <item m="1" x="1755"/>
        <item m="1" x="1764"/>
        <item m="1" x="1693"/>
        <item m="1" x="3478"/>
        <item m="1" x="4041"/>
        <item m="1" x="2366"/>
        <item m="1" x="4621"/>
        <item m="1" x="4978"/>
        <item m="1" x="5237"/>
        <item m="1" x="5226"/>
        <item m="1" x="3690"/>
        <item m="1" x="5334"/>
        <item m="1" x="1825"/>
        <item m="1" x="1759"/>
        <item m="1" x="5496"/>
        <item m="1" x="4817"/>
        <item m="1" x="3101"/>
        <item m="1" x="4209"/>
        <item m="1" x="4969"/>
        <item m="1" x="3121"/>
        <item m="1" x="1579"/>
        <item m="1" x="1754"/>
        <item m="1" x="5180"/>
        <item m="1" x="1536"/>
        <item m="1" x="1550"/>
        <item m="1" x="1563"/>
        <item m="1" x="1637"/>
        <item m="1" x="4445"/>
        <item m="1" x="5284"/>
        <item m="1" x="3212"/>
        <item m="1" x="1415"/>
        <item m="1" x="4461"/>
        <item m="1" x="2686"/>
        <item m="1" x="3049"/>
        <item m="1" x="3933"/>
        <item m="1" x="4979"/>
        <item m="1" x="5078"/>
        <item m="1" x="2770"/>
        <item m="1" x="2688"/>
        <item m="1" x="1605"/>
        <item m="1" x="4993"/>
        <item m="1" x="3116"/>
        <item m="1" x="4233"/>
        <item m="1" x="3341"/>
        <item m="1" x="5295"/>
        <item m="1" x="4829"/>
        <item m="1" x="1471"/>
        <item m="1" x="3598"/>
        <item m="1" x="4649"/>
        <item m="1" x="4015"/>
        <item m="1" x="2248"/>
        <item m="1" x="5304"/>
        <item m="1" x="3810"/>
        <item m="1" x="2570"/>
        <item m="1" x="2441"/>
        <item m="1" x="3504"/>
        <item m="1" x="3492"/>
        <item m="1" x="4069"/>
        <item m="1" x="3897"/>
        <item m="1" x="3304"/>
        <item m="1" x="2445"/>
        <item m="1" x="3684"/>
        <item m="1" x="1389"/>
        <item m="1" x="4112"/>
        <item m="1" x="2310"/>
        <item x="780"/>
        <item m="1" x="5071"/>
        <item m="1" x="1618"/>
        <item m="1" x="1586"/>
        <item m="1" x="1767"/>
        <item m="1" x="1320"/>
        <item m="1" x="1713"/>
        <item m="1" x="4762"/>
        <item m="1" x="5162"/>
        <item m="1" x="4278"/>
        <item m="1" x="5212"/>
        <item m="1" x="4658"/>
        <item m="1" x="1327"/>
        <item m="1" x="2210"/>
        <item m="1" x="3145"/>
        <item m="1" x="1353"/>
        <item m="1" x="2251"/>
        <item m="1" x="3168"/>
        <item m="1" x="3232"/>
        <item m="1" x="3114"/>
        <item m="1" x="3831"/>
        <item m="1" x="1655"/>
        <item m="1" x="5091"/>
        <item m="1" x="3609"/>
        <item m="1" x="2078"/>
        <item m="1" x="2934"/>
        <item m="1" x="5102"/>
        <item m="1" x="2024"/>
        <item m="1" x="3144"/>
        <item m="1" x="5317"/>
        <item m="1" x="3377"/>
        <item m="1" x="1326"/>
        <item m="1" x="2732"/>
        <item m="1" x="5117"/>
        <item m="1" x="2560"/>
        <item m="1" x="3480"/>
        <item m="1" x="5338"/>
        <item m="1" x="4056"/>
        <item m="1" x="2634"/>
        <item m="1" x="1692"/>
        <item m="1" x="2980"/>
        <item m="1" x="4643"/>
        <item m="1" x="1495"/>
        <item m="1" x="1506"/>
        <item m="1" x="3511"/>
        <item m="1" x="2565"/>
        <item m="1" x="2932"/>
        <item m="1" x="3639"/>
        <item m="1" x="5402"/>
        <item m="1" x="2924"/>
        <item m="1" x="3931"/>
        <item m="1" x="1791"/>
        <item m="1" x="1331"/>
        <item m="1" x="1733"/>
        <item m="1" x="4778"/>
        <item m="1" x="5172"/>
        <item m="1" x="3888"/>
        <item m="1" x="5057"/>
        <item m="1" x="5504"/>
        <item m="1" x="2309"/>
        <item m="1" x="2973"/>
        <item m="1" x="2751"/>
        <item m="1" x="3795"/>
        <item m="1" x="4656"/>
        <item m="1" x="4930"/>
        <item m="1" x="3660"/>
        <item m="1" x="2419"/>
        <item m="1" x="1726"/>
        <item m="1" x="4545"/>
        <item m="1" x="2911"/>
        <item m="1" x="3159"/>
        <item m="1" x="4542"/>
        <item m="1" x="4708"/>
        <item m="1" x="2804"/>
        <item m="1" x="4458"/>
        <item m="1" x="4147"/>
        <item m="1" x="4851"/>
        <item m="1" x="2529"/>
        <item m="1" x="4960"/>
        <item m="1" x="4972"/>
        <item m="1" x="2113"/>
        <item m="1" x="5491"/>
        <item m="1" x="2704"/>
        <item m="1" x="2583"/>
        <item m="1" x="3509"/>
        <item m="1" x="3349"/>
        <item m="1" x="5356"/>
        <item m="1" x="2844"/>
        <item m="1" x="3522"/>
        <item m="1" x="2239"/>
        <item m="1" x="5203"/>
        <item m="1" x="4358"/>
        <item m="1" x="2691"/>
        <item m="1" x="5372"/>
        <item m="1" x="5008"/>
        <item m="1" x="3026"/>
        <item m="1" x="4061"/>
        <item m="1" x="5481"/>
        <item m="1" x="3518"/>
        <item m="1" x="3275"/>
        <item m="1" x="2422"/>
        <item m="1" x="2841"/>
        <item m="1" x="2238"/>
        <item m="1" x="3317"/>
        <item m="1" x="4953"/>
        <item m="1" x="2389"/>
        <item m="1" x="2407"/>
        <item m="1" x="2432"/>
        <item m="1" x="2898"/>
        <item m="1" x="5032"/>
        <item m="1" x="1641"/>
        <item m="1" x="5016"/>
        <item m="1" x="1864"/>
        <item m="1" x="4836"/>
        <item m="1" x="2561"/>
        <item m="1" x="3611"/>
        <item m="1" x="1440"/>
        <item m="1" x="2759"/>
        <item m="1" x="4106"/>
        <item m="1" x="5087"/>
        <item m="1" x="4456"/>
        <item m="1" x="4226"/>
        <item m="1" x="2957"/>
        <item m="1" x="2223"/>
        <item m="1" x="1871"/>
        <item m="1" x="1951"/>
        <item m="1" x="2921"/>
        <item m="1" x="3497"/>
        <item m="1" x="1589"/>
        <item m="1" x="1662"/>
        <item m="1" x="2591"/>
        <item m="1" x="2387"/>
        <item m="1" x="2609"/>
        <item m="1" x="1344"/>
        <item m="1" x="1758"/>
        <item m="1" x="4793"/>
        <item m="1" x="5193"/>
        <item m="1" x="2695"/>
        <item m="1" x="1883"/>
        <item m="1" x="2855"/>
        <item m="1" x="3796"/>
        <item m="1" x="5265"/>
        <item m="1" x="1919"/>
        <item m="1" x="2871"/>
        <item m="1" x="5389"/>
        <item m="1" x="3007"/>
        <item m="1" x="1649"/>
        <item m="1" x="2242"/>
        <item m="1" x="1600"/>
        <item m="1" x="2380"/>
        <item m="1" x="3047"/>
        <item m="1" x="3647"/>
        <item m="1" x="1898"/>
        <item m="1" x="2856"/>
        <item m="1" x="1462"/>
        <item m="1" x="5011"/>
        <item m="1" x="2738"/>
        <item m="1" x="3086"/>
        <item m="1" x="3893"/>
        <item m="1" x="3426"/>
        <item m="1" x="4026"/>
        <item m="1" x="4460"/>
        <item m="1" x="3536"/>
        <item m="1" x="1673"/>
        <item m="1" x="4088"/>
        <item m="1" x="2490"/>
        <item m="1" x="1356"/>
        <item m="1" x="1770"/>
        <item m="1" x="4803"/>
        <item m="1" x="5206"/>
        <item m="1" x="5111"/>
        <item m="1" x="5144"/>
        <item m="1" x="4418"/>
        <item m="1" x="5184"/>
        <item m="1" x="5096"/>
        <item m="1" x="5143"/>
        <item m="1" x="2743"/>
        <item m="1" x="4892"/>
        <item m="1" x="4144"/>
        <item m="1" x="4867"/>
        <item m="1" x="2443"/>
        <item m="1" x="4591"/>
        <item m="1" x="2633"/>
        <item m="1" x="3487"/>
        <item m="1" x="1293"/>
        <item m="1" x="4996"/>
        <item m="1" x="2569"/>
        <item m="1" x="2893"/>
        <item m="1" x="2786"/>
        <item m="1" x="4895"/>
        <item m="1" x="5208"/>
        <item m="1" x="4777"/>
        <item m="1" x="5026"/>
        <item m="1" x="2124"/>
        <item m="1" x="1687"/>
        <item m="1" x="2323"/>
        <item m="1" x="1374"/>
        <item m="1" x="1781"/>
        <item m="1" x="1531"/>
        <item m="1" x="1994"/>
        <item m="1" x="2502"/>
        <item m="1" x="2931"/>
        <item m="1" x="3390"/>
        <item m="1" x="3887"/>
        <item m="1" x="4304"/>
        <item m="1" x="4680"/>
        <item m="1" x="1450"/>
        <item m="1" x="4720"/>
        <item m="1" x="1691"/>
        <item m="1" x="2018"/>
        <item m="1" x="2519"/>
        <item m="1" x="5181"/>
        <item m="1" x="2789"/>
        <item m="1" x="1768"/>
        <item m="1" x="1411"/>
        <item m="1" x="4118"/>
        <item m="1" x="3635"/>
        <item m="1" x="1794"/>
        <item m="1" x="1930"/>
        <item m="1" x="3894"/>
        <item m="1" x="4049"/>
        <item m="1" x="4449"/>
        <item m="1" x="3077"/>
        <item m="1" x="2894"/>
        <item m="1" x="4379"/>
        <item m="1" x="3319"/>
        <item m="1" x="1798"/>
        <item m="1" x="3096"/>
        <item m="1" x="2839"/>
        <item m="1" x="3206"/>
        <item m="1" x="2991"/>
        <item m="1" x="2104"/>
        <item m="1" x="5478"/>
        <item m="1" x="4595"/>
        <item m="1" x="1712"/>
        <item m="1" x="2517"/>
        <item m="1" x="1945"/>
        <item m="1" x="2881"/>
        <item m="1" x="4409"/>
        <item m="1" x="2861"/>
        <item m="1" x="5166"/>
        <item m="1" x="2191"/>
        <item m="1" x="1844"/>
        <item m="1" x="3800"/>
        <item m="1" x="4982"/>
        <item m="1" x="1897"/>
        <item m="1" x="1868"/>
        <item m="1" x="1929"/>
        <item m="1" x="1944"/>
        <item m="1" x="1690"/>
        <item m="1" x="1701"/>
        <item m="1" x="4832"/>
        <item m="1" x="4841"/>
        <item m="1" x="4847"/>
        <item m="1" x="4856"/>
        <item m="1" x="4866"/>
        <item m="1" x="1361"/>
        <item m="1" x="1381"/>
        <item m="1" x="1409"/>
        <item m="1" x="1429"/>
        <item m="1" x="1435"/>
        <item m="1" x="1445"/>
        <item m="1" x="1456"/>
        <item m="1" x="4794"/>
        <item m="1" x="4804"/>
        <item m="1" x="1449"/>
        <item m="1" x="2420"/>
        <item m="1" x="1972"/>
        <item m="1" x="1517"/>
        <item m="1" x="1369"/>
        <item m="1" x="3405"/>
        <item m="1" x="3181"/>
        <item m="1" x="2937"/>
        <item m="1" x="2951"/>
        <item m="1" x="2716"/>
        <item m="1" x="2687"/>
        <item m="1" x="3115"/>
        <item m="1" x="5428"/>
        <item m="1" x="3756"/>
        <item m="1" x="4546"/>
        <item m="1" x="4962"/>
        <item m="1" x="4174"/>
        <item m="1" x="3152"/>
        <item m="1" x="2914"/>
        <item m="1" x="2496"/>
        <item m="1" x="2440"/>
        <item m="1" x="1780"/>
        <item m="1" x="1542"/>
        <item m="1" x="2016"/>
        <item m="1" x="2518"/>
        <item m="1" x="2949"/>
        <item m="1" x="3398"/>
        <item m="1" x="3901"/>
        <item m="1" x="4322"/>
        <item m="1" x="4694"/>
        <item m="1" x="5075"/>
        <item m="1" x="1557"/>
        <item m="1" x="3523"/>
        <item m="1" x="2033"/>
        <item m="1" x="2535"/>
        <item m="1" x="5201"/>
        <item m="1" x="2402"/>
        <item m="1" x="4195"/>
        <item m="1" x="5118"/>
        <item m="1" x="5312"/>
        <item m="1" x="5190"/>
        <item m="1" x="4587"/>
        <item m="1" x="2286"/>
        <item m="1" x="2350"/>
        <item m="1" x="2274"/>
        <item m="1" x="3834"/>
        <item m="1" x="4083"/>
        <item m="1" x="2605"/>
        <item m="1" x="1457"/>
        <item m="1" x="4208"/>
        <item m="1" x="3680"/>
        <item m="1" x="2915"/>
        <item m="1" x="3374"/>
        <item m="1" x="5493"/>
        <item m="1" x="2421"/>
        <item m="1" x="2902"/>
        <item m="1" x="3946"/>
        <item m="1" x="4281"/>
        <item m="1" x="3399"/>
        <item m="1" x="3947"/>
        <item m="1" x="3619"/>
        <item m="1" x="2965"/>
        <item m="1" x="3413"/>
        <item m="1" x="3920"/>
        <item m="1" x="4975"/>
        <item m="1" x="4333"/>
        <item m="1" x="4515"/>
        <item m="1" x="3461"/>
        <item m="1" x="3363"/>
        <item m="1" x="4577"/>
        <item m="1" x="4097"/>
        <item m="1" x="5098"/>
        <item m="1" x="4629"/>
        <item m="1" x="2677"/>
        <item m="1" x="2557"/>
        <item m="1" x="1683"/>
        <item m="1" x="3095"/>
        <item m="1" x="3207"/>
        <item m="1" x="2754"/>
        <item m="1" x="4881"/>
        <item m="1" x="1421"/>
        <item m="1" x="5106"/>
        <item m="1" x="2837"/>
        <item m="1" x="5500"/>
        <item m="1" x="4123"/>
        <item m="1" x="2182"/>
        <item m="1" x="3452"/>
        <item m="1" x="3417"/>
        <item m="1" x="3491"/>
        <item m="1" x="4837"/>
        <item m="1" x="2227"/>
        <item m="1" x="4148"/>
        <item m="1" x="2133"/>
        <item m="1" x="4528"/>
        <item m="1" x="1393"/>
        <item m="1" x="2728"/>
        <item m="1" x="4718"/>
        <item m="1" x="3044"/>
        <item m="1" x="1590"/>
        <item m="1" x="3914"/>
        <item m="1" x="2334"/>
        <item m="1" x="2920"/>
        <item m="1" x="3383"/>
        <item m="1" x="2729"/>
        <item m="1" x="3977"/>
        <item m="1" x="5314"/>
        <item m="1" x="2097"/>
        <item m="1" x="4371"/>
        <item m="1" x="4711"/>
        <item m="1" x="3942"/>
        <item m="1" x="5473"/>
        <item m="1" x="4844"/>
        <item m="1" x="4490"/>
        <item m="1" x="5044"/>
        <item m="1" x="2753"/>
        <item m="1" x="4897"/>
        <item m="1" x="1819"/>
        <item m="1" x="2465"/>
        <item m="1" x="2736"/>
        <item m="1" x="3695"/>
        <item m="1" x="5321"/>
        <item m="1" x="4352"/>
        <item m="1" x="4570"/>
        <item m="1" x="2550"/>
        <item m="1" x="1302"/>
        <item m="1" x="4724"/>
        <item m="1" x="4907"/>
        <item m="1" x="4705"/>
        <item m="1" x="5103"/>
        <item m="1" x="1571"/>
        <item m="1" x="2045"/>
        <item m="1" x="2541"/>
        <item m="1" x="2974"/>
        <item m="1" x="3421"/>
        <item m="1" x="4891"/>
        <item m="1" x="2467"/>
        <item m="1" x="2480"/>
        <item m="1" x="3008"/>
        <item m="1" x="3167"/>
        <item m="1" x="1956"/>
        <item m="1" x="1973"/>
        <item m="1" x="1989"/>
        <item m="1" x="2011"/>
        <item m="1" x="2028"/>
        <item m="1" x="4941"/>
        <item m="1" x="4165"/>
        <item m="1" x="3686"/>
        <item m="1" x="2635"/>
        <item m="1" x="1291"/>
        <item m="1" x="4536"/>
        <item m="1" x="4922"/>
        <item m="1" x="2495"/>
        <item m="1" x="3503"/>
        <item m="1" x="4618"/>
        <item m="1" x="3574"/>
        <item m="1" x="4320"/>
        <item m="1" x="4573"/>
        <item m="1" x="2516"/>
        <item m="1" x="3936"/>
        <item m="1" x="4346"/>
        <item m="1" x="4715"/>
        <item m="1" x="5115"/>
        <item m="1" x="1584"/>
        <item m="1" x="2061"/>
        <item m="1" x="5244"/>
        <item m="1" x="3066"/>
        <item m="1" x="2175"/>
        <item m="1" x="2202"/>
        <item m="1" x="2244"/>
        <item m="1" x="2272"/>
        <item m="1" x="1468"/>
        <item m="1" x="1387"/>
        <item m="1" x="2947"/>
        <item m="1" x="2559"/>
        <item m="1" x="2986"/>
        <item m="1" x="4113"/>
        <item m="1" x="2938"/>
        <item m="1" x="4305"/>
        <item m="1" x="3671"/>
        <item m="1" x="1516"/>
        <item m="1" x="3407"/>
        <item m="1" x="4970"/>
        <item m="1" x="3787"/>
        <item m="1" x="3649"/>
        <item m="1" x="3347"/>
        <item m="1" x="2262"/>
        <item m="1" x="3965"/>
        <item m="1" x="2917"/>
        <item m="1" x="4670"/>
        <item m="1" x="2982"/>
        <item m="1" x="1685"/>
        <item m="1" x="5218"/>
        <item m="1" x="1802"/>
        <item m="1" x="5322"/>
        <item m="1" x="1501"/>
        <item m="1" x="3735"/>
        <item m="1" x="2808"/>
        <item m="1" x="1983"/>
        <item m="1" x="3071"/>
        <item m="1" x="4862"/>
        <item m="1" x="3441"/>
        <item m="1" x="4760"/>
        <item m="1" x="5024"/>
        <item m="1" x="4412"/>
        <item m="1" x="4592"/>
        <item m="1" x="4811"/>
        <item m="1" x="4997"/>
        <item m="1" x="4134"/>
        <item m="1" x="3017"/>
        <item m="1" x="4918"/>
        <item m="1" x="4036"/>
        <item m="1" x="3416"/>
        <item m="1" x="2713"/>
        <item m="1" x="2426"/>
        <item m="1" x="4394"/>
        <item m="1" x="4791"/>
        <item m="1" x="3163"/>
        <item m="1" x="3118"/>
        <item m="1" x="4493"/>
        <item m="1" x="4475"/>
        <item m="1" x="4876"/>
        <item m="1" x="3700"/>
        <item m="1" x="5326"/>
        <item m="1" x="1927"/>
        <item m="1" x="3825"/>
        <item m="1" x="1872"/>
        <item m="1" x="3763"/>
        <item m="1" x="5379"/>
        <item m="1" x="2942"/>
        <item m="1" x="3953"/>
        <item m="1" x="3510"/>
        <item m="1" x="1765"/>
        <item m="1" x="2314"/>
        <item m="1" x="5328"/>
        <item m="1" x="2231"/>
        <item m="1" x="1820"/>
        <item m="1" x="2289"/>
        <item m="1" x="1431"/>
        <item m="1" x="2395"/>
        <item m="1" x="5349"/>
        <item m="1" x="1879"/>
        <item m="1" x="4021"/>
        <item m="1" x="3162"/>
        <item m="1" x="2474"/>
        <item m="1" x="2293"/>
        <item m="1" x="4848"/>
        <item m="1" x="3732"/>
        <item m="1" x="4555"/>
        <item m="1" x="1497"/>
        <item m="1" x="2730"/>
        <item m="1" x="2694"/>
        <item m="1" x="5429"/>
        <item m="1" x="3877"/>
        <item m="1" x="2317"/>
        <item m="1" x="4818"/>
        <item m="1" x="4719"/>
        <item m="1" x="5281"/>
        <item m="1" x="3243"/>
        <item m="1" x="3000"/>
        <item m="1" x="2879"/>
        <item m="1" x="2771"/>
        <item m="1" x="2672"/>
        <item m="1" x="3713"/>
        <item m="1" x="4935"/>
        <item m="1" x="4316"/>
        <item m="1" x="2355"/>
        <item m="1" x="4667"/>
        <item m="1" x="4872"/>
        <item m="1" x="3645"/>
        <item m="1" x="4070"/>
        <item m="1" x="3436"/>
        <item m="1" x="3948"/>
        <item m="1" x="4360"/>
        <item m="1" x="4733"/>
        <item m="1" x="5132"/>
        <item m="1" x="1595"/>
        <item m="1" x="2081"/>
        <item m="1" x="2573"/>
        <item m="1" x="3006"/>
        <item m="1" x="2439"/>
        <item m="1" x="2455"/>
        <item m="1" x="2469"/>
        <item m="1" x="2489"/>
        <item m="1" x="2510"/>
        <item m="1" x="4245"/>
        <item m="1" x="5216"/>
        <item m="1" x="1350"/>
        <item m="1" x="2746"/>
        <item m="1" x="3450"/>
        <item m="1" x="3972"/>
        <item m="1" x="4378"/>
        <item m="1" x="4747"/>
        <item m="1" x="4104"/>
        <item m="1" x="3521"/>
        <item m="1" x="2501"/>
        <item m="1" x="3535"/>
        <item m="1" x="3128"/>
        <item m="1" x="4184"/>
        <item m="1" x="4018"/>
        <item m="1" x="3664"/>
        <item m="1" x="3915"/>
        <item m="1" x="5475"/>
        <item m="1" x="2339"/>
        <item m="1" x="3195"/>
        <item m="1" x="4311"/>
        <item m="1" x="2533"/>
        <item m="1" x="2699"/>
        <item m="1" x="4192"/>
        <item m="1" x="3369"/>
        <item m="1" x="2034"/>
        <item m="1" x="4696"/>
        <item m="1" x="3050"/>
        <item m="1" x="2536"/>
        <item m="1" x="4908"/>
        <item m="1" x="5135"/>
        <item m="1" x="5332"/>
        <item m="1" x="4185"/>
        <item m="1" x="5054"/>
        <item m="1" x="1443"/>
        <item m="1" x="3566"/>
        <item m="1" x="1398"/>
        <item m="1" x="1368"/>
        <item m="1" x="4107"/>
        <item m="1" x="2218"/>
        <item m="1" x="2810"/>
        <item m="1" x="4010"/>
        <item m="1" x="5506"/>
        <item m="1" x="4302"/>
        <item m="1" x="2192"/>
        <item m="1" x="2292"/>
        <item m="1" x="2830"/>
        <item m="1" x="3675"/>
        <item m="1" x="2929"/>
        <item m="1" x="5306"/>
        <item m="1" x="5286"/>
        <item m="1" x="4902"/>
        <item m="1" x="2829"/>
        <item m="1" x="5161"/>
        <item m="1" x="3960"/>
        <item m="1" x="4554"/>
        <item m="1" x="1594"/>
        <item m="1" x="1933"/>
        <item m="1" x="5347"/>
        <item m="1" x="3500"/>
        <item m="1" x="5130"/>
        <item m="1" x="3785"/>
        <item m="1" x="3392"/>
        <item m="1" x="3804"/>
        <item m="1" x="5276"/>
        <item m="1" x="3076"/>
        <item m="1" x="4314"/>
        <item m="1" x="1602"/>
        <item m="1" x="5365"/>
        <item m="1" x="5167"/>
        <item m="1" x="4402"/>
        <item m="1" x="2577"/>
        <item m="1" x="1981"/>
        <item m="1" x="3410"/>
        <item m="1" x="2431"/>
        <item m="1" x="3460"/>
        <item m="1" x="3646"/>
        <item m="1" x="2821"/>
        <item m="1" x="4334"/>
        <item m="1" x="4329"/>
        <item m="1" x="5147"/>
        <item m="1" x="1612"/>
        <item m="1" x="2093"/>
        <item m="1" x="2584"/>
        <item m="1" x="1413"/>
        <item m="1" x="4861"/>
        <item m="1" x="4576"/>
        <item m="1" x="4105"/>
        <item m="1" x="2628"/>
        <item m="1" x="3103"/>
        <item m="1" x="2540"/>
        <item m="1" x="3904"/>
        <item m="1" x="5092"/>
        <item m="1" x="2327"/>
        <item m="1" x="3715"/>
        <item m="1" x="3932"/>
        <item m="1" x="4551"/>
        <item m="1" x="2758"/>
        <item m="1" x="1502"/>
        <item m="1" x="5274"/>
        <item m="1" x="2348"/>
        <item m="1" x="2335"/>
        <item m="1" x="2681"/>
        <item m="1" x="3018"/>
        <item m="1" x="3464"/>
        <item m="1" x="3987"/>
        <item m="1" x="4390"/>
        <item m="1" x="4758"/>
        <item m="1" x="4216"/>
        <item m="1" x="5158"/>
        <item m="1" x="1629"/>
        <item m="1" x="2106"/>
        <item m="1" x="4203"/>
        <item m="1" x="5077"/>
        <item m="1" x="3771"/>
        <item m="1" x="1402"/>
        <item m="1" x="5307"/>
        <item m="1" x="1543"/>
        <item m="1" x="3682"/>
        <item m="1" x="4466"/>
        <item m="1" x="4820"/>
        <item m="1" x="3106"/>
        <item m="1" x="4189"/>
        <item m="1" x="2459"/>
        <item m="1" x="5238"/>
        <item m="1" x="4162"/>
        <item m="1" x="3183"/>
        <item m="1" x="5231"/>
        <item m="1" x="4059"/>
        <item m="1" x="3210"/>
        <item m="1" x="4504"/>
        <item m="1" x="5327"/>
        <item m="1" x="4865"/>
        <item m="1" x="4871"/>
        <item m="1" x="3225"/>
        <item m="1" x="4120"/>
        <item m="1" x="1576"/>
        <item m="1" x="3428"/>
        <item m="1" x="5123"/>
        <item m="1" x="1425"/>
        <item m="1" x="1913"/>
        <item m="1" x="5045"/>
        <item m="1" x="1636"/>
        <item m="1" x="3654"/>
        <item m="1" x="3685"/>
        <item m="1" x="5149"/>
        <item m="1" x="3849"/>
        <item m="1" x="5407"/>
        <item m="1" x="2349"/>
        <item m="1" x="4520"/>
        <item m="1" x="1343"/>
        <item m="1" x="5333"/>
        <item m="1" x="5020"/>
        <item m="1" x="3499"/>
        <item m="1" x="3234"/>
        <item m="1" x="4859"/>
        <item m="1" x="3130"/>
        <item m="1" x="3129"/>
        <item m="1" x="2858"/>
        <item m="1" x="5254"/>
        <item m="1" x="4343"/>
        <item m="1" x="4365"/>
        <item m="1" x="2624"/>
        <item m="1" x="2641"/>
        <item m="1" x="5456"/>
        <item m="1" x="5468"/>
        <item m="1" x="2657"/>
        <item m="1" x="5487"/>
        <item m="1" x="2665"/>
        <item m="1" x="5513"/>
        <item m="1" x="3388"/>
        <item m="1" x="3636"/>
        <item m="1" x="3519"/>
        <item m="1" x="3191"/>
        <item m="1" x="5476"/>
        <item m="1" x="2593"/>
        <item m="1" x="3031"/>
        <item m="1" x="3482"/>
        <item m="1" x="3996"/>
        <item m="1" x="4406"/>
        <item m="1" x="4774"/>
        <item m="1" x="5170"/>
        <item m="1" x="1647"/>
        <item m="1" x="2122"/>
        <item m="1" x="2616"/>
        <item m="1" x="2453"/>
        <item m="1" x="4600"/>
        <item m="1" x="4973"/>
        <item m="1" x="3367"/>
        <item m="1" x="4180"/>
        <item m="1" x="1801"/>
        <item m="1" x="3621"/>
        <item m="1" x="2969"/>
        <item m="1" x="1772"/>
        <item m="1" x="5390"/>
        <item m="1" x="2910"/>
        <item m="1" x="1678"/>
        <item m="1" x="3188"/>
        <item m="1" x="3802"/>
        <item m="1" x="3074"/>
        <item m="1" x="2943"/>
        <item m="1" x="4736"/>
        <item m="1" x="2834"/>
        <item m="1" x="2734"/>
        <item m="1" x="3276"/>
        <item m="1" x="3533"/>
        <item m="1" x="4060"/>
        <item m="1" x="1328"/>
        <item m="1" x="1446"/>
        <item m="1" x="2806"/>
        <item m="1" x="2553"/>
        <item m="1" x="3052"/>
        <item m="1" x="3495"/>
        <item m="1" x="4012"/>
        <item m="1" x="4425"/>
        <item m="1" x="4789"/>
        <item m="1" x="5187"/>
        <item m="1" x="1665"/>
        <item m="1" x="2136"/>
        <item m="1" x="4457"/>
        <item m="1" x="3264"/>
        <item m="1" x="4517"/>
        <item m="1" x="2363"/>
        <item m="1" x="2378"/>
        <item m="1" x="4080"/>
        <item m="1" x="2860"/>
        <item m="1" x="2958"/>
        <item m="1" x="1496"/>
        <item m="1" x="3149"/>
        <item m="1" x="3779"/>
        <item m="1" x="5099"/>
        <item m="1" x="4896"/>
        <item m="1" x="3630"/>
        <item m="1" x="4707"/>
        <item m="1" x="3310"/>
        <item m="1" x="2146"/>
        <item m="1" x="4593"/>
        <item m="1" x="4783"/>
        <item m="1" x="4786"/>
        <item m="1" x="3433"/>
        <item m="1" x="3964"/>
        <item m="1" x="2084"/>
        <item m="1" x="2247"/>
        <item m="1" x="2912"/>
        <item m="1" x="1987"/>
        <item m="1" x="3917"/>
        <item m="1" x="4043"/>
        <item m="1" x="5459"/>
        <item m="1" x="3075"/>
        <item m="1" x="2144"/>
        <item m="1" x="2984"/>
        <item m="1" x="4642"/>
        <item m="1" x="4557"/>
        <item m="1" x="3995"/>
        <item m="1" x="4405"/>
        <item m="1" x="4160"/>
        <item m="1" x="4640"/>
        <item m="1" x="3048"/>
        <item m="1" x="4549"/>
        <item m="1" x="5315"/>
        <item m="1" x="5447"/>
        <item m="1" x="1827"/>
        <item m="1" x="1986"/>
        <item m="1" x="2568"/>
        <item m="1" x="3689"/>
        <item m="1" x="4547"/>
        <item m="1" x="1316"/>
        <item m="1" x="4369"/>
        <item m="1" x="3336"/>
        <item m="1" x="4370"/>
        <item m="1" x="1816"/>
        <item m="1" x="3661"/>
        <item m="1" x="5178"/>
        <item m="1" x="4173"/>
        <item m="1" x="1565"/>
        <item m="1" x="1894"/>
        <item m="1" x="3014"/>
        <item m="1" x="2794"/>
        <item m="1" x="3004"/>
        <item m="1" x="2705"/>
        <item m="1" x="4746"/>
        <item m="1" x="5141"/>
        <item m="1" x="2178"/>
        <item m="1" x="5360"/>
        <item m="1" x="4906"/>
        <item m="1" x="3610"/>
        <item m="1" x="4439"/>
        <item m="1" x="3919"/>
        <item m="1" x="2631"/>
        <item m="1" x="4321"/>
        <item m="1" x="3073"/>
        <item m="1" x="3513"/>
        <item m="1" x="4029"/>
        <item m="1" x="4438"/>
        <item m="1" x="4800"/>
        <item m="1" x="5202"/>
        <item m="1" x="4597"/>
        <item m="1" x="2572"/>
        <item m="1" x="3683"/>
        <item m="1" x="5309"/>
        <item m="1" x="3757"/>
        <item m="1" x="2772"/>
        <item m="1" x="1805"/>
        <item m="1" x="3458"/>
        <item m="1" x="3531"/>
        <item m="1" x="1290"/>
        <item m="1" x="3420"/>
        <item m="1" x="1938"/>
        <item m="1" x="2680"/>
        <item m="1" x="4286"/>
        <item m="1" x="5382"/>
        <item m="1" x="2134"/>
        <item m="1" x="4952"/>
        <item m="1" x="4772"/>
        <item m="1" x="4666"/>
        <item m="1" x="4961"/>
        <item m="1" x="2115"/>
        <item m="1" x="2128"/>
        <item m="1" x="3648"/>
        <item m="1" x="1789"/>
        <item m="1" x="4716"/>
        <item m="1" x="2966"/>
        <item m="1" x="2180"/>
        <item m="1" x="3783"/>
        <item m="1" x="4295"/>
        <item m="1" x="3679"/>
        <item m="1" x="3350"/>
        <item m="1" x="5246"/>
        <item m="1" x="5378"/>
        <item m="1" x="4384"/>
        <item m="1" x="4756"/>
        <item m="1" x="3774"/>
        <item m="1" x="3437"/>
        <item m="1" x="2484"/>
        <item m="1" x="3133"/>
        <item m="1" x="3714"/>
        <item m="1" x="3540"/>
        <item m="1" x="2149"/>
        <item m="1" x="3985"/>
        <item m="1" x="4933"/>
        <item m="1" x="3542"/>
        <item m="1" x="3226"/>
        <item m="1" x="3375"/>
        <item m="1" x="3631"/>
        <item m="1" x="3227"/>
        <item m="1" x="4241"/>
        <item m="1" x="4998"/>
        <item m="1" x="4767"/>
        <item m="1" x="2000"/>
        <item m="1" x="3471"/>
        <item m="1" x="4280"/>
        <item m="1" x="4350"/>
        <item m="1" x="3424"/>
        <item m="1" x="3335"/>
        <item m="1" x="1654"/>
        <item m="1" x="4531"/>
        <item m="1" x="3485"/>
        <item m="1" x="3382"/>
        <item m="1" x="2485"/>
        <item m="1" x="3852"/>
        <item m="1" x="5431"/>
        <item m="1" x="3257"/>
        <item m="1" x="5152"/>
        <item m="1" x="3698"/>
        <item m="1" x="5323"/>
        <item m="1" x="3547"/>
        <item m="1" x="3564"/>
        <item m="1" x="3656"/>
        <item m="1" x="3918"/>
        <item m="1" x="5339"/>
        <item m="1" x="3794"/>
        <item m="1" x="2619"/>
        <item m="1" x="2264"/>
        <item m="1" x="5196"/>
        <item m="1" x="1295"/>
        <item m="1" x="3992"/>
        <item m="1" x="2229"/>
        <item m="1" x="2165"/>
        <item m="1" x="1852"/>
        <item m="1" x="4381"/>
        <item m="1" x="1677"/>
        <item m="1" x="2403"/>
        <item m="1" x="2249"/>
        <item m="1" x="5298"/>
        <item m="1" x="2404"/>
        <item m="1" x="3827"/>
        <item m="1" x="5392"/>
        <item m="1" x="2548"/>
        <item m="1" x="1808"/>
        <item m="1" x="2151"/>
        <item m="1" x="2206"/>
        <item m="1" x="2458"/>
        <item m="1" x="2661"/>
        <item m="1" x="1528"/>
        <item m="1" x="4609"/>
        <item m="1" x="4966"/>
        <item m="1" x="5395"/>
        <item m="1" x="2169"/>
        <item m="1" x="3543"/>
        <item m="1" x="1305"/>
        <item m="1" x="3880"/>
        <item m="1" x="3576"/>
        <item m="1" x="1700"/>
        <item m="1" x="3899"/>
        <item m="1" x="1885"/>
        <item m="1" x="5182"/>
        <item m="1" x="2889"/>
        <item m="1" x="3475"/>
        <item m="1" x="3707"/>
        <item m="1" x="5088"/>
        <item m="1" x="2620"/>
        <item m="1" x="2654"/>
        <item m="1" x="2675"/>
        <item m="1" x="4153"/>
        <item m="1" x="2195"/>
        <item m="1" x="1873"/>
        <item m="1" x="2179"/>
        <item m="1" x="4238"/>
        <item m="1" x="3164"/>
        <item m="1" x="5430"/>
        <item m="1" x="4282"/>
        <item m="1" x="4964"/>
        <item m="1" x="4408"/>
        <item m="1" x="3622"/>
        <item m="1" x="3822"/>
        <item m="1" x="4990"/>
        <item m="1" x="1633"/>
        <item m="1" x="1310"/>
        <item m="1" x="4571"/>
        <item m="1" x="2396"/>
        <item m="1" x="2669"/>
        <item m="1" x="3516"/>
        <item m="1" x="3283"/>
        <item m="1" x="2798"/>
        <item m="1" x="1698"/>
        <item m="1" x="4852"/>
        <item m="1" x="3184"/>
        <item m="1" x="2156"/>
        <item m="1" x="1540"/>
        <item m="1" x="4620"/>
        <item m="1" x="4977"/>
        <item m="1" x="5409"/>
        <item m="1" x="4380"/>
        <item m="1" x="3532"/>
        <item m="1" x="2897"/>
        <item m="1" x="3583"/>
        <item m="1" x="1630"/>
        <item m="1" x="2329"/>
        <item m="1" x="2775"/>
        <item m="1" x="1424"/>
        <item m="1" x="4432"/>
        <item m="1" x="1904"/>
        <item m="1" x="3331"/>
        <item m="1" x="3703"/>
        <item m="1" x="3214"/>
        <item m="1" x="4492"/>
        <item m="1" x="1747"/>
        <item m="1" x="4663"/>
        <item m="1" x="2032"/>
        <item m="1" x="3084"/>
        <item m="1" x="2048"/>
        <item m="1" x="2070"/>
        <item m="1" x="3551"/>
        <item m="1" x="2600"/>
        <item m="1" x="2212"/>
        <item m="1" x="3866"/>
        <item m="1" x="4920"/>
        <item m="1" x="1828"/>
        <item m="1" x="4540"/>
        <item m="1" x="4917"/>
        <item m="1" x="4468"/>
        <item m="1" x="1553"/>
        <item m="1" x="4628"/>
        <item m="1" x="4102"/>
        <item m="1" x="4572"/>
        <item m="1" x="4168"/>
        <item m="1" x="4193"/>
        <item m="1" x="2019"/>
        <item m="1" x="2299"/>
        <item m="1" x="2551"/>
        <item m="1" x="2760"/>
        <item m="1" x="3201"/>
        <item m="1" x="1841"/>
        <item m="1" x="2989"/>
        <item m="1" x="2564"/>
        <item m="1" x="2979"/>
        <item m="1" x="3211"/>
        <item m="1" x="3027"/>
        <item m="1" x="2224"/>
        <item m="1" x="3694"/>
        <item m="1" x="2613"/>
        <item m="1" x="3366"/>
        <item m="1" x="2039"/>
        <item m="1" x="3704"/>
        <item m="1" x="4697"/>
        <item m="1" x="5255"/>
        <item m="1" x="5256"/>
        <item m="1" x="4582"/>
        <item m="1" x="4890"/>
        <item m="1" x="4824"/>
        <item m="1" x="1937"/>
        <item m="1" x="5038"/>
        <item m="1" x="4214"/>
        <item m="1" x="4299"/>
        <item m="1" x="2539"/>
        <item m="1" x="1513"/>
        <item m="1" x="2171"/>
        <item m="1" x="2138"/>
        <item m="1" x="2109"/>
        <item m="1" x="3613"/>
        <item m="1" x="3614"/>
        <item m="1" x="3615"/>
        <item m="1" x="4128"/>
        <item m="1" x="4045"/>
        <item m="1" x="2281"/>
        <item m="1" x="1858"/>
        <item m="1" x="1512"/>
        <item m="1" x="4483"/>
        <item m="1" x="3968"/>
        <item m="1" x="2749"/>
        <item m="1" x="4743"/>
        <item m="1" x="2095"/>
        <item m="1" x="2959"/>
        <item m="1" x="2853"/>
        <item m="1" x="4455"/>
        <item m="1" x="3020"/>
        <item m="1" x="3021"/>
        <item m="1" x="3022"/>
        <item m="1" x="3468"/>
        <item m="1" x="3988"/>
        <item m="1" x="3837"/>
        <item m="1" x="3989"/>
        <item m="1" x="3925"/>
        <item m="1" x="3952"/>
        <item m="1" x="3477"/>
        <item m="1" x="3910"/>
        <item m="1" x="1460"/>
        <item m="1" x="4992"/>
        <item m="1" x="2069"/>
        <item m="1" x="2088"/>
        <item m="1" x="2098"/>
        <item m="1" x="2873"/>
        <item m="1" x="2114"/>
        <item m="1" x="3277"/>
        <item m="1" x="1915"/>
        <item m="1" x="4143"/>
        <item m="1" x="4770"/>
        <item m="1" x="4415"/>
        <item m="1" x="3438"/>
        <item m="1" x="4532"/>
        <item m="1" x="3113"/>
        <item m="1" x="5086"/>
        <item m="1" x="3759"/>
        <item m="1" x="2779"/>
        <item m="1" x="4923"/>
        <item m="1" x="2002"/>
        <item m="1" x="1893"/>
        <item m="1" x="2371"/>
        <item m="1" x="3719"/>
        <item m="1" x="2849"/>
        <item m="1" x="3284"/>
        <item m="1" x="1341"/>
        <item m="1" x="3089"/>
        <item m="1" x="3199"/>
        <item m="1" x="3307"/>
        <item m="1" x="1433"/>
        <item m="1" x="3098"/>
        <item m="1" x="1523"/>
        <item m="1" x="4434"/>
        <item m="1" x="1438"/>
        <item m="1" x="4416"/>
        <item m="1" x="5439"/>
        <item m="1" x="2211"/>
        <item m="1" x="3568"/>
        <item m="1" x="4099"/>
        <item m="1" x="3544"/>
        <item m="1" x="5388"/>
        <item m="1" x="2678"/>
        <item m="1" x="2055"/>
        <item m="1" x="1526"/>
        <item m="1" x="2025"/>
        <item m="1" x="2008"/>
        <item m="1" x="5288"/>
        <item m="1" x="2254"/>
        <item m="1" x="1766"/>
        <item m="1" x="4066"/>
        <item m="1" x="3669"/>
        <item m="1" x="3962"/>
        <item m="1" x="3323"/>
        <item m="1" x="3087"/>
        <item m="1" x="3305"/>
        <item m="1" x="3364"/>
        <item m="1" x="4339"/>
        <item m="1" x="4423"/>
        <item m="1" x="2869"/>
        <item m="1" x="4327"/>
        <item m="1" x="3581"/>
        <item m="1" x="1745"/>
        <item m="1" x="5101"/>
        <item m="1" x="2919"/>
        <item m="1" x="1355"/>
        <item m="1" x="2172"/>
        <item m="1" x="4249"/>
        <item m="1" x="5301"/>
        <item m="1" x="3078"/>
        <item m="1" x="3192"/>
        <item m="1" x="1769"/>
        <item m="1" x="2464"/>
        <item m="1" x="2948"/>
        <item m="1" x="2882"/>
        <item m="1" x="2905"/>
        <item m="1" x="2346"/>
        <item m="1" x="4040"/>
        <item m="1" x="3280"/>
        <item m="1" x="3368"/>
        <item m="1" x="2744"/>
        <item m="1" x="2590"/>
        <item m="1" x="4355"/>
        <item m="1" x="3798"/>
        <item m="1" x="4594"/>
        <item m="1" x="4664"/>
        <item m="1" x="4114"/>
        <item m="1" x="2523"/>
        <item m="1" x="4126"/>
        <item m="1" x="2112"/>
        <item m="1" x="3402"/>
        <item m="1" x="5169"/>
        <item m="1" x="5051"/>
        <item m="1" x="5427"/>
        <item m="1" x="1837"/>
        <item m="1" x="5470"/>
        <item m="1" x="5401"/>
        <item m="1" x="2147"/>
        <item m="1" x="3587"/>
        <item m="1" x="5074"/>
        <item m="1" x="1968"/>
        <item m="1" x="4263"/>
        <item m="1" x="3677"/>
        <item m="1" x="4523"/>
        <item m="1" x="4275"/>
        <item m="1" x="3938"/>
        <item m="1" x="1912"/>
        <item m="1" x="4470"/>
        <item m="1" x="4507"/>
        <item m="1" x="2184"/>
        <item m="1" x="4945"/>
        <item m="1" x="2447"/>
        <item m="1" x="3838"/>
        <item m="1" x="2099"/>
        <item m="1" x="1643"/>
        <item m="1" x="1412"/>
        <item m="1" x="1603"/>
        <item m="1" x="1354"/>
        <item m="1" x="3891"/>
        <item m="1" x="4949"/>
        <item m="1" x="4513"/>
        <item m="1" x="2291"/>
        <item m="1" x="4650"/>
        <item m="1" x="3409"/>
        <item m="1" x="5207"/>
        <item m="1" x="4775"/>
        <item m="1" x="4428"/>
        <item m="1" x="5458"/>
        <item m="1" x="1472"/>
        <item m="1" x="4583"/>
        <item m="1" x="4560"/>
        <item m="1" x="2166"/>
        <item m="1" x="3316"/>
        <item m="1" x="3415"/>
        <item m="1" x="5085"/>
        <item m="1" x="2071"/>
        <item m="1" x="4564"/>
        <item m="1" x="4206"/>
        <item m="1" x="3062"/>
        <item m="1" x="4481"/>
        <item m="1" x="2846"/>
        <item m="1" x="4688"/>
        <item m="1" x="5490"/>
        <item m="1" x="2102"/>
        <item m="1" x="3176"/>
        <item m="1" x="3545"/>
        <item m="1" x="3194"/>
        <item m="1" x="1535"/>
        <item m="1" x="4448"/>
        <item m="1" x="4046"/>
        <item m="1" x="3315"/>
        <item m="1" x="1340"/>
        <item m="1" x="5069"/>
        <item m="1" x="4383"/>
        <item m="1" x="5498"/>
        <item m="1" x="3832"/>
        <item m="1" x="2768"/>
        <item m="1" x="4873"/>
        <item m="1" x="2318"/>
        <item m="1" x="2549"/>
        <item m="1" x="5451"/>
        <item m="1" x="5457"/>
        <item m="1" x="5079"/>
        <item m="1" x="5492"/>
        <item m="1" x="4310"/>
        <item m="1" x="5253"/>
        <item m="1" x="4003"/>
        <item m="1" x="1567"/>
        <item m="1" x="4637"/>
        <item m="1" x="5000"/>
        <item m="1" x="5444"/>
        <item m="1" x="3067"/>
        <item m="1" x="4495"/>
        <item m="1" x="2386"/>
        <item m="1" x="1856"/>
        <item m="1" x="4014"/>
        <item m="1" x="4633"/>
        <item m="1" x="4262"/>
        <item m="1" x="3858"/>
        <item m="1" x="5462"/>
        <item m="1" x="2718"/>
        <item m="1" x="3219"/>
        <item m="1" x="2261"/>
        <item m="1" x="4121"/>
        <item m="1" x="4505"/>
        <item m="1" x="4627"/>
        <item m="1" x="4644"/>
        <item m="1" x="2960"/>
        <item m="1" x="3571"/>
        <item m="1" x="2057"/>
        <item m="1" x="4108"/>
        <item m="1" x="4589"/>
        <item m="1" x="2939"/>
        <item m="1" x="2508"/>
        <item m="1" x="4254"/>
        <item m="1" x="3921"/>
        <item m="1" x="2315"/>
        <item m="1" x="4874"/>
        <item m="1" x="5275"/>
        <item m="1" x="3303"/>
        <item m="1" x="5362"/>
        <item m="1" x="5052"/>
        <item m="1" x="2190"/>
        <item m="1" x="4883"/>
        <item m="1" x="3151"/>
        <item m="1" x="1366"/>
        <item m="1" x="1364"/>
        <item m="1" x="1365"/>
        <item m="1" x="1363"/>
        <item m="1" x="3221"/>
        <item m="1" x="2627"/>
        <item m="1" x="4581"/>
        <item m="1" x="4916"/>
        <item m="1" x="3872"/>
        <item m="1" x="1949"/>
        <item m="1" x="4011"/>
        <item m="1" x="2767"/>
        <item m="1" x="3963"/>
        <item m="1" x="3729"/>
        <item m="1" x="3455"/>
        <item m="1" x="3244"/>
        <item m="1" x="3001"/>
        <item m="1" x="4502"/>
        <item m="1" x="2526"/>
        <item m="1" x="1696"/>
        <item m="1" x="1549"/>
        <item m="1" x="3427"/>
        <item m="1" x="3430"/>
        <item m="1" x="4580"/>
        <item m="1" x="3291"/>
        <item m="1" x="2131"/>
        <item m="1" x="3577"/>
        <item m="1" x="1671"/>
        <item m="1" x="5131"/>
        <item m="1" x="4893"/>
        <item m="1" x="5415"/>
        <item m="1" x="4375"/>
        <item m="1" x="3546"/>
        <item m="1" x="1905"/>
        <item m="1" x="5461"/>
        <item m="1" x="4780"/>
        <item m="1" x="4602"/>
        <item m="1" x="4293"/>
        <item m="1" x="4110"/>
        <item m="1" x="1500"/>
        <item m="1" x="5176"/>
        <item m="1" x="3618"/>
        <item m="1" x="1382"/>
        <item m="1" x="3524"/>
        <item m="1" x="3605"/>
        <item m="1" x="2072"/>
        <item m="1" x="1854"/>
        <item m="1" x="2940"/>
        <item m="1" x="1568"/>
        <item m="1" x="1469"/>
        <item m="1" x="3826"/>
        <item m="1" x="3481"/>
        <item m="1" x="4065"/>
        <item m="1" x="3890"/>
        <item m="1" x="1548"/>
        <item m="1" x="3780"/>
        <item m="1" x="1441"/>
        <item m="1" x="4784"/>
        <item m="1" x="2643"/>
        <item m="1" x="4364"/>
        <item m="1" x="3396"/>
        <item m="1" x="4698"/>
        <item m="1" x="2226"/>
        <item m="1" x="3828"/>
        <item m="1" x="2216"/>
        <item m="1" x="4220"/>
        <item m="1" x="4101"/>
        <item m="1" x="4863"/>
        <item m="1" x="2204"/>
        <item m="1" x="3892"/>
        <item m="1" x="1408"/>
        <item m="1" x="1891"/>
        <item m="1" x="2001"/>
        <item m="1" x="3934"/>
        <item m="1" x="3966"/>
        <item m="1" x="2998"/>
        <item m="1" x="4766"/>
        <item m="1" x="4368"/>
        <item m="1" x="5287"/>
        <item m="1" x="3986"/>
        <item m="1" x="2656"/>
        <item m="1" x="2162"/>
        <item m="1" x="3446"/>
        <item m="1" x="4401"/>
        <item m="1" x="3927"/>
        <item m="1" x="3907"/>
        <item m="1" x="4511"/>
        <item m="1" x="3790"/>
        <item m="1" x="2562"/>
        <item m="1" x="3174"/>
        <item m="1" x="3665"/>
        <item m="1" x="4072"/>
        <item m="1" x="1899"/>
        <item m="1" x="1527"/>
        <item m="1" x="3154"/>
        <item m="1" x="4353"/>
        <item m="1" x="3830"/>
        <item m="1" x="4552"/>
        <item m="1" x="1811"/>
        <item m="1" x="1465"/>
        <item m="1" x="3057"/>
        <item m="1" x="1961"/>
        <item m="1" x="2547"/>
        <item m="1" x="1370"/>
        <item m="1" x="2703"/>
        <item m="1" x="3541"/>
        <item m="1" x="4885"/>
        <item m="1" x="2505"/>
        <item m="1" x="2886"/>
        <item m="1" x="2105"/>
        <item m="1" x="3422"/>
        <item m="1" x="4240"/>
        <item m="1" x="2761"/>
        <item m="1" x="1790"/>
        <item m="1" x="3255"/>
        <item m="1" x="3754"/>
        <item m="1" x="2552"/>
        <item m="1" x="3064"/>
        <item m="1" x="5239"/>
        <item m="1" x="3738"/>
        <item m="1" x="3739"/>
        <item m="1" x="3740"/>
        <item m="1" x="3746"/>
        <item m="1" x="5484"/>
        <item m="1" x="3158"/>
        <item m="1" x="2026"/>
        <item m="1" x="3696"/>
        <item m="1" x="2246"/>
        <item m="1" x="2275"/>
        <item m="1" x="4116"/>
        <item m="1" x="3874"/>
        <item m="1" x="3262"/>
        <item m="1" x="5114"/>
        <item m="1" x="2065"/>
        <item m="1" x="1572"/>
        <item m="1" x="5455"/>
        <item m="1" x="2196"/>
        <item m="1" x="4687"/>
        <item m="1" x="4503"/>
        <item m="1" x="3607"/>
        <item m="1" x="3131"/>
        <item m="1" x="5041"/>
        <item m="1" x="4477"/>
        <item m="1" x="5413"/>
        <item m="1" x="1581"/>
        <item m="1" x="1804"/>
        <item m="1" x="4182"/>
        <item m="1" x="2491"/>
        <item m="1" x="3109"/>
        <item m="1" x="1592"/>
        <item m="1" x="4657"/>
        <item m="1" x="2418"/>
        <item m="1" x="4773"/>
        <item m="1" x="2161"/>
        <item m="1" x="5398"/>
        <item m="1" x="1681"/>
        <item m="1" x="1554"/>
        <item m="1" x="4347"/>
        <item m="1" x="2177"/>
        <item m="1" x="4133"/>
        <item m="1" x="5368"/>
        <item m="1" x="4223"/>
        <item m="1" x="4335"/>
        <item m="1" x="1773"/>
        <item m="1" x="4717"/>
        <item m="1" x="3051"/>
        <item m="1" x="5116"/>
        <item m="1" x="1458"/>
        <item m="1" x="1607"/>
        <item m="1" x="1315"/>
        <item m="1" x="1488"/>
        <item m="1" x="2064"/>
        <item m="1" x="1922"/>
        <item m="1" x="4200"/>
        <item m="1" x="3009"/>
        <item m="1" x="3943"/>
        <item m="1" x="3797"/>
        <item m="1" x="1379"/>
        <item m="1" x="1564"/>
        <item m="1" x="3922"/>
        <item m="1" x="2963"/>
        <item m="1" x="1609"/>
        <item m="1" x="5031"/>
        <item m="1" x="5021"/>
        <item m="1" x="1993"/>
        <item m="1" x="2400"/>
        <item m="1" x="2311"/>
        <item m="1" x="2538"/>
        <item m="1" x="5414"/>
        <item m="1" x="4632"/>
        <item m="1" x="5013"/>
        <item m="1" x="4875"/>
        <item m="1" x="3819"/>
        <item m="1" x="2035"/>
        <item m="1" x="2615"/>
        <item m="1" x="4359"/>
        <item m="1" x="5486"/>
        <item m="1" x="2411"/>
        <item m="1" x="2435"/>
        <item m="1" x="4981"/>
        <item m="1" x="4788"/>
        <item m="1" x="4157"/>
        <item m="1" x="3706"/>
        <item m="1" x="3586"/>
        <item m="1" x="4197"/>
        <item m="1" x="1817"/>
        <item m="1" x="1624"/>
        <item m="1" x="4681"/>
        <item m="1" x="5344"/>
        <item m="1" x="1675"/>
        <item m="1" x="2056"/>
        <item m="1" x="3548"/>
        <item m="1" x="4437"/>
        <item m="1" x="4288"/>
        <item m="1" x="2763"/>
        <item m="1" x="1329"/>
        <item m="1" x="2637"/>
        <item m="1" x="4808"/>
        <item m="1" x="2022"/>
        <item m="1" x="2268"/>
        <item m="1" x="3253"/>
        <item m="1" x="3394"/>
        <item m="1" x="4575"/>
        <item m="1" x="2047"/>
        <item m="1" x="5465"/>
        <item m="1" x="3034"/>
        <item m="1" x="5205"/>
        <item m="1" x="4109"/>
        <item m="1" x="4300"/>
        <item m="1" x="3178"/>
        <item m="1" x="1479"/>
        <item m="1" x="1720"/>
        <item m="1" x="3465"/>
        <item m="1" x="2306"/>
        <item m="1" x="2907"/>
        <item m="1" x="3588"/>
        <item m="1" x="4272"/>
        <item m="1" x="3072"/>
        <item m="1" x="3721"/>
        <item m="1" x="2662"/>
        <item m="1" x="3971"/>
        <item m="1" x="1907"/>
        <item m="1" x="5066"/>
        <item m="1" x="1651"/>
        <item m="1" x="2890"/>
        <item m="1" x="4158"/>
        <item m="1" x="1434"/>
        <item m="1" x="2796"/>
        <item m="1" x="3085"/>
        <item m="1" x="4362"/>
        <item m="1" x="1473"/>
        <item m="1" x="3928"/>
        <item m="1" x="4768"/>
        <item m="1" x="3082"/>
        <item m="1" x="3983"/>
        <item m="1" x="2007"/>
        <item m="1" x="3950"/>
        <item m="1" x="3111"/>
        <item m="1" x="3829"/>
        <item m="1" x="3667"/>
        <item m="1" x="4710"/>
        <item m="1" x="4478"/>
        <item m="1" x="4410"/>
        <item m="1" x="4308"/>
        <item m="1" x="1585"/>
        <item m="1" x="5466"/>
        <item m="1" x="3692"/>
        <item m="1" x="3862"/>
        <item m="1" x="4042"/>
        <item m="1" x="1623"/>
        <item m="1" x="3863"/>
        <item m="1" x="4534"/>
        <item m="1" x="5065"/>
        <item m="1" x="5271"/>
        <item m="1" x="5467"/>
        <item m="1" x="2684"/>
        <item m="1" x="4294"/>
        <item m="1" x="4676"/>
        <item m="1" x="4307"/>
        <item m="1" x="4491"/>
        <item m="1" x="5056"/>
        <item m="1" x="5503"/>
        <item m="1" x="2120"/>
        <item m="1" x="4413"/>
        <item m="1" x="4742"/>
        <item m="1" x="1821"/>
        <item m="1" x="3217"/>
        <item m="1" x="4063"/>
        <item m="1" x="2240"/>
        <item m="1" x="1538"/>
        <item m="1" x="2036"/>
        <item m="1" x="2513"/>
        <item m="1" x="3967"/>
        <item m="1" x="4127"/>
        <item m="1" x="4480"/>
        <item m="1" x="3271"/>
        <item m="1" x="3505"/>
        <item m="1" x="1560"/>
        <item m="1" x="1980"/>
        <item m="1" x="3814"/>
        <item m="1" x="3773"/>
        <item m="1" x="2726"/>
        <item m="1" x="4810"/>
        <item m="1" x="2515"/>
        <item m="1" x="2457"/>
        <item m="1" x="2471"/>
        <item m="1" x="1924"/>
        <item m="1" x="4655"/>
        <item m="1" x="2456"/>
        <item m="1" x="4031"/>
        <item m="1" x="4499"/>
        <item m="1" x="4530"/>
        <item m="1" x="1574"/>
        <item m="1" x="3555"/>
        <item m="1" x="4703"/>
        <item m="1" x="2427"/>
        <item m="1" x="2857"/>
        <item m="1" x="2477"/>
        <item m="1" x="1541"/>
        <item m="1" x="1875"/>
        <item m="1" x="4699"/>
        <item m="1" x="3216"/>
        <item m="1" x="4269"/>
        <item m="1" x="4169"/>
        <item m="1" x="4071"/>
        <item m="1" x="4215"/>
        <item m="1" x="1878"/>
        <item m="1" x="3839"/>
        <item m="1" x="4277"/>
        <item m="1" x="1640"/>
        <item m="1" x="4695"/>
        <item m="1" x="1888"/>
        <item m="1" x="4131"/>
        <item m="1" x="4328"/>
        <item m="1" x="4690"/>
        <item m="1" x="5043"/>
        <item m="1" x="3300"/>
        <item m="1" x="3063"/>
        <item m="1" x="2827"/>
        <item m="1" x="5480"/>
        <item m="1" x="2556"/>
        <item m="1" x="1737"/>
        <item m="1" x="4965"/>
        <item m="1" x="3549"/>
        <item m="1" x="5510"/>
        <item m="1" x="3435"/>
        <item m="1" x="4431"/>
        <item m="1" x="4451"/>
        <item m="1" x="4538"/>
        <item m="1" x="2930"/>
        <item m="1" x="3046"/>
        <item m="1" x="3170"/>
        <item m="1" x="3770"/>
        <item m="1" x="4331"/>
        <item m="1" x="4900"/>
        <item m="1" x="4385"/>
        <item m="1" x="4417"/>
        <item m="1" x="4541"/>
        <item m="1" x="2276"/>
        <item m="1" x="4473"/>
        <item m="1" x="4525"/>
        <item m="1" x="5370"/>
        <item m="1" x="3820"/>
        <item m="1" x="5320"/>
        <item m="1" x="5061"/>
        <item m="1" x="3969"/>
        <item m="1" x="2646"/>
        <item m="1" x="2392"/>
        <item m="1" x="2130"/>
        <item m="1" x="3637"/>
        <item m="1" x="2792"/>
        <item m="1" x="1900"/>
        <item m="1" x="2313"/>
        <item m="1" x="4809"/>
        <item m="1" x="2298"/>
        <item m="1" x="5252"/>
        <item m="1" x="2999"/>
        <item m="1" x="5303"/>
        <item m="1" x="2255"/>
        <item m="1" x="2748"/>
        <item m="1" x="2731"/>
        <item m="1" x="3097"/>
        <item m="1" x="2492"/>
        <item m="1" x="3842"/>
        <item m="1" x="2725"/>
        <item m="1" x="5316"/>
        <item m="1" x="3905"/>
        <item m="1" x="2063"/>
        <item m="1" x="5076"/>
        <item m="1" x="1661"/>
        <item m="1" x="3652"/>
        <item m="1" x="3537"/>
        <item m="1" x="3786"/>
        <item m="1" x="2927"/>
        <item m="1" x="3744"/>
        <item m="1" x="2452"/>
        <item m="1" x="2237"/>
        <item m="1" x="2312"/>
        <item m="1" x="2875"/>
        <item m="1" x="1814"/>
        <item m="1" x="4166"/>
        <item m="1" x="4141"/>
        <item m="1" x="2916"/>
        <item m="1" x="3973"/>
        <item m="1" x="5423"/>
        <item m="1" x="4093"/>
        <item m="1" x="4025"/>
        <item m="1" x="3767"/>
        <item m="1" x="2782"/>
        <item m="1" x="1608"/>
        <item m="1" x="1795"/>
        <item m="1" x="2876"/>
        <item m="1" x="3900"/>
        <item m="1" x="5128"/>
        <item m="1" x="2228"/>
        <item m="1" x="3632"/>
        <item m="1" x="1942"/>
        <item m="1" x="2579"/>
        <item m="1" x="3454"/>
        <item m="1" x="4382"/>
        <item m="1" x="5150"/>
        <item m="1" x="2014"/>
        <item m="1" x="1719"/>
        <item m="1" x="2696"/>
        <item m="1" x="3606"/>
        <item m="1" x="2606"/>
        <item m="1" x="3489"/>
        <item m="1" x="2765"/>
        <item m="1" x="3165"/>
        <item m="1" x="1447"/>
        <item m="1" x="1360"/>
        <item m="1" x="5369"/>
        <item m="1" x="4944"/>
        <item m="1" x="3296"/>
        <item m="1" x="4170"/>
        <item m="1" x="2364"/>
        <item m="1" x="2822"/>
        <item m="1" x="1439"/>
        <item m="1" x="1870"/>
        <item m="1" x="5421"/>
        <item m="1" x="2300"/>
        <item m="1" x="3584"/>
        <item m="1" x="3274"/>
        <item m="1" x="3758"/>
        <item m="1" x="4188"/>
        <item m="1" x="3486"/>
        <item m="1" x="1958"/>
        <item m="1" x="1842"/>
        <item m="1" x="2089"/>
        <item m="1" x="5340"/>
        <item m="1" x="1418"/>
        <item m="1" x="2602"/>
        <item m="1" x="3483"/>
        <item m="1" x="3002"/>
        <item m="1" x="4661"/>
        <item m="1" x="3961"/>
        <item m="1" x="2878"/>
        <item m="1" x="3376"/>
        <item m="1" x="3717"/>
        <item m="1" x="1410"/>
        <item m="1" x="4678"/>
        <item m="1" x="3718"/>
        <item m="1" x="5394"/>
        <item m="1" x="4242"/>
        <item m="1" x="2328"/>
        <item m="1" x="2621"/>
        <item m="1" x="3608"/>
        <item m="1" x="2160"/>
        <item m="1" x="4967"/>
        <item m="1" x="4565"/>
        <item m="1" x="5331"/>
        <item m="1" x="5352"/>
        <item m="1" x="2376"/>
        <item m="1" x="4388"/>
        <item m="1" x="2774"/>
        <item m="1" x="3213"/>
        <item m="1" x="1865"/>
        <item m="1" x="5371"/>
        <item m="1" x="4250"/>
        <item m="1" x="4260"/>
        <item m="1" x="3929"/>
        <item m="1" x="4207"/>
        <item m="1" x="4660"/>
        <item m="1" x="1504"/>
        <item m="1" x="3984"/>
        <item m="1" x="5175"/>
        <item m="1" x="3993"/>
        <item m="1" x="2260"/>
        <item m="1" x="4452"/>
        <item m="1" x="4028"/>
        <item m="1" x="1430"/>
        <item m="1" x="2383"/>
        <item m="1" x="4393"/>
        <item m="1" x="5027"/>
        <item m="1" x="5507"/>
        <item m="1" x="1401"/>
        <item m="1" x="3883"/>
        <item m="1" x="3010"/>
        <item m="1" x="3875"/>
        <item m="1" x="3567"/>
        <item m="1" x="4038"/>
        <item m="1" x="4213"/>
        <item m="1" x="2885"/>
        <item m="1" x="3815"/>
        <item m="1" x="4443"/>
        <item m="1" x="3141"/>
        <item m="1" x="2351"/>
        <item m="1" x="3592"/>
        <item m="1" x="3473"/>
        <item m="1" x="4235"/>
        <item m="1" x="3177"/>
        <item m="1" x="3254"/>
        <item m="1" x="5434"/>
        <item m="1" x="5489"/>
        <item m="1" x="4446"/>
        <item m="1" x="4054"/>
        <item m="1" x="3784"/>
        <item m="1" x="5311"/>
        <item m="1" x="5039"/>
        <item m="1" x="2155"/>
        <item m="1" x="1869"/>
        <item m="1" x="4044"/>
        <item m="1" x="3885"/>
        <item m="1" x="4008"/>
        <item m="1" x="5258"/>
        <item m="1" x="2525"/>
        <item m="1" x="4614"/>
        <item m="1" x="4034"/>
        <item m="1" x="2460"/>
        <item m="1" x="2698"/>
        <item m="1" x="5485"/>
        <item m="1" x="3123"/>
        <item m="1" x="3342"/>
        <item m="1" x="3723"/>
        <item m="1" x="3812"/>
        <item m="1" x="2397"/>
        <item m="1" x="4219"/>
        <item m="1" x="5509"/>
        <item m="1" x="5269"/>
        <item m="1" x="5062"/>
        <item m="1" x="1426"/>
        <item m="1" x="2143"/>
        <item m="1" x="4032"/>
        <item m="1" x="2981"/>
        <item m="1" x="3944"/>
        <item m="1" x="3463"/>
        <item m="1" x="3791"/>
        <item m="1" x="3412"/>
        <item m="1" x="3108"/>
        <item m="1" x="4052"/>
        <item m="1" x="2955"/>
        <item m="1" x="4931"/>
        <item m="1" x="3365"/>
        <item m="1" x="3397"/>
        <item m="1" x="5003"/>
        <item m="1" x="5034"/>
        <item m="1" x="1416"/>
        <item m="1" x="1826"/>
        <item m="1" x="1847"/>
        <item m="1" x="3911"/>
        <item m="1" x="4037"/>
        <item m="1" x="3659"/>
        <item m="1" x="4119"/>
        <item m="1" x="3909"/>
        <item m="1" x="3527"/>
        <item m="1" x="4870"/>
        <item m="1" x="4535"/>
        <item m="1" x="3940"/>
        <item m="1" x="4444"/>
        <item m="1" x="5319"/>
        <item m="1" x="5345"/>
        <item m="1" x="5374"/>
        <item m="1" x="5405"/>
        <item m="1" x="4604"/>
        <item m="1" x="1485"/>
        <item m="1" x="4685"/>
        <item m="1" x="4516"/>
        <item m="1" x="4433"/>
        <item m="1" x="2359"/>
        <item m="1" x="2545"/>
        <item m="1" x="4202"/>
        <item m="1" x="4994"/>
        <item m="1" x="4976"/>
        <item m="1" x="1451"/>
        <item m="1" x="1882"/>
        <item m="1" x="2838"/>
        <item m="1" x="4372"/>
        <item m="1" x="2636"/>
        <item m="1" x="4137"/>
        <item m="1" x="4880"/>
        <item m="1" x="2324"/>
        <item m="1" x="2842"/>
        <item m="1" x="3552"/>
        <item m="1" x="4194"/>
        <item m="1" x="5179"/>
        <item m="1" x="5358"/>
        <item m="1" x="2532"/>
        <item m="1" x="4612"/>
        <item m="1" x="2296"/>
        <item m="1" x="3747"/>
        <item m="1" x="3308"/>
        <item m="1" x="3476"/>
        <item m="1" x="4303"/>
        <item m="1" x="4623"/>
        <item m="1" x="3623"/>
        <item m="1" x="4806"/>
        <item m="1" x="3228"/>
        <item m="1" x="2607"/>
        <item m="1" x="1670"/>
        <item m="1" x="2108"/>
        <item m="1" x="3447"/>
        <item m="1" x="4373"/>
        <item m="1" x="5142"/>
        <item m="1" x="4291"/>
        <item m="1" x="5035"/>
        <item m="1" x="5443"/>
        <item m="1" x="5329"/>
        <item m="1" x="1782"/>
        <item m="1" x="4798"/>
        <item m="1" x="4204"/>
        <item m="1" x="4799"/>
        <item m="1" x="2340"/>
        <item m="1" x="3043"/>
        <item m="1" x="2342"/>
        <item m="1" x="4124"/>
        <item m="1" x="5191"/>
        <item m="1" x="4983"/>
        <item m="1" x="3604"/>
        <item m="1" x="3658"/>
        <item m="1" x="3817"/>
        <item m="1" x="3716"/>
        <item m="1" x="3748"/>
        <item m="1" x="4958"/>
        <item m="1" x="3816"/>
        <item m="1" x="3514"/>
        <item m="1" x="3570"/>
        <item m="1" x="3600"/>
        <item m="1" x="3620"/>
        <item m="1" x="3650"/>
        <item m="1" x="3870"/>
        <item m="1" x="2470"/>
        <item m="1" x="3372"/>
        <item m="1" x="4599"/>
        <item m="1" x="1475"/>
        <item m="1" x="4518"/>
        <item m="1" x="5192"/>
        <item m="1" x="1508"/>
        <item m="1" x="5198"/>
        <item m="1" x="1704"/>
        <item m="1" x="1487"/>
        <item m="1" x="5104"/>
        <item m="1" x="1620"/>
        <item m="1" x="2978"/>
        <item m="1" x="4035"/>
        <item m="1" x="3981"/>
        <item m="1" x="4529"/>
        <item m="1" x="3806"/>
        <item m="1" x="3835"/>
        <item m="1" x="4556"/>
        <item m="1" x="5053"/>
        <item m="1" x="5063"/>
        <item m="1" x="2343"/>
        <item m="1" x="5448"/>
        <item m="1" x="1975"/>
        <item m="1" x="2953"/>
        <item m="1" x="2816"/>
        <item m="1" x="2604"/>
        <item m="1" x="4205"/>
        <item m="1" x="4607"/>
        <item m="1" x="4963"/>
        <item m="1" x="3337"/>
        <item m="1" x="4257"/>
        <item m="1" x="4464"/>
        <item m="1" x="4819"/>
        <item m="1" x="4910"/>
        <item m="1" x="3380"/>
        <item m="1" x="4239"/>
        <item m="1" x="4732"/>
        <item m="1" x="4915"/>
        <item m="1" x="3268"/>
        <item m="1" x="4139"/>
        <item m="1" x="3949"/>
        <item m="1" x="5279"/>
        <item m="1" x="5133"/>
        <item m="1" x="5089"/>
        <item m="1" x="2988"/>
        <item m="1" x="1386"/>
        <item m="1" x="4030"/>
        <item m="1" x="2341"/>
        <item m="1" x="3246"/>
        <item m="1" x="1359"/>
        <item m="1" x="5204"/>
        <item m="1" x="2413"/>
        <item m="1" x="2814"/>
        <item m="1" x="3005"/>
        <item m="1" x="1998"/>
        <item m="1" x="2023"/>
        <item m="1" x="2173"/>
        <item m="1" x="2188"/>
        <item m="1" x="2200"/>
        <item m="1" x="2219"/>
        <item m="1" x="2116"/>
        <item m="1" x="2287"/>
        <item m="1" x="1461"/>
        <item m="1" x="3751"/>
        <item m="1" x="1936"/>
        <item m="1" x="1453"/>
        <item m="1" x="2877"/>
        <item m="1" x="2412"/>
        <item m="1" x="4421"/>
        <item m="1" x="4506"/>
        <item m="1" x="3218"/>
        <item m="1" x="1334"/>
        <item m="1" x="2724"/>
        <item m="1" x="2614"/>
        <item m="1" x="2269"/>
        <item m="1" x="1962"/>
        <item m="1" x="1730"/>
        <item m="1" x="4167"/>
        <item m="1" x="2558"/>
        <item m="1" x="3755"/>
        <item m="1" x="2778"/>
        <item m="1" x="2985"/>
        <item m="1" x="2054"/>
        <item m="1" x="2430"/>
        <item m="1" x="2824"/>
        <item m="1" x="4683"/>
        <item m="1" x="4422"/>
        <item m="1" x="5508"/>
        <item m="1" x="4790"/>
        <item m="1" x="5355"/>
        <item m="1" x="3859"/>
        <item m="1" x="3895"/>
        <item m="1" x="3742"/>
        <item m="1" x="3311"/>
        <item m="1" x="3836"/>
        <item m="1" x="2127"/>
        <item m="1" x="2401"/>
        <item m="1" x="5380"/>
        <item m="1" x="2125"/>
        <item m="1" x="1556"/>
        <item m="1" x="2302"/>
        <item m="1" x="2194"/>
        <item m="1" x="2670"/>
        <item m="1" x="1380"/>
        <item m="1" x="3329"/>
        <item m="1" x="4596"/>
        <item m="1" x="2647"/>
        <item m="1" x="5250"/>
        <item m="1" x="5280"/>
        <item m="1" x="4782"/>
        <item m="1" x="3285"/>
        <item m="1" x="2832"/>
        <item m="1" x="3312"/>
        <item m="1" x="5209"/>
        <item m="1" x="2375"/>
        <item m="1" x="1391"/>
        <item m="1" x="2373"/>
        <item m="1" x="5373"/>
        <item m="1" x="4662"/>
        <item m="1" x="3681"/>
        <item m="1" x="2140"/>
        <item m="1" x="2159"/>
        <item m="1" x="2031"/>
        <item m="1" x="4313"/>
        <item m="1" x="2038"/>
        <item m="1" x="1874"/>
        <item m="1" x="2379"/>
        <item m="1" x="3293"/>
        <item m="1" x="4163"/>
        <item m="1" x="5278"/>
        <item m="1" x="2241"/>
        <item m="1" x="3299"/>
        <item m="1" x="4838"/>
        <item m="1" x="4752"/>
        <item m="1" x="2658"/>
        <item m="1" x="4950"/>
        <item m="1" x="2993"/>
        <item m="1" x="1776"/>
        <item m="1" x="3775"/>
        <item m="1" x="1762"/>
        <item m="1" x="4860"/>
        <item m="1" x="1403"/>
        <item m="1" x="1635"/>
        <item m="1" x="2745"/>
        <item m="1" x="2384"/>
        <item m="1" x="2511"/>
        <item m="1" x="5363"/>
        <item m="1" x="1627"/>
        <item m="1" x="2398"/>
        <item m="1" x="3387"/>
        <item m="1" x="1437"/>
        <item m="1" x="3015"/>
        <item m="1" x="1311"/>
        <item m="1" x="3029"/>
        <item m="1" x="2330"/>
        <item m="1" x="5386"/>
        <item m="1" x="3644"/>
        <item m="1" x="2304"/>
        <item m="1" x="4608"/>
        <item m="1" x="2587"/>
        <item m="1" x="3356"/>
        <item m="1" x="5464"/>
        <item m="1" x="4161"/>
        <item m="1" x="3954"/>
        <item m="1" x="3789"/>
        <item m="1" x="4613"/>
        <item m="1" x="4183"/>
        <item m="1" x="3979"/>
        <item m="1" x="4199"/>
        <item m="1" x="5157"/>
        <item m="1" x="1903"/>
        <item m="1" x="4092"/>
        <item m="1" x="4211"/>
        <item m="1" x="4435"/>
        <item m="1" x="4177"/>
        <item m="1" x="2520"/>
        <item m="1" x="5268"/>
        <item m="1" x="4521"/>
        <item m="1" x="5346"/>
        <item m="1" x="5375"/>
        <item m="1" x="3105"/>
        <item m="1" x="4050"/>
        <item m="1" x="3185"/>
        <item m="1" x="5223"/>
        <item m="1" x="1999"/>
        <item m="1" x="2416"/>
        <item m="1" x="3069"/>
        <item m="1" x="5367"/>
        <item m="1" x="1420"/>
        <item m="1" x="1493"/>
        <item m="1" x="1406"/>
        <item m="1" x="5221"/>
        <item m="1" x="5343"/>
        <item m="1" x="5291"/>
        <item m="1" x="2817"/>
        <item m="1" x="2648"/>
        <item m="1" x="2803"/>
        <item m="1" x="3016"/>
        <item m="1" x="2935"/>
        <item m="1" x="5403"/>
        <item m="1" x="4519"/>
        <item m="1" x="2132"/>
        <item m="1" x="3651"/>
        <item m="1" x="3301"/>
        <item m="1" x="2153"/>
        <item m="1" x="2630"/>
        <item m="1" x="2660"/>
        <item m="1" x="2715"/>
        <item m="1" x="3070"/>
        <item m="1" x="2850"/>
        <item m="1" x="3750"/>
        <item m="1" x="3951"/>
        <item m="1" x="4016"/>
        <item m="1" x="3873"/>
        <item m="1" x="4684"/>
        <item m="1" x="4441"/>
        <item m="1" x="2659"/>
        <item m="1" x="3793"/>
        <item m="1" x="1812"/>
        <item m="1" x="4616"/>
        <item m="1" x="2847"/>
        <item m="1" x="3558"/>
        <item m="1" x="3339"/>
        <item m="1" x="2671"/>
        <item m="1" x="2685"/>
        <item m="1" x="2700"/>
        <item m="1" x="2737"/>
        <item m="1" x="3208"/>
        <item m="1" x="4073"/>
        <item m="1" x="5357"/>
        <item m="1" x="4164"/>
        <item m="1" x="1297"/>
        <item m="1" x="4171"/>
        <item m="1" x="4077"/>
        <item m="1" x="5282"/>
        <item m="1" x="1478"/>
        <item m="1" x="5059"/>
        <item m="1" x="5105"/>
        <item m="1" x="4606"/>
        <item m="1" x="3975"/>
        <item m="1" x="3845"/>
        <item m="1" x="3846"/>
        <item m="1" x="2864"/>
        <item m="1" x="3321"/>
        <item m="1" x="4737"/>
        <item m="1" x="4879"/>
        <item m="1" x="4925"/>
        <item m="1" x="4943"/>
        <item m="1" x="3708"/>
        <item m="1" x="3590"/>
        <item m="1" x="3220"/>
        <item m="1" x="4901"/>
        <item m="1" x="2936"/>
        <item m="1" x="4225"/>
        <item m="1" x="3575"/>
        <item m="1" x="3808"/>
        <item m="1" x="2073"/>
        <item m="1" x="1644"/>
        <item m="1" x="3974"/>
        <item m="1" x="3710"/>
        <item m="1" x="3556"/>
        <item m="1" x="4020"/>
        <item m="1" x="3517"/>
        <item m="1" x="2305"/>
        <item m="1" x="3175"/>
        <item m="1" x="1582"/>
        <item m="1" x="4429"/>
        <item m="1" x="5420"/>
        <item m="1" x="3110"/>
        <item m="1" x="3334"/>
        <item m="1" x="3557"/>
        <item m="1" x="1552"/>
        <item m="1" x="1809"/>
        <item m="1" x="2068"/>
        <item m="1" x="2747"/>
        <item m="1" x="2507"/>
        <item m="1" x="2667"/>
        <item m="1" x="3292"/>
        <item m="1" x="4453"/>
        <item m="1" x="1931"/>
        <item m="1" x="1298"/>
        <item m="1" x="3330"/>
        <item m="1" x="2154"/>
        <item m="1" x="4151"/>
        <item m="1" x="1481"/>
        <item m="1" x="1397"/>
        <item m="1" x="1301"/>
        <item m="1" x="2848"/>
        <item m="1" x="2709"/>
        <item m="1" x="2764"/>
        <item m="1" x="3857"/>
        <item m="1" x="4243"/>
        <item m="1" x="2290"/>
        <item m="1" x="2234"/>
        <item m="1" x="5479"/>
        <item m="1" x="5501"/>
        <item m="1" x="2596"/>
        <item m="1" x="3040"/>
        <item m="1" x="5454"/>
        <item m="1" x="2167"/>
        <item m="1" x="2651"/>
        <item m="1" x="3569"/>
        <item m="1" x="4797"/>
        <item m="1" x="1339"/>
        <item m="1" x="4196"/>
        <item m="1" x="3205"/>
        <item m="1" x="3597"/>
        <item m="1" x="2528"/>
        <item m="1" x="4615"/>
        <item m="1" x="4611"/>
        <item m="1" x="2481"/>
        <item m="1" x="2424"/>
        <item m="1" x="1524"/>
        <item m="1" x="1920"/>
        <item m="1" x="4265"/>
        <item m="1" x="4361"/>
        <item m="1" x="2928"/>
        <item m="1" x="4236"/>
        <item m="1" x="1796"/>
        <item m="1" x="2005"/>
        <item m="1" x="1604"/>
        <item m="1" x="3423"/>
        <item m="1" x="2527"/>
        <item m="1" x="3439"/>
        <item m="1" x="2537"/>
        <item m="1" x="3147"/>
        <item m="1" x="5350"/>
        <item m="1" x="4624"/>
        <item m="1" x="4064"/>
        <item m="1" x="4689"/>
        <item m="1" x="4544"/>
        <item m="1" x="2707"/>
        <item m="1" x="2697"/>
        <item m="1" x="2429"/>
        <item m="1" x="2578"/>
        <item m="1" x="2666"/>
        <item m="1" x="5012"/>
        <item m="1" x="1470"/>
        <item m="1" x="1388"/>
        <item m="1" x="1940"/>
        <item m="1" x="3259"/>
        <item m="1" x="2438"/>
        <item m="1" x="3561"/>
        <item m="1" x="2945"/>
        <item m="1" x="1990"/>
        <item m="1" x="2012"/>
        <item m="1" x="2029"/>
        <item m="1" x="2040"/>
        <item m="1" x="2058"/>
        <item m="1" x="5225"/>
        <item m="1" x="4454"/>
        <item m="1" x="4509"/>
        <item m="1" x="3344"/>
        <item m="1" x="4821"/>
        <item m="1" x="3818"/>
        <item m="1" x="4048"/>
        <item m="1" x="1580"/>
        <item m="1" x="4601"/>
        <item m="1" x="3080"/>
        <item m="1" x="5222"/>
        <item m="1" x="5261"/>
        <item m="1" x="5366"/>
        <item m="1" x="5433"/>
        <item m="1" x="3855"/>
        <item m="1" x="4273"/>
        <item m="1" x="4654"/>
        <item m="1" x="5018"/>
        <item m="1" x="1515"/>
        <item m="1" x="1342"/>
        <item m="1" x="1950"/>
        <item m="1" x="3625"/>
        <item m="1" x="2232"/>
        <item m="1" x="2887"/>
        <item m="1" x="3345"/>
        <item m="1" x="3582"/>
        <item m="1" x="2252"/>
        <item m="1" x="2717"/>
        <item m="1" x="3148"/>
        <item m="1" x="3359"/>
        <item m="1" x="1486"/>
        <item m="1" x="3563"/>
        <item m="1" x="2163"/>
        <item m="1" x="1323"/>
        <item m="1" x="1935"/>
        <item m="1" x="3393"/>
        <item m="1" x="4212"/>
        <item m="1" x="4553"/>
        <item m="1" x="4514"/>
        <item m="1" x="3850"/>
        <item m="1" x="4645"/>
        <item m="1" x="4258"/>
        <item m="1" x="3841"/>
        <item m="1" x="5006"/>
        <item m="1" x="3554"/>
        <item m="1" x="2952"/>
        <item m="1" x="5318"/>
        <item m="1" x="5441"/>
        <item m="1" x="1963"/>
        <item m="1" x="4270"/>
        <item m="1" x="3138"/>
        <item m="1" x="3346"/>
        <item m="1" x="2888"/>
        <item m="1" x="3132"/>
        <item m="1" x="2906"/>
        <item m="1" x="5495"/>
        <item m="1" x="3348"/>
        <item m="1" x="2193"/>
        <item m="1" x="3125"/>
        <item m="1" x="4051"/>
        <item m="1" x="3157"/>
        <item m="1" x="4497"/>
        <item m="1" x="3764"/>
        <item m="1" x="2625"/>
        <item m="1" x="2644"/>
        <item m="1" x="1569"/>
        <item m="1" x="4734"/>
        <item m="1" x="1507"/>
        <item m="1" x="2428"/>
        <item m="1" x="2345"/>
        <item m="1" x="2783"/>
        <item m="1" x="4340"/>
        <item m="1" x="2708"/>
        <item m="1" x="2895"/>
        <item m="1" x="4287"/>
        <item m="1" x="4668"/>
        <item m="1" x="5028"/>
        <item m="1" x="1529"/>
        <item m="1" x="1992"/>
        <item m="1" x="2493"/>
        <item m="1" x="3171"/>
        <item m="1" x="3508"/>
        <item m="1" x="1797"/>
        <item m="1" x="3560"/>
        <item m="1" x="3559"/>
        <item m="1" x="4738"/>
        <item m="1" x="5174"/>
        <item m="1" x="1518"/>
        <item m="1" x="5482"/>
        <item m="1" x="3823"/>
        <item m="1" x="1638"/>
        <item m="1" x="3997"/>
        <item m="1" x="3030"/>
        <item m="1" x="2870"/>
        <item m="1" x="4648"/>
        <item m="1" x="3595"/>
        <item m="1" x="5081"/>
        <item m="1" x="3854"/>
        <item m="1" x="3362"/>
        <item m="1" x="1838"/>
        <item m="1" x="3813"/>
        <item m="1" x="1498"/>
        <item m="1" x="4846"/>
        <item m="1" x="4319"/>
        <item m="1" x="2152"/>
        <item m="1" x="4579"/>
        <item m="1" x="3884"/>
        <item m="1" x="4807"/>
        <item m="1" x="3844"/>
        <item m="1" x="1544"/>
        <item m="1" x="4007"/>
        <item m="1" x="3462"/>
        <item m="1" x="5122"/>
        <item m="1" x="3189"/>
        <item m="1" x="4476"/>
        <item m="1" x="2682"/>
        <item m="1" x="3041"/>
        <item m="1" x="2451"/>
        <item m="1" x="5009"/>
        <item m="1" x="4006"/>
        <item m="1" x="3156"/>
        <item m="1" x="5036"/>
        <item m="1" x="2482"/>
        <item m="1" x="2423"/>
        <item m="1" x="2414"/>
        <item m="1" x="2368"/>
        <item m="1" x="3338"/>
        <item m="1" x="3990"/>
        <item m="1" x="4086"/>
        <item m="1" x="3058"/>
        <item m="1" x="4087"/>
        <item m="1" x="2393"/>
        <item m="1" x="2563"/>
        <item m="1" x="1598"/>
        <item m="1" x="2506"/>
        <item m="1" x="2603"/>
        <item m="1" x="2042"/>
        <item m="1" x="1911"/>
        <item m="1" x="4855"/>
        <item m="1" x="3821"/>
        <item m="1" x="4033"/>
        <item m="1" x="2983"/>
        <item m="1" x="3930"/>
        <item m="1" x="2926"/>
        <item m="1" x="3709"/>
        <item m="1" x="2872"/>
        <item m="1" x="3958"/>
        <item m="1" x="3241"/>
        <item m="1" x="4942"/>
        <item m="1" x="5037"/>
        <item m="1" x="2372"/>
        <item m="1" x="1463"/>
        <item m="1" x="2522"/>
        <item m="1" x="3457"/>
        <item m="1" x="3528"/>
        <item m="1" x="2531"/>
        <item m="1" x="2791"/>
        <item m="1" x="3572"/>
        <item m="1" x="2852"/>
        <item m="1" x="2083"/>
        <item m="1" x="2956"/>
        <item m="1" x="4641"/>
        <item m="1" x="3878"/>
        <item m="1" x="1337"/>
        <item m="1" x="4404"/>
        <item m="1" x="4488"/>
        <item m="1" x="4255"/>
        <item m="1" x="4584"/>
        <item m="1" x="1645"/>
        <item m="1" x="5100"/>
        <item m="1" x="5055"/>
        <item m="1" x="4150"/>
        <item m="1" x="3155"/>
        <item m="1" x="1728"/>
        <item m="1" x="2674"/>
        <item m="1" x="4400"/>
        <item m="1" x="2117"/>
        <item m="1" x="3693"/>
        <item m="1" x="4653"/>
        <item m="1" x="3591"/>
        <item m="1" x="2294"/>
        <item m="1" x="4276"/>
        <item m="1" x="4652"/>
        <item m="1" x="1833"/>
        <item m="1" x="1839"/>
        <item m="1" x="1843"/>
        <item m="1" x="4634"/>
        <item m="1" x="1829"/>
        <item m="1" x="1866"/>
        <item m="1" x="3725"/>
        <item m="1" x="4136"/>
        <item m="1" x="5017"/>
        <item m="1" x="3153"/>
        <item m="1" x="4877"/>
        <item m="1" x="5283"/>
        <item m="1" x="3440"/>
        <item m="1" x="3340"/>
        <item m="1" x="4266"/>
        <item m="1" x="3223"/>
        <item m="1" x="4090"/>
        <item m="1" x="4078"/>
        <item m="1" x="3222"/>
        <item m="1" x="3976"/>
        <item m="1" x="4884"/>
        <item m="1" x="1784"/>
        <item m="1" x="2468"/>
        <item m="1" x="3024"/>
        <item m="1" x="4903"/>
        <item m="1" x="2567"/>
        <item m="1" x="3982"/>
        <item m="1" x="4227"/>
        <item m="1" x="1957"/>
        <item m="1" x="1971"/>
        <item m="1" x="3529"/>
        <item m="1" x="2909"/>
        <item m="1" x="3142"/>
        <item m="1" x="3371"/>
        <item m="1" x="2385"/>
        <item m="1" x="4787"/>
        <item m="1" x="5293"/>
        <item m="1" x="5046"/>
        <item m="1" x="4677"/>
        <item m="1" x="4296"/>
        <item m="1" x="3882"/>
        <item m="1" x="3385"/>
        <item m="1" x="2923"/>
        <item m="1" x="3373"/>
        <item m="1" x="2913"/>
        <item m="1" x="5424"/>
        <item m="1" x="3970"/>
        <item x="1098"/>
        <item m="1" x="4764"/>
        <item m="1" x="2044"/>
        <item m="1" x="3352"/>
        <item m="1" x="3389"/>
        <item m="1" x="3273"/>
        <item m="1" x="4268"/>
        <item m="1" x="1908"/>
        <item m="1" x="2214"/>
        <item m="1" x="4001"/>
        <item m="1" x="2903"/>
        <item m="1" x="3139"/>
        <item m="1" x="4234"/>
        <item m="1" x="5497"/>
        <item m="1" x="1454"/>
        <item m="1" x="1659"/>
        <item m="1" x="2521"/>
        <item m="1" x="3448"/>
        <item m="1" x="2225"/>
        <item m="1" x="3197"/>
        <item m="1" x="1419"/>
        <item x="475"/>
        <item m="1" x="5048"/>
        <item m="1" x="2757"/>
        <item m="1" x="3182"/>
        <item m="1" x="3868"/>
        <item m="1" x="2854"/>
        <item m="1" x="4247"/>
        <item m="1" x="3146"/>
        <item m="1" x="4013"/>
        <item m="1" x="2904"/>
        <item m="1" x="3400"/>
        <item m="1" x="1436"/>
        <item m="1" x="4840"/>
        <item m="1" x="4485"/>
        <item x="1103"/>
        <item x="1104"/>
        <item m="1" x="4849"/>
        <item x="1105"/>
        <item x="1106"/>
        <item m="1" x="7120"/>
        <item m="1" x="2462"/>
        <item m="1" x="2739"/>
        <item m="1" x="4076"/>
        <item m="1" x="6567"/>
        <item m="1" x="6538"/>
        <item m="1" x="6985"/>
        <item m="1" x="6810"/>
        <item m="1" x="6425"/>
        <item m="1" x="6988"/>
        <item m="1" x="7187"/>
        <item m="1" x="7359"/>
        <item m="1" x="6060"/>
        <item m="1" x="6130"/>
        <item m="1" x="7720"/>
        <item m="1" x="6849"/>
        <item m="1" x="5708"/>
        <item m="1" x="6262"/>
        <item m="1" x="7810"/>
        <item m="1" x="7251"/>
        <item m="1" x="6698"/>
        <item m="1" x="5757"/>
        <item m="1" x="6777"/>
        <item m="1" x="7934"/>
        <item m="1" x="7353"/>
        <item m="1" x="7921"/>
        <item m="1" x="7115"/>
        <item m="1" x="6209"/>
        <item m="1" x="5877"/>
        <item m="1" x="5957"/>
        <item m="1" x="5813"/>
        <item m="1" x="6253"/>
        <item m="1" x="7871"/>
        <item m="1" x="6878"/>
        <item m="1" x="5862"/>
        <item m="1" x="7868"/>
        <item m="1" x="5909"/>
        <item m="1" x="6863"/>
        <item m="1" x="6531"/>
        <item m="1" x="5584"/>
        <item m="1" x="6240"/>
        <item m="1" x="6701"/>
        <item m="1" x="6031"/>
        <item m="1" x="6430"/>
        <item m="1" x="6092"/>
        <item m="1" x="6487"/>
        <item m="1" x="7674"/>
        <item m="1" x="6097"/>
        <item m="1" x="6164"/>
        <item m="1" x="5543"/>
        <item m="1" x="5805"/>
        <item m="1" x="6861"/>
        <item m="1" x="7018"/>
        <item m="1" x="5686"/>
        <item m="1" x="5896"/>
        <item m="1" x="6550"/>
        <item m="1" x="7521"/>
        <item m="1" x="5657"/>
        <item m="1" x="6199"/>
        <item m="1" x="6147"/>
        <item m="1" x="6665"/>
        <item m="1" x="7458"/>
        <item m="1" x="7713"/>
        <item m="1" x="5817"/>
        <item m="1" x="6114"/>
        <item m="1" x="7986"/>
        <item m="1" x="6275"/>
        <item m="1" x="6745"/>
        <item m="1" x="7061"/>
        <item m="1" x="7650"/>
        <item m="1" x="7076"/>
        <item m="1" x="5516"/>
        <item m="1" x="5800"/>
        <item m="1" x="7051"/>
        <item m="1" x="6570"/>
        <item m="1" x="5905"/>
        <item m="1" x="6300"/>
        <item m="1" x="6323"/>
        <item m="1" x="7245"/>
        <item m="1" x="7086"/>
        <item m="1" x="6871"/>
        <item m="1" x="6892"/>
        <item m="1" x="7482"/>
        <item m="1" x="7858"/>
        <item m="1" x="7490"/>
        <item m="1" x="7872"/>
        <item m="1" x="5531"/>
        <item m="1" x="5979"/>
        <item m="1" x="6399"/>
        <item m="1" x="6839"/>
        <item m="1" x="7250"/>
        <item m="1" x="7259"/>
        <item m="1" x="7274"/>
        <item m="1" x="7659"/>
        <item m="1" x="5706"/>
        <item m="1" x="5693"/>
        <item m="1" x="6574"/>
        <item m="1" x="6043"/>
        <item m="1" x="7318"/>
        <item m="1" x="7857"/>
        <item m="1" x="6568"/>
        <item m="1" x="6260"/>
        <item m="1" x="6695"/>
        <item m="1" x="6928"/>
        <item m="1" x="5518"/>
        <item m="1" x="5968"/>
        <item m="1" x="6689"/>
        <item m="1" x="5881"/>
        <item m="1" x="6688"/>
        <item m="1" x="6373"/>
        <item m="1" x="7382"/>
        <item m="1" x="6310"/>
        <item m="1" x="5746"/>
        <item m="1" x="7562"/>
        <item m="1" x="7576"/>
        <item m="1" x="6595"/>
        <item m="1" x="6513"/>
        <item m="1" x="7303"/>
        <item m="1" x="5547"/>
        <item m="1" x="7641"/>
        <item m="1" x="6873"/>
        <item m="1" x="7287"/>
        <item m="1" x="7671"/>
        <item m="1" x="7684"/>
        <item m="1" x="6901"/>
        <item m="1" x="6057"/>
        <item m="1" x="6916"/>
        <item m="1" x="6470"/>
        <item m="1" x="7310"/>
        <item m="1" x="7701"/>
        <item m="1" x="7469"/>
        <item m="1" x="7247"/>
        <item m="1" x="7645"/>
        <item m="1" x="6582"/>
        <item m="1" x="5519"/>
        <item m="1" x="5767"/>
        <item m="1" x="7345"/>
        <item m="1" x="5858"/>
        <item m="1" x="7146"/>
        <item m="1" x="7135"/>
        <item m="1" x="7189"/>
        <item m="1" x="7272"/>
        <item m="1" x="7656"/>
        <item m="1" x="5811"/>
        <item m="1" x="7152"/>
        <item m="1" x="6452"/>
        <item m="1" x="6696"/>
        <item m="1" x="7712"/>
        <item m="1" x="6483"/>
        <item m="1" x="7322"/>
        <item m="1" x="6759"/>
        <item m="1" x="5538"/>
        <item m="1" x="5634"/>
        <item m="1" x="6366"/>
        <item m="1" x="7025"/>
        <item m="1" x="6942"/>
        <item m="1" x="7332"/>
        <item m="1" x="7216"/>
        <item m="1" x="6434"/>
        <item m="1" x="6462"/>
        <item m="1" x="5692"/>
        <item m="1" x="7924"/>
        <item m="1" x="6267"/>
        <item m="1" x="7556"/>
        <item m="1" x="5822"/>
        <item m="1" x="7077"/>
        <item m="1" x="7923"/>
        <item m="1" x="5861"/>
        <item m="1" x="7574"/>
        <item m="1" x="7688"/>
        <item m="1" x="5856"/>
        <item m="1" x="7765"/>
        <item m="1" x="6358"/>
        <item m="1" x="7520"/>
        <item m="1" x="6941"/>
        <item m="1" x="6692"/>
        <item m="1" x="5820"/>
        <item m="1" x="7239"/>
        <item m="1" x="5826"/>
        <item m="1" x="6413"/>
        <item m="1" x="7875"/>
        <item m="1" x="7502"/>
        <item m="1" x="7508"/>
        <item m="1" x="7887"/>
        <item m="1" x="7516"/>
        <item m="1" x="7894"/>
        <item m="1" x="5615"/>
        <item m="1" x="6803"/>
        <item m="1" x="6100"/>
        <item m="1" x="6392"/>
        <item m="1" x="6281"/>
        <item m="1" x="6188"/>
        <item m="1" x="6086"/>
        <item m="1" x="6101"/>
        <item m="1" x="5833"/>
        <item m="1" x="6472"/>
        <item m="1" x="6356"/>
        <item m="1" x="6598"/>
        <item m="1" x="6832"/>
        <item m="1" x="6718"/>
        <item m="1" x="7057"/>
        <item m="1" x="6820"/>
        <item m="1" x="6700"/>
        <item m="1" x="6484"/>
        <item m="1" x="6217"/>
        <item m="1" x="5871"/>
        <item m="1" x="6176"/>
        <item m="1" x="6599"/>
        <item m="1" x="7423"/>
        <item m="1" x="5748"/>
        <item m="1" x="6190"/>
        <item m="1" x="6616"/>
        <item m="1" x="7793"/>
        <item m="1" x="6532"/>
        <item m="1" x="6076"/>
        <item m="1" x="5591"/>
        <item m="1" x="7501"/>
        <item m="1" x="6527"/>
        <item m="1" x="6270"/>
        <item m="1" x="7202"/>
        <item m="1" x="6840"/>
        <item m="1" x="7491"/>
        <item m="1" x="6146"/>
        <item m="1" x="7429"/>
        <item m="1" x="7898"/>
        <item m="1" x="6725"/>
        <item m="1" x="7005"/>
        <item m="1" x="6573"/>
        <item m="1" x="6451"/>
        <item m="1" x="6340"/>
        <item m="1" x="5665"/>
        <item m="1" x="6393"/>
        <item m="1" x="5931"/>
        <item m="1" x="7786"/>
        <item m="1" x="7694"/>
        <item m="1" x="6203"/>
        <item m="1" x="5946"/>
        <item m="1" x="5799"/>
        <item m="1" x="7959"/>
        <item m="1" x="7403"/>
        <item m="1" x="7384"/>
        <item m="1" x="7782"/>
        <item m="1" x="7766"/>
        <item m="1" x="7000"/>
        <item m="1" x="6032"/>
        <item m="1" x="7830"/>
        <item m="1" x="6575"/>
        <item m="1" x="7008"/>
        <item m="1" x="7399"/>
        <item m="1" x="7772"/>
        <item m="1" x="7022"/>
        <item m="1" x="6795"/>
        <item m="1" x="6584"/>
        <item m="1" x="7040"/>
        <item m="1" x="7420"/>
        <item m="1" x="7791"/>
        <item m="1" x="6609"/>
        <item m="1" x="7839"/>
        <item m="1" x="7054"/>
        <item m="1" x="7433"/>
        <item m="1" x="7800"/>
        <item m="1" x="7009"/>
        <item m="1" x="6409"/>
        <item m="1" x="6628"/>
        <item m="1" x="7064"/>
        <item m="1" x="7449"/>
        <item m="1" x="7815"/>
        <item m="1" x="7639"/>
        <item m="1" x="6654"/>
        <item m="1" x="6639"/>
        <item m="1" x="7462"/>
        <item m="1" x="7828"/>
        <item m="1" x="5524"/>
        <item m="1" x="6246"/>
        <item m="1" x="6455"/>
        <item m="1" x="6888"/>
        <item m="1" x="5662"/>
        <item m="1" x="6173"/>
        <item m="1" x="7840"/>
        <item m="1" x="6903"/>
        <item m="1" x="5960"/>
        <item m="1" x="6818"/>
        <item m="1" x="6867"/>
        <item m="1" x="6068"/>
        <item m="1" x="7348"/>
        <item m="1" x="7611"/>
        <item m="1" x="5828"/>
        <item m="1" x="5559"/>
        <item m="1" x="6453"/>
        <item m="1" x="6248"/>
        <item m="1" x="5921"/>
        <item m="1" x="5703"/>
        <item m="1" x="6613"/>
        <item m="1" x="6717"/>
        <item m="1" x="6938"/>
        <item m="1" x="7323"/>
        <item m="1" x="7876"/>
        <item m="1" x="6733"/>
        <item m="1" x="5836"/>
        <item m="1" x="6705"/>
        <item m="1" x="6269"/>
        <item m="1" x="6339"/>
        <item m="1" x="6734"/>
        <item m="1" x="7060"/>
        <item m="1" x="7188"/>
        <item m="1" x="6864"/>
        <item m="1" x="6465"/>
        <item m="1" x="7314"/>
        <item m="1" x="6619"/>
        <item m="1" x="7443"/>
        <item m="1" x="7746"/>
        <item m="1" x="6517"/>
        <item m="1" x="7347"/>
        <item m="1" x="7849"/>
        <item m="1" x="6756"/>
        <item m="1" x="6053"/>
        <item m="1" x="6910"/>
        <item m="1" x="5676"/>
        <item m="1" x="6730"/>
        <item m="1" x="5998"/>
        <item m="1" x="6129"/>
        <item m="1" x="6184"/>
        <item m="1" x="6264"/>
        <item m="1" x="6633"/>
        <item m="1" x="7710"/>
        <item m="1" x="6644"/>
        <item m="1" x="6743"/>
        <item m="1" x="6638"/>
        <item m="1" x="7714"/>
        <item m="1" x="6732"/>
        <item m="1" x="7085"/>
        <item m="1" x="7691"/>
        <item m="1" x="7706"/>
        <item m="1" x="6860"/>
        <item m="1" x="6740"/>
        <item m="1" x="6976"/>
        <item m="1" x="6583"/>
        <item m="1" x="7306"/>
        <item m="1" x="7695"/>
        <item m="1" x="5884"/>
        <item m="1" x="5604"/>
        <item m="1" x="7141"/>
        <item m="1" x="6518"/>
        <item m="1" x="7074"/>
        <item m="1" x="6424"/>
        <item m="1" x="6029"/>
        <item m="1" x="6856"/>
        <item m="1" x="7444"/>
        <item m="1" x="6980"/>
        <item m="1" x="6237"/>
        <item m="1" x="6085"/>
        <item m="1" x="6266"/>
        <item m="1" x="7687"/>
        <item m="1" x="7624"/>
        <item m="1" x="5985"/>
        <item m="1" x="7990"/>
        <item m="1" x="6586"/>
        <item m="1" x="6471"/>
        <item m="1" x="7190"/>
        <item m="1" x="7559"/>
        <item m="1" x="7750"/>
        <item m="1" x="7572"/>
        <item m="1" x="7795"/>
        <item m="1" x="7932"/>
        <item m="1" x="6995"/>
        <item m="1" x="6895"/>
        <item m="1" x="7918"/>
        <item m="1" x="7370"/>
        <item m="1" x="7675"/>
        <item m="1" x="6977"/>
        <item m="1" x="7524"/>
        <item m="1" x="7719"/>
        <item m="1" x="5762"/>
        <item m="1" x="6857"/>
        <item m="1" x="7667"/>
        <item m="1" x="7282"/>
        <item m="1" x="6881"/>
        <item m="1" x="7807"/>
        <item m="1" x="7213"/>
        <item m="1" x="6022"/>
        <item m="1" x="5582"/>
        <item m="1" x="6741"/>
        <item m="1" x="7151"/>
        <item m="1" x="7012"/>
        <item m="1" x="6278"/>
        <item m="1" x="6753"/>
        <item m="1" x="5771"/>
        <item m="1" x="7835"/>
        <item m="1" x="7529"/>
        <item m="1" x="6303"/>
        <item m="1" x="7376"/>
        <item m="1" x="6510"/>
        <item m="1" x="6909"/>
        <item m="1" x="7834"/>
        <item m="1" x="6485"/>
        <item m="1" x="7507"/>
        <item m="1" x="6919"/>
        <item m="1" x="7417"/>
        <item m="1" x="6774"/>
        <item m="1" x="7678"/>
        <item m="1" x="6302"/>
        <item m="1" x="6588"/>
        <item m="1" x="7584"/>
        <item m="1" x="6678"/>
        <item m="1" x="7340"/>
        <item m="1" x="6683"/>
        <item m="1" x="7809"/>
        <item m="1" x="6914"/>
        <item m="1" x="7019"/>
        <item m="1" x="6883"/>
        <item m="1" x="6345"/>
        <item m="1" x="6917"/>
        <item m="1" x="5768"/>
        <item m="1" x="5793"/>
        <item m="1" x="5812"/>
        <item m="1" x="5841"/>
        <item m="1" x="5866"/>
        <item m="1" x="5934"/>
        <item m="1" x="6183"/>
        <item m="1" x="7486"/>
        <item m="1" x="7301"/>
        <item m="1" x="7220"/>
        <item m="1" x="7961"/>
        <item m="1" x="6843"/>
        <item m="1" x="5948"/>
        <item m="1" x="5981"/>
        <item m="1" x="5646"/>
        <item m="1" x="6473"/>
        <item m="1" x="5735"/>
        <item m="1" x="5788"/>
        <item m="1" x="5808"/>
        <item m="1" x="7304"/>
        <item m="1" x="5834"/>
        <item m="1" x="5888"/>
        <item m="1" x="5914"/>
        <item m="1" x="5732"/>
        <item m="1" x="6175"/>
        <item m="1" x="6597"/>
        <item m="1" x="5993"/>
        <item m="1" x="7042"/>
        <item m="1" x="7422"/>
        <item m="1" x="7792"/>
        <item m="1" x="7608"/>
        <item m="1" x="7789"/>
        <item m="1" x="5670"/>
        <item m="1" x="6023"/>
        <item m="1" x="5699"/>
        <item m="1" x="7985"/>
        <item m="1" x="5763"/>
        <item m="1" x="6797"/>
        <item m="1" x="7846"/>
        <item m="1" x="7409"/>
        <item m="1" x="6503"/>
        <item m="1" x="7119"/>
        <item m="1" x="7065"/>
        <item m="1" x="7489"/>
        <item m="1" x="6104"/>
        <item m="1" x="6502"/>
        <item m="1" x="5754"/>
        <item m="1" x="6629"/>
        <item m="1" x="6710"/>
        <item m="1" x="7480"/>
        <item m="1" x="7854"/>
        <item m="1" x="7390"/>
        <item m="1" x="6623"/>
        <item m="1" x="7503"/>
        <item m="1" x="6250"/>
        <item m="1" x="7538"/>
        <item m="1" x="7991"/>
        <item m="1" x="7837"/>
        <item m="1" x="7699"/>
        <item m="1" x="6154"/>
        <item m="1" x="6679"/>
        <item m="1" x="6214"/>
        <item m="1" x="6496"/>
        <item m="1" x="6825"/>
        <item m="1" x="5649"/>
        <item m="1" x="7541"/>
        <item m="1" x="5780"/>
        <item m="1" x="5622"/>
        <item m="1" x="6920"/>
        <item m="1" x="6162"/>
        <item m="1" x="7123"/>
        <item m="1" x="7142"/>
        <item m="1" x="7203"/>
        <item m="1" x="7178"/>
        <item m="1" x="6529"/>
        <item m="1" x="6558"/>
        <item m="1" x="6585"/>
        <item m="1" x="6611"/>
        <item m="1" x="6640"/>
        <item m="1" x="6667"/>
        <item m="1" x="7122"/>
        <item m="1" x="7311"/>
        <item m="1" x="6440"/>
        <item m="1" x="6466"/>
        <item m="1" x="6493"/>
        <item m="1" x="6526"/>
        <item m="1" x="6554"/>
        <item m="1" x="7685"/>
        <item m="1" x="6441"/>
        <item m="1" x="5572"/>
        <item m="1" x="6971"/>
        <item m="1" x="7158"/>
        <item m="1" x="7533"/>
        <item m="1" x="7895"/>
        <item m="1" x="6542"/>
        <item m="1" x="6419"/>
        <item m="1" x="7587"/>
        <item m="1" x="7483"/>
        <item m="1" x="7386"/>
        <item m="1" x="7284"/>
        <item m="1" x="7195"/>
        <item m="1" x="7097"/>
        <item m="1" x="7374"/>
        <item m="1" x="7270"/>
        <item m="1" x="7177"/>
        <item m="1" x="7089"/>
        <item m="1" x="6972"/>
        <item m="1" x="7743"/>
        <item m="1" x="7951"/>
        <item m="1" x="7844"/>
        <item m="1" x="7756"/>
        <item m="1" x="7160"/>
        <item m="1" x="7069"/>
        <item m="1" x="7938"/>
        <item m="1" x="7831"/>
        <item m="1" x="7753"/>
        <item m="1" x="7637"/>
        <item m="1" x="7549"/>
        <item m="1" x="7817"/>
        <item m="1" x="7742"/>
        <item m="1" x="7625"/>
        <item m="1" x="7534"/>
        <item m="1" x="7438"/>
        <item m="1" x="6600"/>
        <item m="1" x="5728"/>
        <item m="1" x="7234"/>
        <item m="1" x="5733"/>
        <item m="1" x="6939"/>
        <item m="1" x="7776"/>
        <item m="1" x="6344"/>
        <item m="1" x="6355"/>
        <item m="1" x="6041"/>
        <item m="1" x="6958"/>
        <item m="1" x="7307"/>
        <item m="1" x="7697"/>
        <item m="1" x="6330"/>
        <item m="1" x="7927"/>
        <item m="1" x="6148"/>
        <item m="1" x="5816"/>
        <item m="1" x="6556"/>
        <item m="1" x="6927"/>
        <item m="1" x="6646"/>
        <item m="1" x="7497"/>
        <item m="1" x="5590"/>
        <item m="1" x="5655"/>
        <item m="1" x="6809"/>
        <item m="1" x="5989"/>
        <item m="1" x="5889"/>
        <item m="1" x="6768"/>
        <item m="1" x="7580"/>
        <item m="1" x="6019"/>
        <item m="1" x="5915"/>
        <item m="1" x="6792"/>
        <item m="1" x="7598"/>
        <item m="1" x="6050"/>
        <item m="1" x="5949"/>
        <item m="1" x="6822"/>
        <item m="1" x="7614"/>
        <item m="1" x="5867"/>
        <item m="1" x="7555"/>
        <item m="1" x="6739"/>
        <item m="1" x="7456"/>
        <item m="1" x="7881"/>
        <item m="1" x="7870"/>
        <item m="1" x="6986"/>
        <item m="1" x="7600"/>
        <item m="1" x="7435"/>
        <item m="1" x="6837"/>
        <item m="1" x="6004"/>
        <item m="1" x="7398"/>
        <item m="1" x="6294"/>
        <item m="1" x="7388"/>
        <item m="1" x="7588"/>
        <item m="1" x="6445"/>
        <item m="1" x="5639"/>
        <item m="1" x="6868"/>
        <item m="1" x="6800"/>
        <item m="1" x="6156"/>
        <item m="1" x="5987"/>
        <item m="1" x="5927"/>
        <item m="1" x="5941"/>
        <item m="1" x="5908"/>
        <item m="1" x="6048"/>
        <item m="1" x="6049"/>
        <item m="1" x="6908"/>
        <item m="1" x="6245"/>
        <item m="1" x="7026"/>
        <item m="1" x="6429"/>
        <item m="1" x="6321"/>
        <item m="1" x="6535"/>
        <item m="1" x="7366"/>
        <item m="1" x="5682"/>
        <item m="1" x="6564"/>
        <item m="1" x="7392"/>
        <item m="1" x="5714"/>
        <item m="1" x="6587"/>
        <item m="1" x="7408"/>
        <item m="1" x="5747"/>
        <item m="1" x="6615"/>
        <item m="1" x="5573"/>
        <item m="1" x="7439"/>
        <item m="1" x="5772"/>
        <item m="1" x="6711"/>
        <item m="1" x="6659"/>
        <item m="1" x="6541"/>
        <item m="1" x="6418"/>
        <item m="1" x="5667"/>
        <item m="1" x="7166"/>
        <item m="1" x="6312"/>
        <item m="1" x="6213"/>
        <item m="1" x="6754"/>
        <item m="1" x="6652"/>
        <item m="1" x="6537"/>
        <item m="1" x="6415"/>
        <item m="1" x="6308"/>
        <item m="1" x="6645"/>
        <item m="1" x="6528"/>
        <item m="1" x="6411"/>
        <item m="1" x="7087"/>
        <item m="1" x="6969"/>
        <item m="1" x="6374"/>
        <item m="1" x="7778"/>
        <item m="1" x="7621"/>
        <item m="1" x="6728"/>
        <item m="1" x="7947"/>
        <item m="1" x="6504"/>
        <item m="1" x="5859"/>
        <item m="1" x="7518"/>
        <item m="1" x="5964"/>
        <item m="1" x="6036"/>
        <item m="1" x="6559"/>
        <item m="1" x="7150"/>
        <item m="1" x="7419"/>
        <item m="1" x="7452"/>
        <item m="1" x="6205"/>
        <item m="1" x="5996"/>
        <item m="1" x="5514"/>
        <item m="1" x="7730"/>
        <item m="1" x="6790"/>
        <item m="1" x="6761"/>
        <item m="1" x="7035"/>
        <item m="1" x="6788"/>
        <item m="1" x="5527"/>
        <item m="1" x="5980"/>
        <item m="1" x="6984"/>
        <item m="1" x="6516"/>
        <item m="1" x="7473"/>
        <item m="1" x="6693"/>
        <item m="1" x="7741"/>
        <item m="1" x="6957"/>
        <item m="1" x="7402"/>
        <item m="1" x="7780"/>
        <item m="1" x="5583"/>
        <item m="1" x="7945"/>
        <item m="1" x="5556"/>
        <item m="1" x="6238"/>
        <item m="1" x="7973"/>
        <item m="1" x="7949"/>
        <item m="1" x="7935"/>
        <item m="1" x="7703"/>
        <item m="1" x="6123"/>
        <item m="1" x="6169"/>
        <item m="1" x="7987"/>
        <item m="1" x="5765"/>
        <item m="1" x="5777"/>
        <item m="1" x="7230"/>
        <item m="1" x="5578"/>
        <item m="1" x="6061"/>
        <item m="1" x="6038"/>
        <item m="1" x="5635"/>
        <item m="1" x="5603"/>
        <item m="1" x="6293"/>
        <item m="1" x="6216"/>
        <item m="1" x="6301"/>
        <item m="1" x="6433"/>
        <item m="1" x="5865"/>
        <item m="1" x="7192"/>
        <item m="1" x="7512"/>
        <item m="1" x="7733"/>
        <item m="1" x="7173"/>
        <item m="1" x="7763"/>
        <item m="1" x="6779"/>
        <item m="1" x="6889"/>
        <item m="1" x="6766"/>
        <item m="1" x="6134"/>
        <item m="1" x="7735"/>
        <item m="1" x="7860"/>
        <item m="1" x="7677"/>
        <item m="1" x="6120"/>
        <item m="1" x="6897"/>
        <item m="1" x="5924"/>
        <item m="1" x="6829"/>
        <item m="1" x="6978"/>
        <item m="1" x="5959"/>
        <item m="1" x="6996"/>
        <item m="1" x="7554"/>
        <item m="1" x="6160"/>
        <item m="1" x="6552"/>
        <item m="1" x="7371"/>
        <item m="1" x="7337"/>
        <item m="1" x="5731"/>
        <item m="1" x="6817"/>
        <item m="1" x="5940"/>
        <item m="1" x="6907"/>
        <item m="1" x="7350"/>
        <item m="1" x="5701"/>
        <item m="1" x="5640"/>
        <item m="1" x="5653"/>
        <item m="1" x="6539"/>
        <item m="1" x="7755"/>
        <item m="1" x="7013"/>
        <item m="1" x="6581"/>
        <item m="1" x="7962"/>
        <item m="1" x="7278"/>
        <item m="1" x="6017"/>
        <item m="1" x="7545"/>
        <item m="1" x="6674"/>
        <item m="1" x="6338"/>
        <item m="1" x="6896"/>
        <item m="1" x="6681"/>
        <item m="1" x="7400"/>
        <item m="1" x="5704"/>
        <item m="1" x="6204"/>
        <item m="1" x="5969"/>
        <item m="1" x="6737"/>
        <item m="1" x="6317"/>
        <item m="1" x="5786"/>
        <item m="1" x="7859"/>
        <item m="1" x="7585"/>
        <item m="1" x="7132"/>
        <item m="1" x="6783"/>
        <item m="1" x="7406"/>
        <item m="1" x="7428"/>
        <item m="1" x="7437"/>
        <item m="1" x="7907"/>
        <item m="1" x="5588"/>
        <item m="1" x="6251"/>
        <item m="1" x="7716"/>
        <item m="1" x="5419"/>
        <item m="1" x="5592"/>
        <item m="1" x="6055"/>
        <item m="1" x="7957"/>
        <item m="1" x="6649"/>
        <item m="1" x="6091"/>
        <item m="1" x="6359"/>
        <item m="1" x="7167"/>
        <item m="1" x="7977"/>
        <item m="1" x="5952"/>
        <item m="1" x="6384"/>
        <item m="1" x="6824"/>
        <item m="1" x="7236"/>
        <item m="1" x="7617"/>
        <item m="1" x="7995"/>
        <item m="1" x="7228"/>
        <item m="1" x="6563"/>
        <item m="1" x="6079"/>
        <item m="1" x="6834"/>
        <item m="1" x="6080"/>
        <item m="1" x="5551"/>
        <item m="1" x="7798"/>
        <item m="1" x="6172"/>
        <item m="1" x="7227"/>
        <item m="1" x="6372"/>
        <item m="1" x="5612"/>
        <item m="1" x="5726"/>
        <item m="1" x="5966"/>
        <item m="1" x="7984"/>
        <item m="1" x="7724"/>
        <item m="1" x="5994"/>
        <item m="1" x="6854"/>
        <item m="1" x="7638"/>
        <item m="1" x="6109"/>
        <item m="1" x="6024"/>
        <item m="1" x="5601"/>
        <item m="1" x="7356"/>
        <item m="1" x="6475"/>
        <item m="1" x="6947"/>
        <item m="1" x="5589"/>
        <item m="1" x="7668"/>
        <item m="1" x="6124"/>
        <item m="1" x="5770"/>
        <item m="1" x="6255"/>
        <item m="1" x="6326"/>
        <item m="1" x="7655"/>
        <item m="1" x="5784"/>
        <item m="1" x="5530"/>
        <item m="1" x="5977"/>
        <item m="1" x="6398"/>
        <item m="1" x="6838"/>
        <item m="1" x="7249"/>
        <item m="1" x="7628"/>
        <item m="1" x="6128"/>
        <item m="1" x="6671"/>
        <item m="1" x="5546"/>
        <item m="1" x="5995"/>
        <item m="1" x="6412"/>
        <item m="1" x="6855"/>
        <item m="1" x="6438"/>
        <item m="1" x="6225"/>
        <item m="1" x="7258"/>
        <item m="1" x="6763"/>
        <item m="1" x="6121"/>
        <item m="1" x="6149"/>
        <item m="1" x="7170"/>
        <item m="1" x="6037"/>
        <item m="1" x="7676"/>
        <item m="1" x="7978"/>
        <item m="1" x="7851"/>
        <item m="1" x="5661"/>
        <item m="1" x="6577"/>
        <item m="1" x="5698"/>
        <item m="1" x="7547"/>
        <item m="1" x="6241"/>
        <item m="1" x="5552"/>
        <item m="1" x="6999"/>
        <item m="1" x="7640"/>
        <item m="1" x="6291"/>
        <item m="1" x="6723"/>
        <item m="1" x="7446"/>
        <item m="1" x="6065"/>
        <item m="1" x="6923"/>
        <item m="1" x="7708"/>
        <item m="1" x="6406"/>
        <item m="1" x="6647"/>
        <item m="1" x="7464"/>
        <item m="1" x="7505"/>
        <item m="1" x="6083"/>
        <item m="1" x="7779"/>
        <item m="1" x="5753"/>
        <item m="1" x="5683"/>
        <item m="1" x="7777"/>
        <item m="1" x="6361"/>
        <item m="1" x="5605"/>
        <item m="1" x="6066"/>
        <item m="1" x="6256"/>
        <item m="1" x="5797"/>
        <item m="1" x="6672"/>
        <item m="1" x="7484"/>
        <item m="1" x="5815"/>
        <item m="1" x="6687"/>
        <item m="1" x="5619"/>
        <item m="1" x="7385"/>
        <item m="1" x="7434"/>
        <item m="1" x="7459"/>
        <item m="1" x="6403"/>
        <item m="1" x="6159"/>
        <item m="1" x="5853"/>
        <item m="1" x="6072"/>
        <item m="1" x="6144"/>
        <item m="1" x="5594"/>
        <item m="1" x="6272"/>
        <item m="1" x="6893"/>
        <item m="1" x="6769"/>
        <item m="1" x="7226"/>
        <item m="1" x="5954"/>
        <item m="1" x="7997"/>
        <item m="1" x="7606"/>
        <item m="1" x="7599"/>
        <item m="1" x="5920"/>
        <item m="1" x="7593"/>
        <item m="1" x="5902"/>
        <item m="1" x="7581"/>
        <item m="1" x="7571"/>
        <item m="1" x="7373"/>
        <item m="1" x="7168"/>
        <item m="1" x="6309"/>
        <item m="1" x="7530"/>
        <item m="1" x="7136"/>
        <item m="1" x="5845"/>
        <item m="1" x="6469"/>
        <item m="1" x="6444"/>
        <item m="1" x="6028"/>
        <item m="1" x="6422"/>
        <item m="1" x="6945"/>
        <item m="1" x="7818"/>
        <item m="1" x="7509"/>
        <item m="1" x="7702"/>
        <item m="1" x="7888"/>
        <item m="1" x="6348"/>
        <item m="1" x="5560"/>
        <item m="1" x="6011"/>
        <item m="1" x="6421"/>
        <item m="1" x="6872"/>
        <item m="1" x="7273"/>
        <item m="1" x="7658"/>
        <item m="1" x="5515"/>
        <item m="1" x="5550"/>
        <item m="1" x="6948"/>
        <item m="1" x="7493"/>
        <item m="1" x="5743"/>
        <item m="1" x="6427"/>
        <item m="1" x="6319"/>
        <item m="1" x="6218"/>
        <item m="1" x="6113"/>
        <item m="1" x="7289"/>
        <item m="1" x="7201"/>
        <item m="1" x="7099"/>
        <item m="1" x="6991"/>
        <item m="1" x="6875"/>
        <item m="1" x="6751"/>
        <item m="1" x="7185"/>
        <item m="1" x="7093"/>
        <item m="1" x="6982"/>
        <item m="1" x="6858"/>
        <item m="1" x="6738"/>
        <item m="1" x="6636"/>
        <item m="1" x="6905"/>
        <item m="1" x="5621"/>
        <item m="1" x="6492"/>
        <item m="1" x="6482"/>
        <item m="1" x="6757"/>
        <item m="1" x="7023"/>
        <item m="1" x="7633"/>
        <item m="1" x="6426"/>
        <item m="1" x="6557"/>
        <item m="1" x="7474"/>
        <item m="1" x="6847"/>
        <item m="1" x="6796"/>
        <item m="1" x="5571"/>
        <item m="1" x="6027"/>
        <item m="1" x="6443"/>
        <item m="1" x="7496"/>
        <item m="1" x="7024"/>
        <item m="1" x="7971"/>
        <item m="1" x="7321"/>
        <item m="1" x="5838"/>
        <item m="1" x="7079"/>
        <item m="1" x="7237"/>
        <item m="1" x="6614"/>
        <item m="1" x="6096"/>
        <item m="1" x="5842"/>
        <item m="1" x="5647"/>
        <item m="1" x="6887"/>
        <item m="1" x="7286"/>
        <item m="1" x="7670"/>
        <item m="1" x="5581"/>
        <item m="1" x="6040"/>
        <item m="1" x="7191"/>
        <item m="1" x="5844"/>
        <item m="1" x="7081"/>
        <item m="1" x="6668"/>
        <item m="1" x="7885"/>
        <item m="1" x="6082"/>
        <item m="1" x="6965"/>
        <item m="1" x="5738"/>
        <item m="1" x="6075"/>
        <item m="1" x="6435"/>
        <item m="1" x="7583"/>
        <item m="1" x="5854"/>
        <item m="1" x="7652"/>
        <item m="1" x="7696"/>
        <item m="1" x="7950"/>
        <item m="1" x="7958"/>
        <item m="1" x="7762"/>
        <item m="1" x="7055"/>
        <item m="1" x="5970"/>
        <item m="1" x="7283"/>
        <item m="1" x="7113"/>
        <item m="1" x="7773"/>
        <item m="1" x="6380"/>
        <item m="1" x="5548"/>
        <item m="1" x="5695"/>
        <item m="1" x="6067"/>
        <item m="1" x="6946"/>
        <item m="1" x="6454"/>
        <item m="1" x="7942"/>
        <item m="1" x="6900"/>
        <item m="1" x="6747"/>
        <item m="1" x="7047"/>
        <item m="1" x="7011"/>
        <item m="1" x="6178"/>
        <item m="1" x="7078"/>
        <item m="1" x="5978"/>
        <item m="1" x="6850"/>
        <item m="1" x="6282"/>
        <item m="1" x="6189"/>
        <item m="1" x="5672"/>
        <item m="1" x="7683"/>
        <item m="1" x="7300"/>
        <item m="1" x="5593"/>
        <item m="1" x="6056"/>
        <item m="1" x="6468"/>
        <item m="1" x="6915"/>
        <item m="1" x="7309"/>
        <item m="1" x="7700"/>
        <item m="1" x="7285"/>
        <item m="1" x="5620"/>
        <item m="1" x="6494"/>
        <item m="1" x="7329"/>
        <item m="1" x="6179"/>
        <item m="1" x="6555"/>
        <item m="1" x="6432"/>
        <item m="1" x="5752"/>
        <item m="1" x="6906"/>
        <item m="1" x="5778"/>
        <item m="1" x="6964"/>
        <item m="1" x="7244"/>
        <item m="1" x="6155"/>
        <item m="1" x="5734"/>
        <item m="1" x="7954"/>
        <item m="1" x="5616"/>
        <item m="1" x="5609"/>
        <item m="1" x="6046"/>
        <item m="1" x="6296"/>
        <item m="1" x="6071"/>
        <item m="1" x="5716"/>
        <item m="1" x="5758"/>
        <item m="1" x="6247"/>
        <item m="1" x="7072"/>
        <item m="1" x="6802"/>
        <item m="1" x="7103"/>
        <item m="1" x="6955"/>
        <item m="1" x="6666"/>
        <item m="1" x="5991"/>
        <item m="1" x="7418"/>
        <item m="1" x="7117"/>
        <item m="1" x="7788"/>
        <item m="1" x="6686"/>
        <item m="1" x="7648"/>
        <item m="1" x="7880"/>
        <item m="1" x="5910"/>
        <item m="1" x="5806"/>
        <item m="1" x="5669"/>
        <item m="1" x="6481"/>
        <item m="1" x="6926"/>
        <item m="1" x="7320"/>
        <item m="1" x="7715"/>
        <item m="1" x="5739"/>
        <item m="1" x="5522"/>
        <item m="1" x="6170"/>
        <item m="1" x="6305"/>
        <item m="1" x="5607"/>
        <item m="1" x="7618"/>
        <item m="1" x="6949"/>
        <item m="1" x="6289"/>
        <item m="1" x="5899"/>
        <item m="1" x="6343"/>
        <item m="1" x="6198"/>
        <item m="1" x="6604"/>
        <item m="1" x="7232"/>
        <item m="1" x="7427"/>
        <item m="1" x="5965"/>
        <item m="1" x="6391"/>
        <item m="1" x="6284"/>
        <item m="1" x="6622"/>
        <item m="1" x="7062"/>
        <item m="1" x="7884"/>
        <item m="1" x="7200"/>
        <item m="1" x="6143"/>
        <item m="1" x="7909"/>
        <item m="1" x="5803"/>
        <item m="1" x="5687"/>
        <item m="1" x="7654"/>
        <item m="1" x="6098"/>
        <item m="1" x="5624"/>
        <item m="1" x="6084"/>
        <item m="1" x="7843"/>
        <item m="1" x="7212"/>
        <item m="1" x="5849"/>
        <item m="1" x="6708"/>
        <item m="1" x="5869"/>
        <item m="1" x="6210"/>
        <item m="1" x="7511"/>
        <item m="1" x="7544"/>
        <item m="1" x="7919"/>
        <item m="1" x="7172"/>
        <item m="1" x="5897"/>
        <item m="1" x="7264"/>
        <item m="1" x="7825"/>
        <item m="1" x="5944"/>
        <item m="1" x="6145"/>
        <item m="1" x="7963"/>
        <item m="1" x="6220"/>
        <item m="1" x="5779"/>
        <item m="1" x="6495"/>
        <item m="1" x="6937"/>
        <item m="1" x="7331"/>
        <item m="1" x="7728"/>
        <item m="1" x="5637"/>
        <item m="1" x="6099"/>
        <item m="1" x="7609"/>
        <item m="1" x="6003"/>
        <item m="1" x="6830"/>
        <item m="1" x="6866"/>
        <item m="1" x="6087"/>
        <item m="1" x="5947"/>
        <item m="1" x="7465"/>
        <item m="1" x="7528"/>
        <item m="1" x="6030"/>
        <item m="1" x="6632"/>
        <item m="1" x="5829"/>
        <item m="1" x="7651"/>
        <item m="1" x="7031"/>
        <item m="1" x="5792"/>
        <item m="1" x="7015"/>
        <item m="1" x="6511"/>
        <item m="1" x="6953"/>
        <item m="1" x="7343"/>
        <item m="1" x="7740"/>
        <item m="1" x="7903"/>
        <item m="1" x="6231"/>
        <item m="1" x="6605"/>
        <item m="1" x="7479"/>
        <item m="1" x="6514"/>
        <item m="1" x="5880"/>
        <item m="1" x="7748"/>
        <item m="1" x="6025"/>
        <item m="1" x="7813"/>
        <item m="1" x="7850"/>
        <item m="1" x="7447"/>
        <item m="1" x="6423"/>
        <item m="1" x="7441"/>
        <item m="1" x="7333"/>
        <item m="1" x="6039"/>
        <item m="1" x="6242"/>
        <item m="1" x="6420"/>
        <item m="1" x="5636"/>
        <item m="1" x="5926"/>
        <item m="1" x="6283"/>
        <item m="1" x="6324"/>
        <item m="1" x="5724"/>
        <item m="1" x="6882"/>
        <item m="1" x="6165"/>
        <item m="1" x="5890"/>
        <item m="1" x="7269"/>
        <item m="1" x="6653"/>
        <item m="1" x="5608"/>
        <item m="1" x="7865"/>
        <item m="1" x="6394"/>
        <item m="1" x="5863"/>
        <item m="1" x="6105"/>
        <item m="1" x="5660"/>
        <item m="1" x="6116"/>
        <item m="1" x="7965"/>
        <item m="1" x="6714"/>
        <item m="1" x="7510"/>
        <item m="1" x="7711"/>
        <item m="1" x="7526"/>
        <item m="1" x="6707"/>
        <item m="1" x="7814"/>
        <item m="1" x="7499"/>
        <item m="1" x="7915"/>
        <item m="1" x="7931"/>
        <item m="1" x="6239"/>
        <item m="1" x="5823"/>
        <item m="1" x="5606"/>
        <item m="1" x="6295"/>
        <item m="1" x="6286"/>
        <item m="1" x="6794"/>
        <item m="1" x="6724"/>
        <item m="1" x="5839"/>
        <item m="1" x="7492"/>
        <item m="1" x="5901"/>
        <item m="1" x="7578"/>
        <item m="1" x="7475"/>
        <item m="1" x="7275"/>
        <item m="1" x="7183"/>
        <item m="1" x="7466"/>
        <item m="1" x="7364"/>
        <item m="1" x="7262"/>
        <item m="1" x="7448"/>
        <item m="1" x="5919"/>
        <item m="1" x="7940"/>
        <item m="1" x="7165"/>
        <item m="1" x="7075"/>
        <item m="1" x="6960"/>
        <item m="1" x="7832"/>
        <item m="1" x="6054"/>
        <item m="1" x="6396"/>
        <item m="1" x="5579"/>
        <item m="1" x="5722"/>
        <item m="1" x="7626"/>
        <item m="1" x="7414"/>
        <item m="1" x="1932"/>
        <item m="1" x="5705"/>
        <item m="1" x="6013"/>
        <item m="1" x="6770"/>
        <item m="1" x="6474"/>
        <item m="1" x="7543"/>
        <item m="1" x="7454"/>
        <item m="1" x="6755"/>
        <item m="1" x="6898"/>
        <item m="1" x="6569"/>
        <item m="1" x="5614"/>
        <item m="1" x="7121"/>
        <item m="1" x="6192"/>
        <item m="1" x="1731"/>
        <item m="1" x="5755"/>
        <item m="1" x="5644"/>
        <item m="1" x="7260"/>
        <item m="1" x="7381"/>
        <item m="1" x="5736"/>
        <item m="1" x="7048"/>
        <item m="1" x="6921"/>
        <item m="1" x="6125"/>
        <item m="1" x="7760"/>
        <item m="1" x="5804"/>
        <item m="1" x="6150"/>
        <item m="1" x="6961"/>
        <item m="1" x="7573"/>
        <item m="1" x="6168"/>
        <item m="1" x="5599"/>
        <item m="1" x="6603"/>
        <item m="1" x="7380"/>
        <item m="1" x="7754"/>
        <item m="1" x="6196"/>
        <item m="1" x="7944"/>
        <item m="1" x="5737"/>
        <item m="1" x="5976"/>
        <item m="1" x="6758"/>
        <item m="1" x="6479"/>
        <item m="1" x="5729"/>
        <item m="1" x="7972"/>
        <item m="1" x="7570"/>
        <item m="1" x="5912"/>
        <item m="1" x="6925"/>
        <item m="1" x="5951"/>
        <item m="1" x="6089"/>
        <item m="1" x="6610"/>
        <item m="1" x="6543"/>
        <item m="1" x="5633"/>
        <item m="1" x="6507"/>
        <item m="1" x="7154"/>
        <item m="1" x="6328"/>
        <item m="1" x="6742"/>
        <item m="1" x="6167"/>
        <item m="1" x="7243"/>
        <item m="1" x="6094"/>
        <item m="1" x="7134"/>
        <item m="1" x="7338"/>
        <item m="1" x="5958"/>
        <item m="1" x="6775"/>
        <item m="1" x="7956"/>
        <item m="1" x="7657"/>
        <item m="1" x="6784"/>
        <item m="1" x="7098"/>
        <item m="1" x="7147"/>
        <item m="1" x="6851"/>
        <item m="1" x="7928"/>
        <item m="1" x="7820"/>
        <item m="1" x="7747"/>
        <item m="1" x="7629"/>
        <item m="1" x="6354"/>
        <item m="1" x="6379"/>
        <item m="1" x="7357"/>
        <item m="1" x="5913"/>
        <item m="1" x="7891"/>
        <item m="1" x="6975"/>
        <item m="1" x="6682"/>
        <item m="1" x="6320"/>
        <item m="1" x="6490"/>
        <item m="1" x="7394"/>
        <item m="1" x="6377"/>
        <item m="1" x="7930"/>
        <item m="1" x="5613"/>
        <item m="1" x="6387"/>
        <item m="1" x="7933"/>
        <item m="1" x="7442"/>
        <item m="1" x="6073"/>
        <item m="1" x="7100"/>
        <item m="1" x="7148"/>
        <item m="1" x="7070"/>
        <item m="1" x="6007"/>
        <item m="1" x="7551"/>
        <item m="1" x="6185"/>
        <item m="1" x="6367"/>
        <item m="1" x="6235"/>
        <item m="1" x="5623"/>
        <item m="1" x="7292"/>
        <item m="1" x="5953"/>
        <item m="1" x="7391"/>
        <item m="1" x="6226"/>
        <item m="1" x="6884"/>
        <item m="1" x="7271"/>
        <item m="1" x="6325"/>
        <item m="1" x="7082"/>
        <item m="1" x="7992"/>
        <item m="1" x="5713"/>
        <item m="1" x="6276"/>
        <item m="1" x="7943"/>
        <item m="1" x="7970"/>
        <item m="1" x="7106"/>
        <item m="1" x="5523"/>
        <item m="1" x="6601"/>
        <item m="1" x="6077"/>
        <item m="1" x="6589"/>
        <item m="1" x="7334"/>
        <item m="1" x="7410"/>
        <item m="1" x="5819"/>
        <item m="1" x="6236"/>
        <item m="1" x="5874"/>
        <item m="1" x="5967"/>
        <item m="1" x="6505"/>
        <item m="1" x="5766"/>
        <item m="1" x="6252"/>
        <item m="1" x="7143"/>
        <item m="1" x="6389"/>
        <item m="1" x="7235"/>
        <item m="1" x="5832"/>
        <item m="1" x="5791"/>
        <item m="1" x="5801"/>
        <item m="1" x="5810"/>
        <item m="1" x="5821"/>
        <item m="1" x="5835"/>
        <item m="1" x="7679"/>
        <item m="1" x="7531"/>
        <item m="1" x="7517"/>
        <item m="1" x="7936"/>
        <item m="1" x="7176"/>
        <item m="1" x="6298"/>
        <item m="1" x="6201"/>
        <item m="1" x="7327"/>
        <item m="1" x="5566"/>
        <item m="1" x="5709"/>
        <item m="1" x="6259"/>
        <item m="1" x="7328"/>
        <item m="1" x="6362"/>
        <item m="1" x="7557"/>
        <item m="1" x="7471"/>
        <item m="1" x="7412"/>
        <item m="1" x="5984"/>
        <item m="1" x="6566"/>
        <item m="1" x="6808"/>
        <item m="1" x="7088"/>
        <item m="1" x="7096"/>
        <item m="1" x="7118"/>
        <item m="1" x="7129"/>
        <item m="1" x="7139"/>
        <item m="1" x="7157"/>
        <item m="1" x="6078"/>
        <item m="1" x="7336"/>
        <item m="1" x="7736"/>
        <item m="1" x="7634"/>
        <item m="1" x="7432"/>
        <item m="1" x="5628"/>
        <item m="1" x="5625"/>
        <item m="1" x="7955"/>
        <item m="1" x="7976"/>
        <item m="1" x="6827"/>
        <item m="1" x="6580"/>
        <item m="1" x="5939"/>
        <item m="1" x="6337"/>
        <item m="1" x="7693"/>
        <item m="1" x="6657"/>
        <item m="1" x="7440"/>
        <item m="1" x="5928"/>
        <item m="1" x="7582"/>
        <item m="1" x="7801"/>
        <item m="1" x="7698"/>
        <item m="1" x="7808"/>
        <item m="1" x="7731"/>
        <item m="1" x="7620"/>
        <item m="1" x="7525"/>
        <item m="1" x="6405"/>
        <item m="1" x="7913"/>
        <item m="1" x="6063"/>
        <item m="1" x="5651"/>
        <item m="1" x="6530"/>
        <item m="1" x="7360"/>
        <item m="1" x="7039"/>
        <item m="1" x="7424"/>
        <item m="1" x="6229"/>
        <item m="1" x="7653"/>
        <item m="1" x="7561"/>
        <item m="1" x="6521"/>
        <item m="1" x="7983"/>
        <item m="1" x="7461"/>
        <item m="1" x="6544"/>
        <item m="1" x="5879"/>
        <item m="1" x="6404"/>
        <item m="1" x="7616"/>
        <item m="1" x="6102"/>
        <item m="1" x="7627"/>
        <item m="1" x="7101"/>
        <item m="1" x="6591"/>
        <item m="1" x="5774"/>
        <item m="1" x="5719"/>
        <item m="1" x="7368"/>
        <item m="1" x="6180"/>
        <item m="1" x="6684"/>
        <item m="1" x="7027"/>
        <item m="1" x="6918"/>
        <item m="1" x="6791"/>
        <item m="1" x="6762"/>
        <item m="1" x="6876"/>
        <item m="1" x="6811"/>
        <item m="1" x="6823"/>
        <item m="1" x="7193"/>
        <item m="1" x="5790"/>
        <item m="1" x="5671"/>
        <item m="1" x="6987"/>
        <item m="1" x="6369"/>
        <item m="1" x="6578"/>
        <item m="1" x="6268"/>
        <item m="1" x="7842"/>
        <item m="1" x="7416"/>
        <item m="1" x="6621"/>
        <item m="1" x="6207"/>
        <item m="1" x="5532"/>
        <item m="1" x="5549"/>
        <item m="1" x="6934"/>
        <item m="1" x="5741"/>
        <item m="1" x="7996"/>
        <item m="1" x="7718"/>
        <item m="1" x="5545"/>
        <item m="1" x="5558"/>
        <item m="1" x="6442"/>
        <item m="1" x="6520"/>
        <item m="1" x="7171"/>
        <item m="1" x="7021"/>
        <item m="1" x="6970"/>
        <item m="1" x="6456"/>
        <item m="1" x="7681"/>
        <item m="1" x="6814"/>
        <item m="1" x="7827"/>
        <item m="1" x="7838"/>
        <item m="1" x="7853"/>
        <item m="1" x="7866"/>
        <item m="1" x="6703"/>
        <item m="1" x="5618"/>
        <item m="1" x="6219"/>
        <item m="1" x="7948"/>
        <item m="1" x="6950"/>
        <item m="1" x="5775"/>
        <item m="1" x="6651"/>
        <item m="1" x="5718"/>
        <item m="1" x="6000"/>
        <item m="1" x="6626"/>
        <item m="1" x="7863"/>
        <item m="1" x="7107"/>
        <item m="1" x="5787"/>
        <item m="1" x="6352"/>
        <item m="1" x="5870"/>
        <item m="1" x="7131"/>
        <item m="1" x="6224"/>
        <item m="1" x="6890"/>
        <item m="1" x="5632"/>
        <item m="1" x="6407"/>
        <item m="1" x="5586"/>
        <item m="1" x="5529"/>
        <item m="1" x="6480"/>
        <item m="1" x="6912"/>
        <item m="1" x="6439"/>
        <item m="1" x="6748"/>
        <item m="1" x="7144"/>
        <item m="1" x="6034"/>
        <item m="1" x="6449"/>
        <item m="1" x="6489"/>
        <item m="1" x="6956"/>
        <item m="1" x="6624"/>
        <item m="1" x="5643"/>
        <item m="1" x="5659"/>
        <item m="1" x="5697"/>
        <item m="1" x="6416"/>
        <item m="1" x="6265"/>
        <item m="1" x="7431"/>
        <item m="1" x="7073"/>
        <item m="1" x="7080"/>
        <item m="1" x="7361"/>
        <item m="1" x="7745"/>
        <item m="1" x="7161"/>
        <item m="1" x="5684"/>
        <item m="1" x="5742"/>
        <item m="1" x="7257"/>
        <item m="1" x="6842"/>
        <item m="1" x="5848"/>
        <item m="1" x="5749"/>
        <item m="1" x="5574"/>
        <item m="1" x="7032"/>
        <item m="1" x="6467"/>
        <item m="1" x="7063"/>
        <item m="1" x="5598"/>
        <item m="1" x="7405"/>
        <item m="1" x="7109"/>
        <item m="1" x="7631"/>
        <item m="1" x="6346"/>
        <item m="1" x="7770"/>
        <item m="1" x="6153"/>
        <item m="1" x="7130"/>
        <item m="1" x="7536"/>
        <item m="1" x="5837"/>
        <item m="1" x="6271"/>
        <item m="1" x="6139"/>
        <item m="1" x="6572"/>
        <item m="1" x="6806"/>
        <item m="1" x="7045"/>
        <item m="1" x="6930"/>
        <item m="1" x="7290"/>
        <item m="1" x="5707"/>
        <item m="1" x="6311"/>
        <item m="1" x="6691"/>
        <item m="1" x="7207"/>
        <item m="1" x="7155"/>
        <item m="1" x="6952"/>
        <item m="1" x="7396"/>
        <item m="1" x="6195"/>
        <item m="1" x="6602"/>
        <item m="1" x="7669"/>
        <item m="1" x="6221"/>
        <item m="1" x="5554"/>
        <item m="1" x="6706"/>
        <item m="1" x="7133"/>
        <item m="1" x="7523"/>
        <item m="1" x="7900"/>
        <item m="1" x="6249"/>
        <item m="1" x="5789"/>
        <item m="1" x="6157"/>
        <item m="1" x="6002"/>
        <item m="1" x="7252"/>
        <item m="1" x="6726"/>
        <item m="1" x="7764"/>
        <item m="1" x="6136"/>
        <item m="1" x="6799"/>
        <item m="1" x="5539"/>
        <item m="1" x="5564"/>
        <item m="1" x="6118"/>
        <item m="1" x="7914"/>
        <item m="1" x="5600"/>
        <item m="1" x="5576"/>
        <item m="1" x="6780"/>
        <item m="1" x="6673"/>
        <item m="1" x="6562"/>
        <item m="1" x="6446"/>
        <item m="1" x="6331"/>
        <item m="1" x="7498"/>
        <item m="1" x="7401"/>
        <item m="1" x="7302"/>
        <item m="1" x="7205"/>
        <item m="1" x="7500"/>
        <item m="1" x="7003"/>
        <item m="1" x="7114"/>
        <item m="1" x="6594"/>
        <item m="1" x="6548"/>
        <item m="1" x="7647"/>
        <item m="1" x="7560"/>
        <item m="1" x="7487"/>
        <item m="1" x="7389"/>
        <item m="1" x="7288"/>
        <item m="1" x="7199"/>
        <item m="1" x="6990"/>
        <item m="1" x="6874"/>
        <item m="1" x="7861"/>
        <item m="1" x="7768"/>
        <item m="1" x="7276"/>
        <item m="1" x="7184"/>
        <item m="1" x="7092"/>
        <item m="1" x="6979"/>
        <item m="1" x="7953"/>
        <item m="1" x="7847"/>
        <item m="1" x="7758"/>
        <item m="1" x="7660"/>
        <item m="1" x="7566"/>
        <item m="1" x="6501"/>
        <item m="1" x="7619"/>
        <item m="1" x="5668"/>
        <item m="1" x="5717"/>
        <item m="1" x="6519"/>
        <item m="1" x="6943"/>
        <item m="1" x="6316"/>
        <item m="1" x="5681"/>
        <item m="1" x="7998"/>
        <item m="1" x="6044"/>
        <item m="1" x="5534"/>
        <item m="1" x="5852"/>
        <item m="1" x="6722"/>
        <item m="1" x="7145"/>
        <item m="1" x="7537"/>
        <item m="1" x="7911"/>
        <item m="1" x="5864"/>
        <item m="1" x="6304"/>
        <item m="1" x="6736"/>
        <item m="1" x="5675"/>
        <item m="1" x="7162"/>
        <item m="1" x="5631"/>
        <item m="1" x="6523"/>
        <item m="1" x="7692"/>
        <item m="1" x="5885"/>
        <item m="1" x="7485"/>
        <item m="1" x="6012"/>
        <item m="1" x="7552"/>
        <item m="1" x="7926"/>
        <item m="1" x="5553"/>
        <item m="1" x="7004"/>
        <item m="1" x="7787"/>
        <item m="1" x="5642"/>
        <item m="1" x="5641"/>
        <item m="1" x="7053"/>
        <item m="1" x="6551"/>
        <item m="1" x="5794"/>
        <item m="1" x="6336"/>
        <item m="1" x="5720"/>
        <item m="1" x="7542"/>
        <item m="1" x="6497"/>
        <item m="1" x="7369"/>
        <item m="1" x="6951"/>
        <item m="1" x="5570"/>
        <item m="1" x="6138"/>
        <item m="1" x="6690"/>
        <item m="1" x="7967"/>
        <item m="1" x="5673"/>
        <item m="1" x="5674"/>
        <item m="1" x="7968"/>
        <item m="1" x="7796"/>
        <item m="1" x="7744"/>
        <item m="1" x="5658"/>
        <item m="1" x="7095"/>
        <item m="1" x="6351"/>
        <item m="1" x="6401"/>
        <item m="1" x="6844"/>
        <item m="1" x="6845"/>
        <item m="1" x="7632"/>
        <item m="1" x="5565"/>
        <item m="1" x="6020"/>
        <item m="1" x="7709"/>
        <item m="1" x="6021"/>
        <item m="1" x="6664"/>
        <item m="1" x="6460"/>
        <item m="1" x="5663"/>
        <item m="1" x="6254"/>
        <item m="1" x="5521"/>
        <item m="1" x="5617"/>
        <item m="1" x="7896"/>
        <item m="1" x="5585"/>
        <item m="1" x="6634"/>
        <item m="1" x="7324"/>
        <item m="1" x="7472"/>
        <item m="1" x="7535"/>
        <item m="1" x="7125"/>
        <item m="1" x="7404"/>
        <item m="1" x="6428"/>
        <item m="1" x="6110"/>
        <item m="1" x="7893"/>
        <item m="1" x="7964"/>
        <item m="1" x="7215"/>
        <item m="1" x="5596"/>
        <item m="1" x="7016"/>
        <item m="1" x="5895"/>
        <item m="1" x="7604"/>
        <item m="1" x="7430"/>
        <item m="1" x="6821"/>
        <item m="1" x="5685"/>
        <item m="1" x="7297"/>
        <item m="1" x="7316"/>
        <item m="1" x="7266"/>
        <item m="1" x="7294"/>
        <item m="1" x="7335"/>
        <item m="1" x="6133"/>
        <item m="1" x="7522"/>
        <item m="1" x="7882"/>
        <item m="1" x="6397"/>
        <item m="1" x="5721"/>
        <item m="1" x="6135"/>
        <item m="1" x="6869"/>
        <item m="1" x="5587"/>
        <item m="1" x="6522"/>
        <item m="1" x="6886"/>
        <item m="1" x="6546"/>
        <item m="1" x="6227"/>
        <item m="1" x="6650"/>
        <item m="1" x="5963"/>
        <item m="1" x="6009"/>
        <item m="1" x="5892"/>
        <item m="1" x="7241"/>
        <item m="1" x="5878"/>
        <item m="1" x="6315"/>
        <item m="1" x="7180"/>
        <item m="1" x="7563"/>
        <item m="1" x="6749"/>
        <item m="1" x="7415"/>
        <item m="1" x="6069"/>
        <item m="1" x="5595"/>
        <item m="1" x="5903"/>
        <item m="1" x="6620"/>
        <item m="1" x="6287"/>
        <item m="1" x="7426"/>
        <item m="1" x="6222"/>
        <item m="1" x="5986"/>
        <item m="1" x="7805"/>
        <item m="1" x="5809"/>
        <item m="1" x="5688"/>
        <item m="1" x="5938"/>
        <item m="1" x="6729"/>
        <item m="1" x="5645"/>
        <item m="1" x="6699"/>
        <item m="1" x="7783"/>
        <item m="1" x="7615"/>
        <item m="1" x="6719"/>
        <item m="1" x="6637"/>
        <item m="1" x="5745"/>
        <item m="1" x="7372"/>
        <item m="1" x="7752"/>
        <item m="1" x="6967"/>
        <item m="1" x="7174"/>
        <item m="1" x="5611"/>
        <item m="1" x="6826"/>
        <item m="1" x="6625"/>
        <item m="1" x="7225"/>
        <item m="1" x="7126"/>
        <item m="1" x="7546"/>
        <item m="1" x="6280"/>
        <item m="1" x="6716"/>
        <item m="1" x="6486"/>
        <item m="1" x="5562"/>
        <item m="1" x="7920"/>
        <item m="1" x="5517"/>
        <item m="1" x="6508"/>
        <item m="1" x="7862"/>
        <item m="1" x="7939"/>
        <item m="1" x="6288"/>
        <item m="1" x="6111"/>
        <item m="1" x="7477"/>
        <item m="1" x="7680"/>
        <item m="1" x="7041"/>
        <item m="1" x="6215"/>
        <item m="1" x="5773"/>
        <item m="1" x="6212"/>
        <item m="1" x="6277"/>
        <item m="1" x="6388"/>
        <item m="1" x="6643"/>
        <item m="1" x="7179"/>
        <item m="1" x="7319"/>
        <item m="1" x="7140"/>
        <item m="1" x="7732"/>
        <item m="1" x="6746"/>
        <item m="1" x="7495"/>
        <item m="1" x="7761"/>
        <item m="1" x="7395"/>
        <item m="1" x="6515"/>
        <item m="1" x="5776"/>
        <item m="1" x="6448"/>
        <item m="1" x="6335"/>
        <item m="1" x="6894"/>
        <item m="1" x="7649"/>
        <item m="1" x="5533"/>
        <item m="1" x="7908"/>
        <item m="1" x="7221"/>
        <item m="1" x="6005"/>
        <item m="1" x="6408"/>
        <item m="1" x="6630"/>
        <item m="1" x="7056"/>
        <item m="1" x="7601"/>
        <item m="1" x="6417"/>
        <item m="1" x="6853"/>
        <item m="1" x="7066"/>
        <item m="1" x="7436"/>
        <item m="1" x="7980"/>
        <item m="1" x="6656"/>
        <item m="1" x="6870"/>
        <item m="1" x="7254"/>
        <item m="1" x="7267"/>
        <item m="1" x="7874"/>
        <item m="1" x="7833"/>
        <item m="1" x="7351"/>
        <item m="1" x="7642"/>
        <item m="1" x="7725"/>
        <item m="1" x="5626"/>
        <item m="1" x="7326"/>
        <item m="1" x="6313"/>
        <item m="1" x="5544"/>
        <item m="1" x="6431"/>
        <item m="1" x="6299"/>
        <item m="1" x="7194"/>
        <item m="1" x="7504"/>
        <item m="1" x="6243"/>
        <item m="1" x="7686"/>
        <item m="1" x="7610"/>
        <item m="1" x="5569"/>
        <item m="1" x="6008"/>
        <item m="1" x="5887"/>
        <item m="1" x="5525"/>
        <item m="1" x="6877"/>
        <item m="1" x="6940"/>
        <item m="1" x="6833"/>
        <item m="1" x="5730"/>
        <item m="1" x="6327"/>
        <item m="1" x="5702"/>
        <item m="1" x="7836"/>
        <item m="1" x="5664"/>
        <item m="1" x="7355"/>
        <item m="1" x="6450"/>
        <item m="1" x="7550"/>
        <item m="1" x="6200"/>
        <item m="1" x="5875"/>
        <item m="1" x="7548"/>
        <item m="1" x="7030"/>
        <item m="1" x="5962"/>
        <item m="1" x="7969"/>
        <item m="1" x="7994"/>
        <item m="1" x="7589"/>
        <item m="1" x="7982"/>
        <item m="1" x="5781"/>
        <item m="1" x="5961"/>
        <item m="1" x="6187"/>
        <item m="1" x="5567"/>
        <item m="1" x="6560"/>
        <item m="1" x="6992"/>
        <item m="1" x="5955"/>
        <item m="1" x="7163"/>
        <item m="1" x="7268"/>
        <item m="1" x="6181"/>
        <item m="1" x="6233"/>
        <item m="1" x="6936"/>
        <item m="1" x="6371"/>
        <item m="1" x="7224"/>
        <item m="1" x="5723"/>
        <item m="1" x="5942"/>
        <item m="1" x="5898"/>
        <item m="1" x="6342"/>
        <item m="1" x="5751"/>
        <item m="1" x="6498"/>
        <item m="1" x="5537"/>
        <item m="1" x="7050"/>
        <item m="1" x="6026"/>
        <item m="1" x="7630"/>
        <item m="1" x="7539"/>
        <item m="1" x="6257"/>
        <item m="1" x="6258"/>
        <item m="1" x="7823"/>
        <item m="1" x="7296"/>
        <item m="1" x="7666"/>
        <item m="1" x="7341"/>
        <item m="1" x="7204"/>
        <item m="1" x="7590"/>
        <item m="1" x="5782"/>
        <item m="1" x="7975"/>
        <item m="1" x="5602"/>
        <item m="1" x="7845"/>
        <item m="1" x="5911"/>
        <item m="1" x="6463"/>
        <item m="1" x="7690"/>
        <item m="1" x="6141"/>
        <item m="1" x="6579"/>
        <item m="1" x="7196"/>
        <item m="1" x="7352"/>
        <item m="1" x="6353"/>
        <item m="1" x="7218"/>
        <item m="1" x="7974"/>
        <item m="1" x="5974"/>
        <item m="1" x="5886"/>
        <item m="1" x="6778"/>
        <item m="1" x="5873"/>
        <item m="1" x="6464"/>
        <item m="1" x="5557"/>
        <item m="1" x="6081"/>
        <item m="1" x="6273"/>
        <item m="1" x="7577"/>
        <item m="1" x="5536"/>
        <item m="1" x="7635"/>
        <item m="1" x="7603"/>
        <item m="1" x="7981"/>
        <item m="1" x="7231"/>
        <item m="1" x="7223"/>
        <item m="1" x="7255"/>
        <item m="1" x="5580"/>
        <item m="1" x="5876"/>
        <item m="1" x="7515"/>
        <item m="1" x="6685"/>
        <item m="1" x="6131"/>
        <item m="1" x="7379"/>
        <item m="1" x="7597"/>
        <item m="1" x="5715"/>
        <item m="1" x="5992"/>
        <item m="1" x="6836"/>
        <item m="1" x="7128"/>
        <item m="1" x="6166"/>
        <item m="1" x="5918"/>
        <item m="1" x="7071"/>
        <item m="1" x="7852"/>
        <item m="1" x="7209"/>
        <item m="1" x="6846"/>
        <item m="1" x="6524"/>
        <item m="1" x="7033"/>
        <item m="1" x="6127"/>
        <item m="1" x="6347"/>
        <item m="1" x="7569"/>
        <item m="1" x="7169"/>
        <item m="1" x="7330"/>
        <item m="1" x="7313"/>
        <item m="1" x="7592"/>
        <item m="1" x="6459"/>
        <item m="1" x="5796"/>
        <item m="1" x="7605"/>
        <item m="1" x="6709"/>
        <item m="1" x="7575"/>
        <item m="1" x="7734"/>
        <item m="1" x="5945"/>
        <item m="1" x="7803"/>
        <item m="1" x="7253"/>
        <item m="1" x="6014"/>
        <item m="1" x="7886"/>
        <item m="1" x="5846"/>
        <item m="1" x="7596"/>
        <item m="1" x="7602"/>
        <item m="1" x="7612"/>
        <item m="1" x="7622"/>
        <item m="1" x="6006"/>
        <item m="1" x="5830"/>
        <item m="1" x="6525"/>
        <item m="1" x="7665"/>
        <item m="1" x="6151"/>
        <item m="1" x="6641"/>
        <item m="1" x="6536"/>
        <item m="1" x="6642"/>
        <item m="1" x="6491"/>
        <item m="1" x="6744"/>
        <item m="1" x="6182"/>
        <item m="1" x="6341"/>
        <item m="1" x="5761"/>
        <item m="1" x="6974"/>
        <item m="1" x="7519"/>
        <item m="1" x="7421"/>
        <item m="1" x="5656"/>
        <item m="1" x="7068"/>
        <item m="1" x="5831"/>
        <item m="1" x="5807"/>
        <item m="1" x="6607"/>
        <item m="1" x="6862"/>
        <item m="1" x="7989"/>
        <item m="1" x="5528"/>
        <item m="1" x="6776"/>
        <item m="1" x="5936"/>
        <item m="1" x="7455"/>
        <item m="1" x="6983"/>
        <item m="1" x="6932"/>
        <item m="1" x="7387"/>
        <item m="1" x="7586"/>
        <item m="1" x="7049"/>
        <item m="1" x="7413"/>
        <item m="1" x="5930"/>
        <item m="1" x="6370"/>
        <item m="1" x="6801"/>
        <item m="1" x="7682"/>
        <item m="1" x="7613"/>
        <item m="1" x="6074"/>
        <item m="1" x="5654"/>
        <item m="1" x="7775"/>
        <item m="1" x="6059"/>
        <item m="1" x="5857"/>
        <item m="1" x="5785"/>
        <item m="1" x="6383"/>
        <item m="1" x="7052"/>
        <item m="1" x="6935"/>
        <item m="1" x="7059"/>
        <item m="1" x="7138"/>
        <item m="1" x="7375"/>
        <item m="1" x="6385"/>
        <item m="1" x="7457"/>
        <item m="1" x="5629"/>
        <item m="1" x="7346"/>
        <item m="1" x="5824"/>
        <item m="1" x="7001"/>
        <item m="1" x="5843"/>
        <item m="1" x="5825"/>
        <item m="1" x="5850"/>
        <item m="1" x="7952"/>
        <item m="1" x="7902"/>
        <item m="1" x="7999"/>
        <item m="1" x="7407"/>
        <item m="1" x="7312"/>
        <item m="1" x="6547"/>
        <item m="1" x="7317"/>
        <item m="1" x="7007"/>
        <item m="1" x="6390"/>
        <item m="1" x="6831"/>
        <item m="1" x="7246"/>
        <item m="1" x="7623"/>
        <item m="1" x="7797"/>
        <item m="1" x="7256"/>
        <item m="1" x="7663"/>
        <item m="1" x="7248"/>
        <item m="1" x="6880"/>
        <item m="1" x="6457"/>
        <item m="1" x="7979"/>
        <item m="1" x="7046"/>
        <item m="1" x="6042"/>
        <item m="1" x="7514"/>
        <item m="1" x="7219"/>
        <item m="1" x="7595"/>
        <item m="1" x="7738"/>
        <item m="1" x="5907"/>
        <item m="1" x="7488"/>
        <item m="1" x="5783"/>
        <item m="1" x="6565"/>
        <item m="1" x="6669"/>
        <item m="1" x="6694"/>
        <item m="1" x="7116"/>
        <item m="1" x="7014"/>
        <item m="1" x="6902"/>
        <item m="1" x="6781"/>
        <item m="1" x="7111"/>
        <item m="1" x="7411"/>
        <item m="1" x="5677"/>
        <item m="1" x="7393"/>
        <item m="1" x="6782"/>
        <item m="1" x="6931"/>
        <item m="1" x="6807"/>
        <item m="1" x="5691"/>
        <item m="1" x="6852"/>
        <item m="1" x="5988"/>
        <item m="1" x="6018"/>
        <item m="1" x="6879"/>
        <item m="1" x="5798"/>
        <item m="1" x="7214"/>
        <item m="1" x="7704"/>
        <item m="1" x="6193"/>
        <item m="1" x="6244"/>
        <item m="1" x="7102"/>
        <item m="1" x="6787"/>
        <item m="1" x="7339"/>
        <item m="1" x="6859"/>
        <item m="1" x="7643"/>
        <item m="1" x="5678"/>
        <item m="1" x="7110"/>
        <item x="1262"/>
        <item m="1" x="7723"/>
        <item m="1" x="6458"/>
        <item m="1" x="5750"/>
        <item m="1" x="7774"/>
        <item m="1" x="5916"/>
        <item m="1" x="6051"/>
        <item m="1" x="7293"/>
        <item m="1" x="6676"/>
        <item m="1" x="6760"/>
        <item m="1" x="5972"/>
        <item m="1" x="7445"/>
        <item m="1" x="7029"/>
        <item m="1" x="7211"/>
        <item m="1" x="6223"/>
        <item m="1" x="7383"/>
        <item m="1" x="6662"/>
        <item m="1" x="6765"/>
        <item m="1" x="6206"/>
        <item m="1" x="6789"/>
        <item m="1" x="5925"/>
        <item m="1" x="7229"/>
        <item m="1" x="7017"/>
        <item m="1" x="5696"/>
        <item m="1" x="5900"/>
        <item m="1" x="7802"/>
        <item m="1" x="6158"/>
        <item m="1" x="5650"/>
        <item m="1" x="6793"/>
        <item m="1" x="7020"/>
        <item m="1" x="5727"/>
        <item m="1" x="7149"/>
        <item m="1" x="7182"/>
        <item m="1" x="7091"/>
        <item m="1" x="6534"/>
        <item m="1" x="6798"/>
        <item m="1" x="7661"/>
        <item m="1" x="6414"/>
        <item m="1" x="6103"/>
        <item m="1" x="6648"/>
        <item m="1" x="6815"/>
        <item m="1" x="5561"/>
        <item m="1" x="5610"/>
        <item m="1" x="5666"/>
        <item m="1" x="7067"/>
        <item m="1" x="7450"/>
        <item m="1" x="6378"/>
        <item m="1" x="7988"/>
        <item m="1" x="6461"/>
        <item m="1" x="4985"/>
        <item m="1" x="7636"/>
        <item m="1" x="7233"/>
        <item m="1" x="6137"/>
        <item m="1" x="6545"/>
        <item m="1" x="6973"/>
        <item m="1" x="7729"/>
        <item m="1" x="7028"/>
        <item m="1" x="5725"/>
        <item m="1" x="5933"/>
        <item m="1" x="6171"/>
        <item m="1" x="7043"/>
        <item m="1" x="6805"/>
        <item m="1" x="7036"/>
        <item m="1" x="7186"/>
        <item m="1" x="6161"/>
        <item m="1" x="7206"/>
        <item m="1" x="4631"/>
        <item m="1" x="7672"/>
        <item m="1" x="7108"/>
        <item m="1" x="7784"/>
        <item m="1" x="7453"/>
        <item m="1" x="7804"/>
        <item m="1" x="7558"/>
        <item m="1" x="7156"/>
        <item m="1" x="6865"/>
        <item m="1" x="5541"/>
        <item m="1" x="7856"/>
        <item m="1" x="5575"/>
        <item m="1" x="7759"/>
        <item m="1" x="6924"/>
        <item m="1" x="6122"/>
        <item m="1" x="7308"/>
        <item m="1" x="6962"/>
        <item m="1" x="6819"/>
        <item m="1" x="7591"/>
        <item m="1" x="7127"/>
        <item m="1" x="7038"/>
        <item m="1" x="5971"/>
        <item m="1" x="6115"/>
        <item m="1" x="6767"/>
        <item m="1" x="6670"/>
        <item m="1" x="7354"/>
        <item m="1" x="7877"/>
        <item m="1" x="7826"/>
        <item m="1" x="5249"/>
        <item m="1" x="3472"/>
        <item m="1" x="6064"/>
        <item m="1" x="7513"/>
        <item m="1" x="7478"/>
        <item m="1" x="6680"/>
        <item m="1" x="7468"/>
        <item m="1" x="6773"/>
        <item m="1" x="7946"/>
        <item m="1" x="5932"/>
        <item m="1" x="6804"/>
        <item m="1" x="7002"/>
        <item m="1" x="7325"/>
        <item m="1" x="5929"/>
        <item m="1" x="7819"/>
        <item m="1" x="6771"/>
        <item m="1" x="7594"/>
        <item m="1" x="7607"/>
        <item m="1" x="7717"/>
        <item m="1" x="6658"/>
        <item m="1" x="7344"/>
        <item m="1" x="5710"/>
        <item m="1" x="5652"/>
        <item m="1" x="6702"/>
        <item m="1" x="5744"/>
        <item m="1" x="6279"/>
        <item m="1" x="6436"/>
        <item m="1" x="4486"/>
        <item m="1" x="6488"/>
        <item m="1" x="4252"/>
        <item m="1" x="4309"/>
        <item m="1" x="4053"/>
        <item m="1" x="4145"/>
        <item m="1" x="7822"/>
        <item m="1" x="7280"/>
        <item m="1" x="7181"/>
        <item m="1" x="7749"/>
        <item m="1" x="5990"/>
        <item m="1" x="6812"/>
        <item m="1" x="6375"/>
        <item m="1" x="7673"/>
        <item m="1" x="7785"/>
        <item m="1" x="7124"/>
        <item m="1" x="6576"/>
        <item m="1" x="7263"/>
        <item m="1" x="6606"/>
        <item m="1" x="6186"/>
        <item m="1" x="7812"/>
        <item m="1" x="7824"/>
        <item m="1" x="5973"/>
        <item m="1" x="4230"/>
        <item m="1" x="7494"/>
        <item m="1" x="7208"/>
        <item m="1" x="5814"/>
        <item m="1" x="6314"/>
        <item m="1" x="6989"/>
        <item m="1" x="6108"/>
        <item m="1" x="7553"/>
        <item m="1" x="6786"/>
        <item m="1" x="6194"/>
        <item m="1" x="6045"/>
        <item m="1" x="6735"/>
        <item m="1" x="5935"/>
        <item m="1" x="6035"/>
        <item m="1" x="7058"/>
        <item m="1" x="7210"/>
        <item m="1" x="5975"/>
        <item m="1" x="6994"/>
        <item m="1" x="7816"/>
        <item m="1" x="6993"/>
        <item m="1" x="5740"/>
        <item m="1" x="6785"/>
        <item m="1" x="6322"/>
        <item m="1" x="7279"/>
        <item m="1" x="6228"/>
        <item m="1" x="7897"/>
        <item m="1" x="6349"/>
        <item m="1" x="7905"/>
        <item m="1" x="6635"/>
        <item m="1" x="6234"/>
        <item m="1" x="6307"/>
        <item m="1" x="7094"/>
        <item m="1" x="6290"/>
        <item m="1" x="7771"/>
        <item m="1" x="6382"/>
        <item m="1" x="7305"/>
        <item m="1" x="5827"/>
        <item m="1" x="6675"/>
        <item m="1" x="7083"/>
        <item m="1" x="7540"/>
        <item m="1" x="6332"/>
        <item m="1" x="7463"/>
        <item m="1" x="5694"/>
        <item m="1" x="6132"/>
        <item m="1" x="6329"/>
        <item m="1" x="6891"/>
        <item m="1" x="7277"/>
        <item m="1" x="6126"/>
        <item m="1" x="6998"/>
        <item m="1" x="5648"/>
        <item m="1" x="7527"/>
        <item m="1" x="5818"/>
        <item m="1" x="5638"/>
        <item m="1" x="7917"/>
        <item m="1" x="6360"/>
        <item m="1" x="5679"/>
        <item m="1" x="5847"/>
        <item m="1" x="7238"/>
        <item m="1" x="7377"/>
        <item m="1" x="6010"/>
        <item m="1" x="7367"/>
        <item m="1" x="6750"/>
        <item m="1" x="6933"/>
        <item m="1" x="6848"/>
        <item m="1" x="5956"/>
        <item m="1" x="7883"/>
        <item m="1" x="6112"/>
        <item m="1" x="6512"/>
        <item m="1" x="5689"/>
        <item m="1" x="6571"/>
        <item m="1" x="7034"/>
        <item m="1" x="6211"/>
        <item m="1" x="7565"/>
        <item m="1" x="7781"/>
        <item m="1" x="7769"/>
        <item m="1" x="6090"/>
        <item m="1" x="7722"/>
        <item m="1" x="7662"/>
        <item m="1" x="5943"/>
        <item m="1" x="5568"/>
        <item m="1" x="6261"/>
        <item m="1" x="6368"/>
        <item m="1" x="5840"/>
        <item m="1" x="6617"/>
        <item m="1" x="6274"/>
        <item m="1" x="6357"/>
        <item m="1" x="7137"/>
        <item m="1" x="6500"/>
        <item m="1" x="6297"/>
        <item m="1" x="7342"/>
        <item m="1" x="7751"/>
        <item m="1" x="6627"/>
        <item m="1" x="6509"/>
        <item m="1" x="6715"/>
        <item m="1" x="5997"/>
        <item m="1" x="7010"/>
        <item m="1" x="6959"/>
        <item m="1" x="6841"/>
        <item m="1" x="5922"/>
        <item m="1" x="5802"/>
        <item m="1" x="6677"/>
        <item m="1" x="6016"/>
        <item m="1" x="5999"/>
        <item m="1" x="5983"/>
        <item m="1" x="7105"/>
        <item m="1" x="7281"/>
        <item m="1" x="7646"/>
        <item m="1" x="3864"/>
        <item m="1" x="6904"/>
        <item m="1" x="7806"/>
        <item m="1" x="6661"/>
        <item m="1" x="7727"/>
        <item m="1" x="7298"/>
        <item m="1" x="7112"/>
        <item m="1" x="7481"/>
        <item m="1" x="7664"/>
        <item m="1" x="6922"/>
        <item m="1" x="7855"/>
        <item m="1" x="1686"/>
        <item m="1" x="7090"/>
        <item m="1" x="6033"/>
        <item m="1" x="7397"/>
        <item m="1" x="6954"/>
        <item m="1" x="7467"/>
        <item m="1" x="7365"/>
        <item m="1" x="6381"/>
        <item m="1" x="6618"/>
        <item m="1" x="6721"/>
        <item m="1" x="7567"/>
        <item m="1" x="7960"/>
        <item m="1" x="6070"/>
        <item m="1" x="5860"/>
        <item m="1" x="6117"/>
        <item m="1" x="6816"/>
        <item m="1" x="7993"/>
        <item m="1" x="5904"/>
        <item m="1" x="6350"/>
        <item m="1" x="6437"/>
        <item m="1" x="6093"/>
        <item m="1" x="6106"/>
        <item m="1" x="6499"/>
        <item m="1" x="6062"/>
        <item m="1" x="6885"/>
        <item m="1" x="6899"/>
        <item m="1" x="6140"/>
        <item m="1" x="7299"/>
        <item m="1" x="7476"/>
        <item m="1" x="7378"/>
        <item m="1" x="7941"/>
        <item m="1" x="6047"/>
        <item m="1" x="5526"/>
        <item m="1" x="7568"/>
        <item m="1" x="6540"/>
        <item m="1" x="6966"/>
        <item m="1" x="7261"/>
        <item m="1" x="6731"/>
        <item m="1" x="5542"/>
        <item m="1" x="5555"/>
        <item m="1" x="6202"/>
        <item m="1" x="7873"/>
        <item m="1" x="6177"/>
        <item m="1" x="6263"/>
        <item m="1" x="5851"/>
        <item m="1" x="6088"/>
        <item m="1" x="7175"/>
        <item m="1" x="6376"/>
        <item m="1" x="6968"/>
        <item m="1" x="6593"/>
        <item m="1" x="6191"/>
        <item m="1" x="7044"/>
        <item m="1" x="6697"/>
        <item m="1" x="6197"/>
        <item m="1" x="6285"/>
        <item m="1" x="6386"/>
        <item m="1" x="6813"/>
        <item m="1" x="6929"/>
        <item m="1" x="7037"/>
        <item m="1" x="6395"/>
        <item m="1" x="6506"/>
        <item m="1" x="6835"/>
        <item m="1" x="6533"/>
        <item m="1" x="6913"/>
        <item m="1" x="7906"/>
        <item m="1" x="6553"/>
        <item m="1" x="6400"/>
        <item m="1" x="7363"/>
        <item m="1" x="7164"/>
        <item m="1" x="7879"/>
        <item m="1" x="7532"/>
        <item m="1" x="7829"/>
        <item m="1" x="7799"/>
        <item m="1" x="7726"/>
        <item m="1" x="7869"/>
        <item m="1" x="7159"/>
        <item m="1" x="6944"/>
        <item m="1" x="7767"/>
        <item m="1" x="6230"/>
        <item m="1" x="6981"/>
        <item m="1" x="5855"/>
        <item m="1" x="6208"/>
        <item m="1" x="7794"/>
        <item m="1" x="6592"/>
        <item m="1" x="7890"/>
        <item m="1" x="5883"/>
        <item m="1" x="7217"/>
        <item m="1" x="6478"/>
        <item m="1" x="6142"/>
        <item m="1" x="5795"/>
        <item m="1" x="6306"/>
        <item m="1" x="6402"/>
        <item m="1" x="6333"/>
        <item m="1" x="5923"/>
        <item m="1" x="5700"/>
        <item m="1" x="5882"/>
        <item m="1" x="7579"/>
        <item m="1" x="5577"/>
        <item m="1" x="6608"/>
        <item m="1" x="7295"/>
        <item m="1" x="6772"/>
        <item m="1" x="7929"/>
        <item m="1" x="5872"/>
        <item m="1" x="5893"/>
        <item m="1" x="5906"/>
        <item m="1" x="5937"/>
        <item m="1" x="5950"/>
        <item m="1" x="5680"/>
        <item m="1" x="6720"/>
        <item m="1" x="6752"/>
        <item m="1" x="5894"/>
        <item m="1" x="7901"/>
        <item m="1" x="6713"/>
        <item m="1" x="7006"/>
        <item m="1" x="7198"/>
        <item m="1" x="6292"/>
        <item m="1" x="6365"/>
        <item m="1" x="5712"/>
        <item m="1" x="6561"/>
        <item m="1" x="6764"/>
        <item m="1" x="7904"/>
        <item m="1" x="7848"/>
        <item m="1" x="7811"/>
        <item m="1" x="7153"/>
        <item m="1" x="5764"/>
        <item m="1" x="7821"/>
        <item m="1" x="7265"/>
        <item m="1" x="6232"/>
        <item m="1" x="5982"/>
        <item m="1" x="7878"/>
        <item m="1" x="7889"/>
        <item m="1" x="7899"/>
        <item m="1" x="7910"/>
        <item m="1" x="6163"/>
        <item m="1" x="7925"/>
        <item m="1" x="7084"/>
        <item m="1" x="6596"/>
        <item m="1" x="6015"/>
        <item m="1" x="7315"/>
        <item m="1" x="6447"/>
        <item m="1" x="7242"/>
        <item m="1" x="7916"/>
        <item m="1" x="5756"/>
        <item m="1" x="6119"/>
        <item m="1" x="5520"/>
        <item m="1" x="5627"/>
        <item m="1" x="6477"/>
        <item m="1" x="6963"/>
        <item m="1" x="5540"/>
        <item m="1" x="6152"/>
        <item m="1" x="6612"/>
        <item m="1" x="7222"/>
        <item m="1" x="7506"/>
        <item m="1" x="6712"/>
        <item m="1" x="7757"/>
        <item m="1" x="6174"/>
        <item m="1" x="7564"/>
        <item m="1" x="6334"/>
        <item m="1" x="7104"/>
        <item m="1" x="3562"/>
        <item m="1" x="6363"/>
        <item m="1" x="5630"/>
        <item m="1" x="5690"/>
        <item m="1" x="7197"/>
        <item m="1" x="6631"/>
        <item m="1" x="6997"/>
        <item m="1" x="6001"/>
        <item m="1" x="4924"/>
        <item m="1" x="7451"/>
        <item m="1" x="7912"/>
        <item m="1" x="7864"/>
        <item m="1" x="6410"/>
        <item m="1" x="5563"/>
        <item m="1" x="6828"/>
        <item m="1" x="6704"/>
        <item m="1" x="5759"/>
        <item m="1" x="7721"/>
        <item m="1" x="7739"/>
        <item x="1099"/>
        <item m="1" x="6727"/>
        <item x="1101"/>
        <item m="1" x="7737"/>
        <item x="1102"/>
        <item m="1" x="7240"/>
        <item m="1" x="7425"/>
        <item m="1" x="6655"/>
        <item m="1" x="6318"/>
        <item m="1" x="5868"/>
        <item m="1" x="7358"/>
        <item m="1" x="5917"/>
        <item m="1" x="6052"/>
        <item m="1" x="7644"/>
        <item m="1" x="5769"/>
        <item m="1" x="7841"/>
        <item m="1" x="5159"/>
        <item m="1" x="1319"/>
        <item m="1" x="5535"/>
        <item m="1" x="6364"/>
        <item m="1" x="3736"/>
        <item m="1" x="3616"/>
        <item m="1" x="4559"/>
        <item m="1" x="4905"/>
        <item m="1" x="3672"/>
        <item m="1" x="5711"/>
        <item m="1" x="4285"/>
        <item m="1" x="4947"/>
        <item m="1" x="2347"/>
        <item m="1" x="2488"/>
        <item x="1109"/>
        <item m="1" x="7689"/>
        <item m="1" x="7867"/>
        <item m="1" x="6590"/>
        <item m="1" x="7892"/>
        <item m="1" x="5432"/>
        <item x="1083"/>
        <item m="1" x="1499"/>
        <item m="1" x="6549"/>
        <item m="1" x="3099"/>
        <item m="1" x="6107"/>
        <item m="1" x="5891"/>
        <item m="1" x="5211"/>
        <item m="1" x="3286"/>
        <item m="1" x="2259"/>
        <item m="1" x="7707"/>
        <item m="1" x="1721"/>
        <item m="1" x="2433"/>
        <item m="1" x="3094"/>
        <item m="1" x="1520"/>
        <item m="1" x="1748"/>
        <item m="1" x="6663"/>
        <item m="1" x="1788"/>
        <item m="1" x="4968"/>
        <item m="1" x="4251"/>
        <item m="1" x="4630"/>
        <item m="1" x="4816"/>
        <item m="1" x="4995"/>
        <item m="1" x="2899"/>
        <item m="1" x="5760"/>
        <item m="1" x="3384"/>
        <item m="1" x="1689"/>
        <item m="1" x="7790"/>
        <item m="1" x="2900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m="1" x="4921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m="1" x="7460"/>
        <item x="1140"/>
        <item x="1141"/>
        <item x="1108"/>
        <item x="1142"/>
        <item x="1143"/>
        <item x="1144"/>
        <item m="1" x="3957"/>
        <item x="531"/>
        <item x="571"/>
        <item x="1009"/>
        <item x="1049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m="1" x="7470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6476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4913"/>
        <item x="1091"/>
        <item x="1188"/>
        <item x="824"/>
        <item x="1064"/>
        <item x="1189"/>
        <item x="1190"/>
        <item x="1191"/>
        <item m="1" x="7705"/>
        <item m="1" x="3851"/>
        <item m="1" x="7922"/>
        <item m="1" x="7937"/>
        <item x="1195"/>
        <item x="1196"/>
        <item x="1197"/>
        <item x="1198"/>
        <item x="1199"/>
        <item m="1" x="5597"/>
        <item m="1" x="6058"/>
        <item x="1202"/>
        <item x="10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3668"/>
        <item x="1260"/>
        <item x="697"/>
        <item x="1078"/>
        <item x="1193"/>
        <item x="1194"/>
        <item x="1259"/>
        <item x="1261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  <item x="1077"/>
      </items>
    </pivotField>
    <pivotField axis="axisRow" compact="0" outline="0" showAll="0" defaultSubtotal="0">
      <items count="8000">
        <item m="1" x="4356"/>
        <item m="1" x="7616"/>
        <item m="1" x="6819"/>
        <item x="626"/>
        <item x="25"/>
        <item x="987"/>
        <item x="1117"/>
        <item x="494"/>
        <item m="1" x="3237"/>
        <item m="1" x="5478"/>
        <item m="1" x="3515"/>
        <item x="862"/>
        <item x="898"/>
        <item x="1038"/>
        <item x="988"/>
        <item x="869"/>
        <item x="766"/>
        <item x="586"/>
        <item x="89"/>
        <item m="1" x="4940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050"/>
        <item x="753"/>
        <item x="752"/>
        <item x="751"/>
        <item x="867"/>
        <item x="1124"/>
        <item x="566"/>
        <item x="899"/>
        <item x="407"/>
        <item m="1" x="4715"/>
        <item m="1" x="7877"/>
        <item m="1" x="7329"/>
        <item m="1" x="7945"/>
        <item m="1" x="6813"/>
        <item m="1" x="5797"/>
        <item m="1" x="4449"/>
        <item m="1" x="7838"/>
        <item x="483"/>
        <item x="83"/>
        <item x="992"/>
        <item x="1016"/>
        <item x="93"/>
        <item x="1026"/>
        <item x="923"/>
        <item x="963"/>
        <item x="1054"/>
        <item x="964"/>
        <item m="1" x="4875"/>
        <item x="836"/>
        <item x="900"/>
        <item x="960"/>
        <item x="649"/>
        <item x="698"/>
        <item x="848"/>
        <item x="849"/>
        <item x="850"/>
        <item m="1" x="3293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m="1" x="5511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m="1" x="3979"/>
        <item x="830"/>
        <item x="846"/>
        <item m="1" x="5457"/>
        <item m="1" x="6083"/>
        <item x="38"/>
        <item x="1037"/>
        <item x="482"/>
        <item x="1131"/>
        <item x="893"/>
        <item x="1075"/>
        <item x="448"/>
        <item x="97"/>
        <item m="1" x="3085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m="1" x="3714"/>
        <item x="639"/>
        <item x="6"/>
        <item m="1" x="7569"/>
        <item x="295"/>
        <item m="1" x="2120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888"/>
        <item m="1" x="5901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m="1" x="4226"/>
        <item x="1089"/>
        <item x="1110"/>
        <item m="1" x="2480"/>
        <item m="1" x="6331"/>
        <item x="102"/>
        <item x="1081"/>
        <item x="947"/>
        <item x="113"/>
        <item m="1" x="6438"/>
        <item x="921"/>
        <item m="1" x="7657"/>
        <item m="1" x="7237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m="1" x="4895"/>
        <item m="1" x="2062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m="1" x="259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7966"/>
        <item x="724"/>
        <item x="103"/>
        <item x="331"/>
        <item x="505"/>
        <item x="1046"/>
        <item x="575"/>
        <item x="841"/>
        <item x="142"/>
        <item x="874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m="1" x="2786"/>
        <item x="716"/>
        <item x="780"/>
        <item x="782"/>
        <item x="783"/>
        <item x="922"/>
        <item x="239"/>
        <item x="714"/>
        <item x="551"/>
        <item x="1133"/>
        <item x="512"/>
        <item x="634"/>
        <item x="371"/>
        <item x="210"/>
        <item m="1" x="7778"/>
        <item x="301"/>
        <item x="813"/>
        <item m="1" x="7798"/>
        <item m="1" x="1995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3931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4700"/>
        <item m="1" x="1272"/>
        <item x="622"/>
        <item x="1104"/>
        <item x="23"/>
        <item m="1" x="4410"/>
        <item x="859"/>
        <item x="386"/>
        <item x="948"/>
        <item x="926"/>
        <item x="1056"/>
        <item m="1" x="5126"/>
        <item x="1041"/>
        <item x="265"/>
        <item x="885"/>
        <item x="1007"/>
        <item x="844"/>
        <item x="395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4301"/>
        <item x="731"/>
        <item x="1125"/>
        <item x="1005"/>
        <item x="560"/>
        <item x="19"/>
        <item m="1" x="3036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3506"/>
        <item x="989"/>
        <item m="1" x="1758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642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7011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m="1" x="5340"/>
        <item x="555"/>
        <item x="565"/>
        <item x="567"/>
        <item x="568"/>
        <item x="582"/>
        <item x="591"/>
        <item x="592"/>
        <item x="593"/>
        <item x="594"/>
        <item x="595"/>
        <item m="1" x="3688"/>
        <item x="621"/>
        <item x="625"/>
        <item x="627"/>
        <item x="628"/>
        <item x="635"/>
        <item x="636"/>
        <item m="1" x="5219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m="1" x="2870"/>
        <item m="1" x="1453"/>
        <item m="1" x="4134"/>
        <item x="820"/>
        <item x="821"/>
        <item x="825"/>
        <item x="826"/>
        <item x="827"/>
        <item x="831"/>
        <item x="835"/>
        <item m="1" x="3758"/>
        <item m="1" x="2374"/>
        <item x="877"/>
        <item x="878"/>
        <item x="895"/>
        <item x="924"/>
        <item x="952"/>
        <item x="962"/>
        <item m="1" x="3429"/>
        <item m="1" x="5172"/>
        <item x="1072"/>
        <item m="1" x="5196"/>
        <item x="1011"/>
        <item x="579"/>
        <item x="657"/>
        <item m="1" x="5030"/>
        <item m="1" x="1858"/>
        <item m="1" x="5483"/>
        <item m="1" x="1331"/>
        <item m="1" x="3709"/>
        <item m="1" x="3326"/>
        <item m="1" x="4018"/>
        <item m="1" x="4869"/>
        <item m="1" x="3273"/>
        <item x="1063"/>
        <item m="1" x="5246"/>
        <item m="1" x="1792"/>
        <item x="1132"/>
        <item x="1143"/>
        <item x="1144"/>
        <item x="1145"/>
        <item x="1147"/>
        <item x="1148"/>
        <item m="1" x="7131"/>
        <item x="1150"/>
        <item x="1151"/>
        <item m="1" x="1660"/>
        <item m="1" x="3098"/>
        <item m="1" x="2672"/>
        <item m="1" x="5258"/>
        <item m="1" x="3236"/>
        <item m="1" x="1589"/>
        <item m="1" x="2932"/>
        <item m="1" x="2431"/>
        <item m="1" x="1368"/>
        <item m="1" x="4114"/>
        <item m="1" x="3133"/>
        <item m="1" x="1947"/>
        <item m="1" x="2320"/>
        <item m="1" x="3285"/>
        <item m="1" x="1863"/>
        <item m="1" x="3994"/>
        <item m="1" x="5245"/>
        <item m="1" x="1586"/>
        <item m="1" x="5179"/>
        <item m="1" x="4618"/>
        <item m="1" x="3865"/>
        <item m="1" x="4722"/>
        <item m="1" x="3131"/>
        <item m="1" x="4261"/>
        <item m="1" x="5134"/>
        <item m="1" x="4878"/>
        <item m="1" x="2056"/>
        <item m="1" x="3965"/>
        <item m="1" x="4894"/>
        <item m="1" x="1763"/>
        <item m="1" x="2295"/>
        <item m="1" x="3113"/>
        <item m="1" x="3074"/>
        <item m="1" x="4152"/>
        <item m="1" x="4997"/>
        <item m="1" x="1471"/>
        <item m="1" x="1387"/>
        <item m="1" x="5155"/>
        <item m="1" x="2639"/>
        <item m="1" x="3588"/>
        <item m="1" x="1877"/>
        <item m="1" x="2609"/>
        <item m="1" x="4752"/>
        <item m="1" x="1990"/>
        <item m="1" x="1838"/>
        <item m="1" x="5303"/>
        <item m="1" x="3315"/>
        <item m="1" x="3987"/>
        <item m="1" x="3458"/>
        <item m="1" x="1305"/>
        <item m="1" x="4305"/>
        <item m="1" x="3858"/>
        <item m="1" x="2226"/>
        <item m="1" x="2640"/>
        <item m="1" x="2759"/>
        <item m="1" x="4522"/>
        <item m="1" x="3789"/>
        <item m="1" x="1544"/>
        <item m="1" x="1294"/>
        <item m="1" x="3800"/>
        <item m="1" x="1461"/>
        <item m="1" x="3891"/>
        <item m="1" x="4768"/>
        <item m="1" x="2773"/>
        <item m="1" x="3070"/>
        <item m="1" x="2299"/>
        <item m="1" x="4637"/>
        <item m="1" x="2778"/>
        <item m="1" x="3645"/>
        <item m="1" x="4969"/>
        <item m="1" x="4425"/>
        <item m="1" x="3402"/>
        <item m="1" x="2327"/>
        <item m="1" x="4019"/>
        <item m="1" x="3054"/>
        <item m="1" x="4643"/>
        <item m="1" x="1683"/>
        <item m="1" x="2089"/>
        <item m="1" x="4433"/>
        <item m="1" x="2934"/>
        <item m="1" x="5027"/>
        <item m="1" x="2149"/>
        <item m="1" x="1291"/>
        <item m="1" x="4909"/>
        <item m="1" x="4115"/>
        <item m="1" x="3693"/>
        <item m="1" x="4034"/>
        <item m="1" x="4005"/>
        <item m="1" x="3154"/>
        <item m="1" x="3431"/>
        <item m="1" x="3451"/>
        <item m="1" x="1558"/>
        <item m="1" x="2061"/>
        <item m="1" x="2287"/>
        <item m="1" x="1923"/>
        <item m="1" x="2825"/>
        <item m="1" x="3658"/>
        <item m="1" x="5016"/>
        <item m="1" x="3364"/>
        <item m="1" x="3387"/>
        <item m="1" x="2093"/>
        <item m="1" x="2692"/>
        <item m="1" x="2310"/>
        <item m="1" x="4082"/>
        <item m="1" x="2507"/>
        <item m="1" x="3194"/>
        <item m="1" x="4389"/>
        <item m="1" x="5942"/>
        <item m="1" x="2321"/>
        <item m="1" x="4563"/>
        <item m="1" x="3530"/>
        <item m="1" x="4142"/>
        <item m="1" x="1984"/>
        <item m="1" x="4244"/>
        <item m="1" x="4090"/>
        <item m="1" x="3675"/>
        <item m="1" x="1624"/>
        <item m="1" x="1536"/>
        <item m="1" x="3918"/>
        <item m="1" x="3980"/>
        <item m="1" x="1975"/>
        <item m="1" x="3455"/>
        <item m="1" x="1392"/>
        <item m="1" x="2240"/>
        <item m="1" x="2551"/>
        <item m="1" x="2780"/>
        <item m="1" x="2027"/>
        <item m="1" x="4614"/>
        <item m="1" x="5118"/>
        <item m="1" x="1319"/>
        <item m="1" x="1525"/>
        <item m="1" x="2345"/>
        <item m="1" x="4331"/>
        <item m="1" x="1851"/>
        <item m="1" x="5176"/>
        <item m="1" x="2029"/>
        <item m="1" x="3000"/>
        <item m="1" x="2394"/>
        <item m="1" x="3467"/>
        <item m="1" x="2973"/>
        <item m="1" x="4986"/>
        <item m="1" x="4081"/>
        <item m="1" x="2346"/>
        <item m="1" x="4555"/>
        <item m="1" x="2839"/>
        <item m="1" x="2697"/>
        <item m="1" x="3842"/>
        <item m="1" x="5165"/>
        <item m="1" x="1965"/>
        <item m="1" x="2529"/>
        <item m="1" x="2868"/>
        <item m="1" x="3134"/>
        <item m="1" x="4903"/>
        <item m="1" x="1385"/>
        <item m="1" x="1596"/>
        <item m="1" x="5374"/>
        <item m="1" x="4992"/>
        <item m="1" x="4477"/>
        <item m="1" x="4513"/>
        <item m="1" x="4293"/>
        <item m="1" x="4889"/>
        <item m="1" x="4284"/>
        <item m="1" x="3878"/>
        <item m="1" x="4374"/>
        <item m="1" x="3088"/>
        <item m="1" x="2001"/>
        <item m="1" x="4774"/>
        <item m="1" x="4581"/>
        <item m="1" x="3589"/>
        <item m="1" x="1342"/>
        <item m="1" x="5000"/>
        <item m="1" x="2915"/>
        <item m="1" x="2542"/>
        <item m="1" x="4360"/>
        <item m="1" x="1543"/>
        <item m="1" x="4316"/>
        <item m="1" x="2210"/>
        <item m="1" x="3499"/>
        <item m="1" x="4546"/>
        <item m="1" x="1810"/>
        <item m="1" x="1633"/>
        <item m="1" x="4886"/>
        <item m="1" x="2356"/>
        <item m="1" x="2896"/>
        <item m="1" x="2847"/>
        <item m="1" x="5083"/>
        <item m="1" x="2783"/>
        <item m="1" x="2806"/>
        <item m="1" x="4780"/>
        <item m="1" x="3151"/>
        <item m="1" x="3356"/>
        <item m="1" x="3417"/>
        <item m="1" x="2565"/>
        <item m="1" x="4931"/>
        <item m="1" x="4430"/>
        <item m="1" x="1541"/>
        <item m="1" x="5188"/>
        <item m="1" x="2011"/>
        <item m="1" x="5129"/>
        <item m="1" x="2150"/>
        <item m="1" x="2851"/>
        <item m="1" x="2076"/>
        <item m="1" x="4977"/>
        <item m="1" x="2331"/>
        <item m="1" x="2594"/>
        <item m="1" x="4258"/>
        <item m="1" x="5050"/>
        <item m="1" x="4855"/>
        <item m="1" x="2207"/>
        <item m="1" x="3184"/>
        <item m="1" x="2763"/>
        <item m="1" x="1414"/>
        <item m="1" x="4212"/>
        <item m="1" x="2182"/>
        <item m="1" x="3720"/>
        <item m="1" x="5021"/>
        <item m="1" x="2823"/>
        <item m="1" x="1728"/>
        <item m="1" x="2834"/>
        <item m="1" x="4147"/>
        <item m="1" x="1936"/>
        <item m="1" x="3233"/>
        <item m="1" x="3937"/>
        <item m="1" x="4641"/>
        <item m="1" x="4248"/>
        <item m="1" x="3552"/>
        <item m="1" x="4505"/>
        <item m="1" x="1837"/>
        <item m="1" x="2220"/>
        <item m="1" x="2817"/>
        <item m="1" x="4550"/>
        <item m="1" x="3584"/>
        <item m="1" x="4745"/>
        <item m="1" x="3034"/>
        <item m="1" x="3102"/>
        <item m="1" x="1959"/>
        <item m="1" x="1929"/>
        <item m="1" x="4088"/>
        <item m="1" x="2191"/>
        <item m="1" x="3229"/>
        <item m="1" x="1726"/>
        <item m="1" x="1999"/>
        <item m="1" x="1434"/>
        <item m="1" x="5298"/>
        <item m="1" x="1723"/>
        <item m="1" x="2108"/>
        <item m="1" x="4083"/>
        <item m="1" x="3855"/>
        <item m="1" x="1327"/>
        <item m="1" x="4358"/>
        <item m="1" x="2845"/>
        <item m="1" x="5241"/>
        <item m="1" x="3624"/>
        <item m="1" x="1784"/>
        <item m="1" x="5267"/>
        <item m="1" x="2857"/>
        <item m="1" x="1340"/>
        <item m="1" x="2738"/>
        <item m="1" x="3148"/>
        <item m="1" x="5362"/>
        <item m="1" x="1971"/>
        <item m="1" x="1718"/>
        <item m="1" x="5223"/>
        <item m="1" x="3478"/>
        <item m="1" x="1919"/>
        <item m="1" x="1398"/>
        <item m="1" x="4673"/>
        <item m="1" x="3525"/>
        <item m="1" x="3278"/>
        <item m="1" x="4542"/>
        <item m="1" x="3788"/>
        <item m="1" x="4388"/>
        <item m="1" x="4533"/>
        <item m="1" x="1613"/>
        <item m="1" x="2243"/>
        <item m="1" x="5364"/>
        <item m="1" x="5033"/>
        <item m="1" x="4514"/>
        <item m="1" x="3025"/>
        <item m="1" x="1933"/>
        <item m="1" x="2993"/>
        <item m="1" x="2417"/>
        <item m="1" x="2175"/>
        <item m="1" x="2435"/>
        <item m="1" x="2072"/>
        <item m="1" x="2652"/>
        <item m="1" x="3652"/>
        <item m="1" x="2017"/>
        <item m="1" x="2979"/>
        <item m="1" x="3620"/>
        <item m="1" x="4031"/>
        <item m="1" x="1620"/>
        <item m="1" x="3846"/>
        <item m="1" x="4060"/>
        <item m="1" x="3407"/>
        <item m="1" x="6526"/>
        <item m="1" x="3561"/>
        <item m="1" x="2436"/>
        <item m="1" x="4463"/>
        <item m="1" x="2141"/>
        <item m="1" x="3146"/>
        <item m="1" x="3959"/>
        <item m="1" x="4678"/>
        <item m="1" x="4098"/>
        <item m="1" x="3801"/>
        <item m="1" x="3762"/>
        <item m="1" x="2423"/>
        <item m="1" x="3217"/>
        <item m="1" x="3697"/>
        <item m="1" x="3901"/>
        <item m="1" x="1486"/>
        <item m="1" x="1311"/>
        <item m="1" x="3684"/>
        <item m="1" x="1831"/>
        <item m="1" x="2446"/>
        <item m="1" x="4935"/>
        <item m="1" x="2406"/>
        <item m="1" x="2449"/>
        <item m="1" x="2139"/>
        <item m="1" x="2526"/>
        <item m="1" x="2805"/>
        <item m="1" x="1659"/>
        <item m="1" x="2080"/>
        <item m="1" x="5212"/>
        <item m="1" x="1329"/>
        <item m="1" x="3394"/>
        <item m="1" x="1292"/>
        <item m="1" x="4496"/>
        <item m="1" x="4729"/>
        <item m="1" x="4854"/>
        <item m="1" x="5369"/>
        <item m="1" x="2378"/>
        <item m="1" x="4926"/>
        <item m="1" x="3196"/>
        <item m="1" x="6566"/>
        <item m="1" x="4486"/>
        <item m="1" x="4359"/>
        <item m="1" x="1905"/>
        <item m="1" x="3689"/>
        <item m="1" x="3892"/>
        <item m="1" x="2130"/>
        <item m="1" x="5324"/>
        <item m="1" x="4576"/>
        <item m="1" x="4264"/>
        <item m="1" x="2203"/>
        <item m="1" x="4352"/>
        <item m="1" x="4516"/>
        <item m="1" x="3086"/>
        <item m="1" x="2933"/>
        <item m="1" x="4759"/>
        <item m="1" x="1532"/>
        <item m="1" x="2410"/>
        <item m="1" x="2074"/>
        <item m="1" x="1912"/>
        <item m="1" x="4378"/>
        <item m="1" x="4387"/>
        <item m="1" x="4717"/>
        <item m="1" x="3908"/>
        <item m="1" x="2355"/>
        <item m="1" x="1562"/>
        <item m="1" x="2035"/>
        <item m="1" x="5208"/>
        <item m="1" x="4323"/>
        <item m="1" x="1533"/>
        <item m="1" x="3882"/>
        <item m="1" x="4273"/>
        <item m="1" x="5192"/>
        <item m="1" x="2326"/>
        <item m="1" x="4523"/>
        <item m="1" x="4044"/>
        <item m="1" x="1834"/>
        <item m="1" x="3404"/>
        <item m="1" x="3557"/>
        <item m="1" x="1482"/>
        <item m="1" x="2221"/>
        <item m="1" x="4322"/>
        <item m="1" x="4013"/>
        <item m="1" x="2488"/>
        <item m="1" x="3976"/>
        <item m="1" x="1996"/>
        <item m="1" x="4417"/>
        <item m="1" x="3924"/>
        <item m="1" x="2986"/>
        <item m="1" x="4566"/>
        <item m="1" x="1266"/>
        <item m="1" x="2666"/>
        <item m="1" x="3104"/>
        <item m="1" x="1417"/>
        <item m="1" x="2274"/>
        <item m="1" x="3660"/>
        <item m="1" x="4812"/>
        <item m="1" x="2079"/>
        <item m="1" x="2818"/>
        <item m="1" x="3554"/>
        <item m="1" x="3516"/>
        <item m="1" x="4691"/>
        <item m="1" x="4474"/>
        <item m="1" x="5282"/>
        <item m="1" x="4295"/>
        <item m="1" x="1325"/>
        <item m="1" x="2391"/>
        <item m="1" x="1997"/>
        <item m="1" x="1432"/>
        <item m="1" x="2661"/>
        <item m="1" x="2613"/>
        <item m="1" x="3753"/>
        <item m="1" x="3741"/>
        <item m="1" x="2694"/>
        <item m="1" x="4253"/>
        <item m="1" x="5095"/>
        <item m="1" x="1780"/>
        <item m="1" x="5207"/>
        <item m="1" x="2625"/>
        <item m="1" x="5352"/>
        <item m="1" x="5185"/>
        <item m="1" x="1366"/>
        <item m="1" x="4789"/>
        <item m="1" x="4615"/>
        <item m="1" x="2044"/>
        <item m="1" x="3752"/>
        <item m="1" x="3459"/>
        <item m="1" x="4110"/>
        <item m="1" x="2491"/>
        <item m="1" x="3713"/>
        <item m="1" x="2497"/>
        <item m="1" x="4519"/>
        <item m="1" x="3222"/>
        <item m="1" x="3286"/>
        <item m="1" x="2292"/>
        <item m="1" x="1811"/>
        <item m="1" x="5007"/>
        <item m="1" x="1976"/>
        <item m="1" x="4163"/>
        <item m="1" x="4419"/>
        <item m="1" x="3091"/>
        <item m="1" x="2296"/>
        <item m="1" x="3332"/>
        <item m="1" x="2605"/>
        <item m="1" x="1520"/>
        <item m="1" x="2135"/>
        <item m="1" x="2833"/>
        <item m="1" x="1648"/>
        <item m="1" x="1315"/>
        <item m="1" x="2566"/>
        <item m="1" x="3934"/>
        <item m="1" x="5042"/>
        <item m="1" x="4835"/>
        <item m="1" x="2656"/>
        <item m="1" x="1822"/>
        <item m="1" x="5228"/>
        <item m="1" x="4959"/>
        <item m="1" x="4818"/>
        <item m="1" x="4882"/>
        <item m="1" x="5243"/>
        <item m="1" x="1868"/>
        <item m="1" x="4662"/>
        <item m="1" x="4231"/>
        <item m="1" x="1986"/>
        <item m="1" x="4764"/>
        <item m="1" x="3827"/>
        <item m="1" x="5368"/>
        <item m="1" x="5189"/>
        <item m="1" x="2257"/>
        <item m="1" x="1505"/>
        <item m="1" x="2258"/>
        <item m="1" x="4236"/>
        <item m="1" x="3449"/>
        <item m="1" x="2259"/>
        <item m="1" x="2121"/>
        <item m="1" x="3292"/>
        <item m="1" x="5159"/>
        <item m="1" x="1755"/>
        <item m="1" x="4857"/>
        <item m="1" x="3420"/>
        <item m="1" x="4551"/>
        <item m="1" x="2785"/>
        <item m="1" x="5346"/>
        <item m="1" x="2214"/>
        <item m="1" x="5320"/>
        <item m="1" x="3106"/>
        <item m="1" x="2816"/>
        <item m="1" x="4656"/>
        <item m="1" x="2534"/>
        <item m="1" x="3469"/>
        <item m="1" x="5285"/>
        <item m="1" x="1371"/>
        <item m="1" x="1781"/>
        <item m="1" x="2131"/>
        <item m="1" x="4241"/>
        <item m="1" x="4325"/>
        <item m="1" x="5032"/>
        <item m="1" x="4336"/>
        <item m="1" x="2065"/>
        <item m="1" x="3518"/>
        <item m="1" x="2328"/>
        <item m="1" x="4265"/>
        <item m="1" x="4409"/>
        <item m="1" x="2970"/>
        <item m="1" x="3607"/>
        <item m="1" x="2810"/>
        <item m="1" x="4845"/>
        <item m="1" x="2096"/>
        <item m="1" x="2856"/>
        <item m="1" x="4436"/>
        <item m="1" x="2403"/>
        <item m="1" x="4229"/>
        <item m="1" x="4189"/>
        <item m="1" x="5081"/>
        <item m="1" x="4466"/>
        <item m="1" x="4118"/>
        <item m="1" x="3350"/>
        <item m="1" x="4863"/>
        <item m="1" x="2539"/>
        <item m="1" x="5229"/>
        <item m="1" x="3782"/>
        <item m="1" x="3816"/>
        <item m="1" x="1614"/>
        <item m="1" x="1582"/>
        <item m="1" x="3604"/>
        <item m="1" x="3228"/>
        <item m="1" x="2980"/>
        <item m="1" x="4079"/>
        <item m="1" x="5162"/>
        <item m="1" x="1685"/>
        <item m="1" x="2723"/>
        <item m="1" x="4823"/>
        <item m="1" x="2347"/>
        <item m="1" x="1572"/>
        <item m="1" x="4769"/>
        <item m="1" x="2492"/>
        <item m="1" x="3362"/>
        <item m="1" x="1379"/>
        <item m="1" x="2746"/>
        <item m="1" x="2308"/>
        <item m="1" x="2054"/>
        <item m="1" x="3779"/>
        <item m="1" x="5137"/>
        <item m="1" x="1974"/>
        <item m="1" x="4296"/>
        <item m="1" x="1388"/>
        <item m="1" x="3615"/>
        <item m="1" x="1623"/>
        <item m="1" x="3731"/>
        <item m="1" x="3068"/>
        <item m="1" x="1906"/>
        <item m="1" x="1842"/>
        <item m="1" x="5287"/>
        <item m="1" x="1751"/>
        <item m="1" x="3631"/>
        <item m="1" x="3868"/>
        <item m="1" x="4841"/>
        <item m="1" x="4287"/>
        <item m="1" x="2232"/>
        <item m="1" x="5014"/>
        <item m="1" x="1973"/>
        <item m="1" x="3384"/>
        <item m="1" x="4085"/>
        <item m="1" x="1773"/>
        <item m="1" x="1375"/>
        <item m="1" x="4993"/>
        <item m="1" x="2467"/>
        <item m="1" x="3435"/>
        <item m="1" x="1699"/>
        <item m="1" x="4974"/>
        <item m="1" x="3260"/>
        <item m="1" x="5280"/>
        <item m="1" x="2699"/>
        <item m="1" x="3594"/>
        <item m="1" x="1312"/>
        <item m="1" x="4562"/>
        <item m="1" x="1626"/>
        <item m="1" x="2925"/>
        <item m="1" x="5283"/>
        <item m="1" x="2419"/>
        <item m="1" x="3989"/>
        <item m="1" x="2881"/>
        <item m="1" x="3812"/>
        <item m="1" x="1706"/>
        <item m="1" x="4509"/>
        <item m="1" x="1426"/>
        <item m="1" x="2611"/>
        <item m="1" x="3537"/>
        <item m="1" x="4117"/>
        <item m="1" x="1293"/>
        <item m="1" x="5071"/>
        <item m="1" x="2588"/>
        <item m="1" x="4946"/>
        <item m="1" x="1702"/>
        <item m="1" x="4127"/>
        <item m="1" x="2571"/>
        <item m="1" x="2304"/>
        <item m="1" x="1346"/>
        <item m="1" x="4642"/>
        <item m="1" x="3545"/>
        <item m="1" x="3988"/>
        <item m="1" x="2900"/>
        <item m="1" x="2303"/>
        <item m="1" x="1756"/>
        <item m="1" x="4591"/>
        <item m="1" x="4054"/>
        <item m="1" x="1477"/>
        <item m="1" x="1274"/>
        <item m="1" x="1639"/>
        <item m="1" x="3309"/>
        <item m="1" x="1724"/>
        <item m="1" x="4899"/>
        <item m="1" x="3642"/>
        <item m="1" x="3570"/>
        <item m="1" x="2238"/>
        <item m="1" x="4732"/>
        <item m="1" x="3454"/>
        <item m="1" x="3903"/>
        <item m="1" x="4608"/>
        <item m="1" x="5332"/>
        <item m="1" x="2552"/>
        <item m="1" x="2020"/>
        <item m="1" x="4853"/>
        <item m="1" x="1353"/>
        <item m="1" x="4105"/>
        <item m="1" x="4317"/>
        <item m="1" x="3444"/>
        <item m="1" x="2082"/>
        <item m="1" x="4866"/>
        <item m="1" x="2898"/>
        <item m="1" x="1356"/>
        <item m="1" x="1438"/>
        <item m="1" x="1431"/>
        <item m="1" x="3491"/>
        <item m="1" x="4302"/>
        <item m="1" x="2935"/>
        <item m="1" x="2223"/>
        <item m="1" x="3766"/>
        <item m="1" x="4712"/>
        <item m="1" x="2615"/>
        <item m="1" x="3351"/>
        <item m="1" x="4318"/>
        <item m="1" x="4602"/>
        <item m="1" x="2923"/>
        <item m="1" x="1964"/>
        <item m="1" x="4645"/>
        <item m="1" x="2233"/>
        <item m="1" x="2151"/>
        <item m="1" x="5028"/>
        <item m="1" x="5277"/>
        <item m="1" x="5051"/>
        <item m="1" x="4064"/>
        <item m="1" x="3325"/>
        <item m="1" x="3749"/>
        <item m="1" x="4734"/>
        <item m="1" x="3722"/>
        <item m="1" x="1690"/>
        <item m="1" x="1993"/>
        <item m="1" x="2094"/>
        <item m="1" x="4132"/>
        <item m="1" x="4379"/>
        <item m="1" x="1547"/>
        <item m="1" x="4781"/>
        <item m="1" x="1740"/>
        <item m="1" x="1378"/>
        <item m="1" x="3052"/>
        <item m="1" x="2614"/>
        <item m="1" x="4830"/>
        <item m="1" x="4125"/>
        <item m="1" x="4052"/>
        <item m="1" x="3725"/>
        <item m="1" x="5116"/>
        <item m="1" x="4822"/>
        <item m="1" x="4149"/>
        <item m="1" x="4833"/>
        <item m="1" x="2777"/>
        <item m="1" x="5197"/>
        <item m="1" x="2256"/>
        <item m="1" x="5080"/>
        <item m="1" x="4638"/>
        <item m="1" x="2418"/>
        <item m="1" x="1601"/>
        <item m="1" x="3024"/>
        <item m="1" x="5202"/>
        <item m="1" x="1730"/>
        <item m="1" x="3835"/>
        <item m="1" x="1852"/>
        <item m="1" x="1382"/>
        <item m="1" x="4807"/>
        <item m="1" x="1273"/>
        <item m="1" x="3522"/>
        <item m="1" x="2657"/>
        <item m="1" x="2651"/>
        <item m="1" x="4779"/>
        <item m="1" x="4831"/>
        <item m="1" x="1348"/>
        <item m="1" x="5090"/>
        <item m="1" x="3910"/>
        <item m="1" x="2382"/>
        <item m="1" x="2880"/>
        <item m="1" x="3484"/>
        <item m="1" x="2564"/>
        <item m="1" x="2055"/>
        <item m="1" x="2078"/>
        <item m="1" x="2246"/>
        <item m="1" x="3763"/>
        <item m="1" x="4457"/>
        <item m="1" x="1416"/>
        <item m="1" x="4739"/>
        <item m="1" x="3044"/>
        <item m="1" x="5141"/>
        <item m="1" x="1939"/>
        <item m="1" x="1747"/>
        <item m="1" x="1913"/>
        <item m="1" x="5111"/>
        <item m="1" x="3320"/>
        <item m="1" x="1287"/>
        <item m="1" x="1503"/>
        <item m="1" x="4785"/>
        <item m="1" x="4782"/>
        <item m="1" x="1881"/>
        <item m="1" x="2090"/>
        <item m="1" x="4840"/>
        <item m="1" x="3927"/>
        <item m="1" x="4187"/>
        <item m="1" x="2012"/>
        <item m="1" x="1454"/>
        <item m="1" x="1944"/>
        <item m="1" x="4675"/>
        <item m="1" x="2385"/>
        <item m="1" x="1591"/>
        <item m="1" x="1457"/>
        <item m="1" x="2490"/>
        <item m="1" x="2384"/>
        <item m="1" x="5062"/>
        <item m="1" x="1798"/>
        <item m="1" x="1841"/>
        <item m="1" x="4465"/>
        <item m="1" x="4047"/>
        <item m="1" x="3310"/>
        <item m="1" x="5025"/>
        <item m="1" x="4434"/>
        <item m="1" x="3574"/>
        <item m="1" x="3567"/>
        <item m="1" x="1797"/>
        <item m="1" x="4525"/>
        <item m="1" x="3368"/>
        <item m="1" x="5183"/>
        <item m="1" x="3992"/>
        <item m="1" x="2180"/>
        <item m="1" x="1772"/>
        <item m="1" x="2242"/>
        <item m="1" x="3170"/>
        <item m="1" x="4887"/>
        <item m="1" x="1785"/>
        <item m="1" x="3030"/>
        <item m="1" x="4008"/>
        <item m="1" x="4966"/>
        <item m="1" x="3269"/>
        <item m="1" x="4235"/>
        <item m="1" x="1289"/>
        <item m="1" x="3715"/>
        <item m="1" x="5044"/>
        <item m="1" x="4432"/>
        <item m="1" x="2959"/>
        <item m="1" x="4788"/>
        <item m="1" x="4705"/>
        <item m="1" x="4246"/>
        <item m="1" x="2852"/>
        <item m="1" x="1405"/>
        <item m="1" x="2254"/>
        <item m="1" x="1538"/>
        <item m="1" x="3997"/>
        <item m="1" x="4692"/>
        <item m="1" x="2255"/>
        <item m="1" x="4266"/>
        <item m="1" x="2174"/>
        <item m="1" x="3802"/>
        <item m="1" x="3464"/>
        <item m="1" x="3013"/>
        <item m="1" x="2503"/>
        <item m="1" x="2767"/>
        <item m="1" x="4394"/>
        <item m="1" x="2289"/>
        <item m="1" x="5259"/>
        <item m="1" x="1883"/>
        <item m="1" x="3825"/>
        <item m="1" x="4962"/>
        <item m="1" x="1703"/>
        <item m="1" x="3136"/>
        <item m="1" x="1982"/>
        <item m="1" x="2808"/>
        <item m="1" x="3471"/>
        <item m="1" x="1616"/>
        <item m="1" x="1302"/>
        <item m="1" x="3874"/>
        <item m="1" x="2917"/>
        <item m="1" x="1281"/>
        <item m="1" x="3336"/>
        <item m="1" x="4245"/>
        <item m="1" x="3021"/>
        <item m="1" x="3176"/>
        <item m="1" x="2052"/>
        <item m="1" x="1364"/>
        <item m="1" x="2711"/>
        <item m="1" x="3482"/>
        <item m="1" x="3750"/>
        <item m="1" x="4709"/>
        <item m="1" x="4176"/>
        <item m="1" x="2781"/>
        <item m="1" x="2988"/>
        <item m="1" x="5144"/>
        <item m="1" x="3503"/>
        <item m="1" x="1381"/>
        <item m="1" x="2444"/>
        <item m="1" x="5262"/>
        <item m="1" x="1956"/>
        <item m="1" x="1745"/>
        <item m="1" x="1552"/>
        <item m="1" x="1836"/>
        <item m="1" x="2822"/>
        <item m="1" x="4612"/>
        <item m="1" x="5070"/>
        <item m="1" x="3284"/>
        <item m="1" x="3010"/>
        <item m="1" x="1649"/>
        <item m="1" x="2482"/>
        <item m="1" x="4029"/>
        <item m="1" x="3254"/>
        <item m="1" x="4755"/>
        <item m="1" x="5299"/>
        <item m="1" x="3114"/>
        <item m="1" x="2181"/>
        <item m="1" x="5069"/>
        <item m="1" x="4283"/>
        <item m="1" x="2886"/>
        <item m="1" x="5160"/>
        <item m="1" x="2187"/>
        <item m="1" x="2359"/>
        <item m="1" x="4883"/>
        <item m="1" x="2707"/>
        <item m="1" x="1948"/>
        <item m="1" x="3507"/>
        <item m="1" x="2989"/>
        <item m="1" x="4778"/>
        <item m="1" x="3100"/>
        <item m="1" x="1618"/>
        <item m="1" x="2686"/>
        <item m="1" x="3065"/>
        <item m="1" x="3814"/>
        <item m="1" x="1567"/>
        <item m="1" x="2088"/>
        <item m="1" x="2792"/>
        <item m="1" x="3935"/>
        <item m="1" x="3162"/>
        <item m="1" x="3956"/>
        <item m="1" x="4094"/>
        <item m="1" x="1314"/>
        <item m="1" x="5261"/>
        <item m="1" x="2569"/>
        <item m="1" x="2701"/>
        <item m="1" x="3090"/>
        <item m="1" x="1806"/>
        <item m="1" x="4481"/>
        <item m="1" x="2007"/>
        <item m="1" x="4454"/>
        <item m="1" x="3776"/>
        <item m="1" x="4530"/>
        <item m="1" x="4925"/>
        <item m="1" x="3400"/>
        <item m="1" x="3990"/>
        <item m="1" x="2357"/>
        <item m="1" x="2002"/>
        <item m="1" x="5063"/>
        <item m="1" x="3860"/>
        <item m="1" x="2114"/>
        <item m="1" x="2509"/>
        <item m="1" x="1318"/>
        <item m="1" x="4354"/>
        <item m="1" x="1615"/>
        <item m="1" x="1776"/>
        <item m="1" x="2219"/>
        <item m="1" x="2580"/>
        <item m="1" x="5101"/>
        <item m="1" x="2376"/>
        <item m="1" x="4805"/>
        <item m="1" x="4087"/>
        <item m="1" x="3998"/>
        <item m="1" x="2264"/>
        <item m="1" x="1712"/>
        <item m="1" x="4392"/>
        <item m="1" x="4872"/>
        <item m="1" x="1491"/>
        <item m="1" x="1732"/>
        <item m="1" x="3329"/>
        <item m="1" x="2172"/>
        <item m="1" x="4918"/>
        <item m="1" x="1967"/>
        <item m="1" x="2018"/>
        <item m="1" x="3280"/>
        <item m="1" x="1663"/>
        <item m="1" x="5236"/>
        <item m="1" x="4900"/>
        <item m="1" x="5072"/>
        <item m="1" x="2548"/>
        <item m="1" x="2380"/>
        <item m="1" x="3986"/>
        <item m="1" x="3872"/>
        <item m="1" x="1814"/>
        <item m="1" x="1549"/>
        <item m="1" x="5065"/>
        <item m="1" x="2618"/>
        <item m="1" x="2874"/>
        <item m="1" x="2349"/>
        <item m="1" x="1864"/>
        <item m="1" x="4708"/>
        <item m="1" x="4252"/>
        <item m="1" x="2260"/>
        <item m="1" x="5013"/>
        <item m="1" x="4575"/>
        <item m="1" x="2722"/>
        <item m="1" x="3419"/>
        <item m="1" x="1575"/>
        <item m="1" x="3110"/>
        <item m="1" x="4200"/>
        <item m="1" x="2812"/>
        <item m="1" x="2395"/>
        <item m="1" x="1725"/>
        <item m="1" x="2901"/>
        <item m="1" x="2835"/>
        <item m="1" x="5210"/>
        <item m="1" x="2737"/>
        <item m="1" x="3328"/>
        <item m="1" x="1347"/>
        <item m="1" x="2582"/>
        <item m="1" x="2827"/>
        <item m="1" x="5248"/>
        <item m="1" x="3952"/>
        <item m="1" x="3953"/>
        <item m="1" x="1514"/>
        <item m="1" x="3719"/>
        <item m="1" x="2991"/>
        <item m="1" x="3242"/>
        <item m="1" x="2598"/>
        <item m="1" x="5240"/>
        <item m="1" x="2593"/>
        <item m="1" x="4924"/>
        <item m="1" x="3716"/>
        <item m="1" x="4760"/>
        <item m="1" x="5148"/>
        <item m="1" x="5161"/>
        <item m="1" x="2606"/>
        <item m="1" x="4401"/>
        <item m="1" x="2708"/>
        <item m="1" x="1653"/>
        <item m="1" x="4944"/>
        <item m="1" x="3171"/>
        <item m="1" x="4547"/>
        <item m="1" x="4441"/>
        <item m="1" x="1358"/>
        <item m="1" x="1897"/>
        <item m="1" x="2409"/>
        <item m="1" x="4973"/>
        <item m="1" x="5012"/>
        <item m="1" x="5308"/>
        <item m="1" x="1542"/>
        <item m="1" x="2118"/>
        <item m="1" x="4219"/>
        <item m="1" x="3231"/>
        <item m="1" x="2366"/>
        <item m="1" x="3744"/>
        <item m="1" x="3637"/>
        <item m="1" x="2033"/>
        <item m="1" x="3527"/>
        <item m="1" x="2899"/>
        <item m="1" x="1332"/>
        <item m="1" x="3338"/>
        <item m="1" x="4617"/>
        <item m="1" x="3289"/>
        <item m="1" x="4905"/>
        <item m="1" x="4385"/>
        <item m="1" x="4982"/>
        <item m="1" x="2161"/>
        <item m="1" x="5156"/>
        <item m="1" x="4140"/>
        <item m="1" x="3539"/>
        <item m="1" x="2465"/>
        <item m="1" x="1678"/>
        <item m="1" x="4552"/>
        <item m="1" x="2025"/>
        <item m="1" x="2681"/>
        <item m="1" x="3851"/>
        <item m="1" x="2562"/>
        <item m="1" x="3145"/>
        <item m="1" x="5231"/>
        <item m="1" x="4075"/>
        <item m="1" x="3973"/>
        <item m="1" x="2387"/>
        <item m="1" x="4585"/>
        <item m="1" x="2494"/>
        <item m="1" x="4279"/>
        <item m="1" x="3129"/>
        <item m="1" x="1504"/>
        <item m="1" x="3854"/>
        <item m="1" x="5061"/>
        <item m="1" x="2364"/>
        <item m="1" x="2695"/>
        <item m="1" x="1972"/>
        <item m="1" x="1455"/>
        <item m="1" x="2447"/>
        <item m="1" x="3679"/>
        <item m="1" x="3662"/>
        <item m="1" x="3880"/>
        <item m="1" x="4693"/>
        <item m="1" x="4518"/>
        <item m="1" x="1844"/>
        <item m="1" x="3665"/>
        <item m="1" x="2927"/>
        <item m="1" x="3879"/>
        <item m="1" x="1584"/>
        <item m="1" x="3831"/>
        <item m="1" x="2982"/>
        <item m="1" x="3641"/>
        <item m="1" x="3191"/>
        <item m="1" x="5074"/>
        <item m="1" x="4707"/>
        <item m="1" x="4335"/>
        <item m="1" x="4753"/>
        <item m="1" x="4652"/>
        <item m="1" x="2218"/>
        <item m="1" x="1729"/>
        <item m="1" x="2073"/>
        <item m="1" x="3155"/>
        <item m="1" x="4844"/>
        <item m="1" x="1475"/>
        <item m="1" x="4368"/>
        <item m="1" x="3366"/>
        <item m="1" x="2113"/>
        <item m="1" x="3040"/>
        <item m="1" x="2481"/>
        <item m="1" x="2883"/>
        <item m="1" x="2009"/>
        <item m="1" x="2498"/>
        <item m="1" x="2741"/>
        <item m="1" x="3917"/>
        <item m="1" x="3687"/>
        <item m="1" x="5289"/>
        <item m="1" x="4058"/>
        <item m="1" x="4367"/>
        <item m="1" x="5122"/>
        <item m="1" x="4846"/>
        <item m="1" x="3632"/>
        <item m="1" x="1821"/>
        <item m="1" x="4380"/>
        <item m="1" x="3505"/>
        <item m="1" x="2802"/>
        <item m="1" x="3669"/>
        <item m="1" x="1627"/>
        <item m="1" x="1928"/>
        <item m="1" x="2383"/>
        <item m="1" x="4267"/>
        <item m="1" x="2286"/>
        <item m="1" x="3991"/>
        <item m="1" x="1674"/>
        <item m="1" x="3576"/>
        <item m="1" x="3483"/>
        <item m="1" x="4998"/>
        <item m="1" x="1631"/>
        <item m="1" x="5257"/>
        <item m="1" x="3349"/>
        <item m="1" x="2894"/>
        <item m="1" x="3565"/>
        <item m="1" x="2514"/>
        <item m="1" x="3614"/>
        <item m="1" x="2985"/>
        <item m="1" x="1885"/>
        <item m="1" x="2992"/>
        <item m="1" x="4238"/>
        <item m="1" x="2184"/>
        <item m="1" x="5175"/>
        <item m="1" x="1889"/>
        <item m="1" x="5359"/>
        <item m="1" x="2872"/>
        <item m="1" x="3548"/>
        <item m="1" x="4310"/>
        <item m="1" x="3179"/>
        <item m="1" x="3216"/>
        <item m="1" x="1509"/>
        <item m="1" x="2975"/>
        <item m="1" x="2211"/>
        <item m="1" x="4829"/>
        <item m="1" x="2401"/>
        <item m="1" x="3737"/>
        <item m="1" x="5114"/>
        <item m="1" x="3893"/>
        <item m="1" x="2388"/>
        <item m="1" x="3305"/>
        <item m="1" x="1365"/>
        <item m="1" x="3398"/>
        <item m="1" x="4711"/>
        <item m="1" x="1635"/>
        <item m="1" x="4980"/>
        <item m="1" x="3018"/>
        <item m="1" x="4676"/>
        <item m="1" x="2004"/>
        <item m="1" x="3735"/>
        <item m="1" x="3558"/>
        <item m="1" x="1741"/>
        <item m="1" x="5067"/>
        <item m="1" x="2291"/>
        <item m="1" x="4631"/>
        <item m="1" x="1592"/>
        <item m="1" x="4003"/>
        <item m="1" x="2756"/>
        <item m="1" x="3341"/>
        <item m="1" x="2371"/>
        <item m="1" x="2541"/>
        <item m="1" x="2700"/>
        <item m="1" x="5317"/>
        <item m="1" x="4594"/>
        <item m="1" x="3544"/>
        <item m="1" x="5204"/>
        <item m="1" x="1498"/>
        <item m="1" x="3116"/>
        <item m="1" x="3904"/>
        <item m="1" x="2125"/>
        <item m="1" x="2704"/>
        <item m="1" x="2043"/>
        <item m="1" x="3633"/>
        <item m="1" x="3671"/>
        <item m="1" x="5286"/>
        <item m="1" x="3474"/>
        <item m="1" x="3601"/>
        <item m="1" x="3223"/>
        <item m="1" x="2450"/>
        <item m="1" x="3297"/>
        <item m="1" x="2735"/>
        <item m="1" x="4491"/>
        <item m="1" x="4237"/>
        <item m="1" x="5123"/>
        <item m="1" x="4314"/>
        <item m="1" x="4326"/>
        <item m="1" x="4890"/>
        <item m="1" x="2059"/>
        <item m="1" x="3774"/>
        <item m="1" x="2750"/>
        <item m="1" x="4799"/>
        <item m="1" x="4548"/>
        <item m="1" x="1766"/>
        <item m="1" x="4565"/>
        <item m="1" x="1557"/>
        <item m="1" x="3921"/>
        <item m="1" x="4716"/>
        <item m="1" x="3653"/>
        <item m="1" x="4504"/>
        <item m="1" x="3775"/>
        <item m="1" x="4958"/>
        <item m="1" x="5015"/>
        <item m="1" x="5009"/>
        <item m="1" x="4095"/>
        <item m="1" x="3422"/>
        <item m="1" x="2705"/>
        <item m="1" x="4191"/>
        <item m="1" x="1350"/>
        <item m="1" x="1573"/>
        <item m="1" x="2183"/>
        <item m="1" x="2758"/>
        <item m="1" x="3870"/>
        <item m="1" x="1813"/>
        <item m="1" x="2404"/>
        <item m="1" x="3677"/>
        <item m="1" x="5037"/>
        <item m="1" x="3583"/>
        <item m="1" x="5008"/>
        <item m="1" x="4616"/>
        <item m="1" x="1397"/>
        <item m="1" x="3533"/>
        <item m="1" x="1490"/>
        <item m="1" x="1502"/>
        <item m="1" x="2858"/>
        <item m="1" x="3084"/>
        <item m="1" x="4794"/>
        <item m="1" x="3701"/>
        <item m="1" x="2690"/>
        <item m="1" x="2266"/>
        <item m="1" x="5113"/>
        <item m="1" x="4506"/>
        <item m="1" x="4686"/>
        <item m="1" x="3339"/>
        <item m="1" x="4091"/>
        <item m="1" x="3706"/>
        <item m="1" x="1812"/>
        <item m="1" x="4620"/>
        <item m="1" x="4086"/>
        <item m="1" x="4319"/>
        <item m="1" x="2963"/>
        <item m="1" x="3794"/>
        <item m="1" x="1640"/>
        <item m="1" x="4758"/>
        <item m="1" x="1808"/>
        <item m="1" x="3941"/>
        <item m="1" x="1767"/>
        <item m="1" x="1698"/>
        <item m="1" x="2152"/>
        <item m="1" x="3248"/>
        <item m="1" x="4798"/>
        <item m="1" x="2517"/>
        <item m="1" x="3389"/>
        <item m="1" x="3972"/>
        <item m="1" x="4587"/>
        <item m="1" x="1918"/>
        <item m="1" x="2332"/>
        <item m="1" x="1876"/>
        <item m="1" x="3049"/>
        <item m="1" x="4406"/>
        <item m="1" x="4431"/>
        <item m="1" x="4444"/>
        <item m="1" x="1884"/>
        <item m="1" x="3810"/>
        <item m="1" x="4030"/>
        <item m="1" x="4923"/>
        <item m="1" x="2293"/>
        <item m="1" x="5120"/>
        <item m="1" x="1593"/>
        <item m="1" x="3189"/>
        <item m="1" x="5281"/>
        <item m="1" x="3495"/>
        <item m="1" x="4464"/>
        <item m="1" x="3867"/>
        <item m="1" x="1762"/>
        <item m="1" x="3101"/>
        <item m="1" x="5269"/>
        <item m="1" x="5213"/>
        <item m="1" x="2675"/>
        <item m="1" x="5195"/>
        <item m="1" x="2914"/>
        <item m="1" x="2367"/>
        <item m="1" x="2389"/>
        <item m="1" x="3150"/>
        <item m="1" x="1920"/>
        <item m="1" x="3912"/>
        <item m="1" x="4927"/>
        <item m="1" x="5217"/>
        <item m="1" x="1328"/>
        <item m="1" x="4153"/>
        <item m="1" x="1436"/>
        <item m="1" x="3122"/>
        <item m="1" x="3166"/>
        <item m="1" x="2253"/>
        <item m="1" x="2470"/>
        <item m="1" x="3452"/>
        <item m="1" x="3823"/>
        <item m="1" x="3378"/>
        <item m="1" x="1521"/>
        <item m="1" x="1669"/>
        <item m="1" x="2411"/>
        <item m="1" x="1968"/>
        <item m="1" x="4170"/>
        <item m="1" x="1452"/>
        <item m="1" x="4247"/>
        <item m="1" x="3597"/>
        <item m="1" x="1711"/>
        <item m="1" x="1609"/>
        <item m="1" x="2508"/>
        <item m="1" x="2083"/>
        <item m="1" x="2156"/>
        <item m="1" x="2525"/>
        <item m="1" x="3416"/>
        <item m="1" x="4876"/>
        <item m="1" x="4544"/>
        <item m="1" x="2682"/>
        <item m="1" x="1377"/>
        <item m="1" x="3962"/>
        <item m="1" x="3430"/>
        <item m="1" x="2145"/>
        <item m="1" x="2607"/>
        <item m="1" x="2928"/>
        <item m="1" x="3232"/>
        <item m="1" x="2298"/>
        <item m="1" x="5225"/>
        <item m="1" x="2305"/>
        <item m="1" x="3824"/>
        <item m="1" x="3857"/>
        <item m="1" x="4501"/>
        <item m="1" x="5150"/>
        <item m="1" x="4375"/>
        <item m="1" x="2800"/>
        <item m="1" x="1935"/>
        <item m="1" x="3623"/>
        <item m="1" x="3311"/>
        <item m="1" x="4021"/>
        <item m="1" x="4411"/>
        <item m="1" x="2560"/>
        <item m="1" x="3097"/>
        <item m="1" x="4119"/>
        <item m="1" x="3414"/>
        <item m="1" x="2631"/>
        <item m="1" x="5233"/>
        <item m="1" x="2016"/>
        <item m="1" x="5184"/>
        <item m="1" x="4630"/>
        <item m="1" x="3037"/>
        <item m="1" x="1393"/>
        <item m="1" x="1677"/>
        <item m="1" x="3560"/>
        <item m="1" x="5187"/>
        <item m="1" x="3105"/>
        <item m="1" x="1290"/>
        <item m="1" x="1961"/>
        <item m="1" x="4834"/>
        <item m="1" x="4445"/>
        <item m="1" x="4327"/>
        <item m="1" x="1742"/>
        <item m="1" x="5167"/>
        <item m="1" x="1607"/>
        <item m="1" x="3541"/>
        <item m="1" x="4004"/>
        <item m="1" x="3048"/>
        <item m="1" x="3262"/>
        <item m="1" x="2522"/>
        <item m="1" x="2638"/>
        <item m="1" x="3895"/>
        <item m="1" x="2154"/>
        <item m="1" x="5131"/>
        <item m="1" x="4161"/>
        <item m="1" x="5036"/>
        <item m="1" x="1338"/>
        <item m="1" x="2362"/>
        <item m="1" x="3453"/>
        <item m="1" x="3630"/>
        <item m="1" x="1925"/>
        <item m="1" x="2955"/>
        <item m="1" x="5300"/>
        <item m="1" x="1862"/>
        <item m="1" x="1861"/>
        <item m="1" x="2155"/>
        <item m="1" x="3375"/>
        <item m="1" x="1496"/>
        <item m="1" x="3982"/>
        <item m="1" x="4292"/>
        <item m="1" x="3208"/>
        <item m="1" x="4269"/>
        <item m="1" x="4553"/>
        <item m="1" x="2343"/>
        <item m="1" x="4135"/>
        <item m="1" x="2236"/>
        <item m="1" x="3815"/>
        <item m="1" x="1400"/>
        <item m="1" x="3244"/>
        <item m="1" x="3888"/>
        <item m="1" x="2633"/>
        <item m="1" x="1550"/>
        <item m="1" x="4515"/>
        <item m="1" x="5003"/>
        <item m="1" x="2455"/>
        <item m="1" x="2936"/>
        <item m="1" x="3807"/>
        <item m="1" x="1551"/>
        <item m="1" x="2573"/>
        <item m="1" x="3424"/>
        <item m="1" x="4632"/>
        <item m="1" x="4475"/>
        <item m="1" x="3571"/>
        <item m="1" x="4648"/>
        <item m="1" x="3797"/>
        <item m="1" x="3919"/>
        <item m="1" x="2589"/>
        <item m="1" x="5058"/>
        <item m="1" x="4741"/>
        <item m="1" x="2546"/>
        <item m="1" x="4205"/>
        <item m="1" x="4213"/>
        <item m="1" x="2209"/>
        <item m="1" x="4289"/>
        <item m="1" x="4698"/>
        <item m="1" x="4308"/>
        <item m="1" x="3958"/>
        <item m="1" x="4010"/>
        <item m="1" x="2102"/>
        <item m="1" x="5353"/>
        <item m="1" x="2034"/>
        <item m="1" x="2706"/>
        <item m="1" x="4508"/>
        <item m="1" x="5356"/>
        <item m="1" x="2133"/>
        <item m="1" x="1783"/>
        <item m="1" x="2300"/>
        <item m="1" x="5010"/>
        <item m="1" x="4196"/>
        <item m="1" x="1476"/>
        <item m="1" x="1494"/>
        <item m="1" x="1754"/>
        <item m="1" x="4180"/>
        <item m="1" x="4179"/>
        <item m="1" x="4405"/>
        <item m="1" x="4579"/>
        <item m="1" x="1456"/>
        <item m="1" x="1404"/>
        <item m="1" x="3462"/>
        <item m="1" x="1634"/>
        <item m="1" x="2097"/>
        <item m="1" x="4232"/>
        <item m="1" x="4092"/>
        <item m="1" x="5272"/>
        <item m="1" x="2132"/>
        <item m="1" x="1612"/>
        <item m="1" x="1316"/>
        <item m="1" x="5255"/>
        <item m="1" x="4297"/>
        <item m="1" x="1655"/>
        <item m="1" x="5337"/>
        <item m="1" x="2734"/>
        <item m="1" x="2495"/>
        <item m="1" x="2128"/>
        <item m="1" x="4870"/>
        <item m="1" x="3568"/>
        <item m="1" x="5304"/>
        <item x="768"/>
        <item m="1" x="3575"/>
        <item m="1" x="3894"/>
        <item m="1" x="3374"/>
        <item m="1" x="2864"/>
        <item m="1" x="2754"/>
        <item m="1" x="4042"/>
        <item m="1" x="1444"/>
        <item m="1" x="4256"/>
        <item m="1" x="2555"/>
        <item m="1" x="2660"/>
        <item m="1" x="1313"/>
        <item m="1" x="5017"/>
        <item m="1" x="4381"/>
        <item m="1" x="4737"/>
        <item m="1" x="3610"/>
        <item m="1" x="1355"/>
        <item m="1" x="3651"/>
        <item m="1" x="3821"/>
        <item m="1" x="1970"/>
        <item m="1" x="4750"/>
        <item m="1" x="4146"/>
        <item m="1" x="2279"/>
        <item m="1" x="4740"/>
        <item m="1" x="3308"/>
        <item m="1" x="2905"/>
        <item m="1" x="3001"/>
        <item m="1" x="3703"/>
        <item m="1" x="3947"/>
        <item m="1" x="2037"/>
        <item m="1" x="1268"/>
        <item m="1" x="2861"/>
        <item m="1" x="3826"/>
        <item m="1" x="3239"/>
        <item m="1" x="4816"/>
        <item m="1" x="3940"/>
        <item m="1" x="1271"/>
        <item m="1" x="2523"/>
        <item m="1" x="3056"/>
        <item m="1" x="5104"/>
        <item m="1" x="3359"/>
        <item m="1" x="3595"/>
        <item m="1" x="4461"/>
        <item m="1" x="4538"/>
        <item m="1" x="2217"/>
        <item m="1" x="1481"/>
        <item m="1" x="1988"/>
        <item m="1" x="1916"/>
        <item m="1" x="3174"/>
        <item m="1" x="1896"/>
        <item m="1" x="5250"/>
        <item m="1" x="2591"/>
        <item m="1" x="5342"/>
        <item m="1" x="4511"/>
        <item m="1" x="2046"/>
        <item m="1" x="3876"/>
        <item m="1" x="4078"/>
        <item m="1" x="1796"/>
        <item m="1" x="2978"/>
        <item m="1" x="2022"/>
        <item m="1" x="4017"/>
        <item m="1" x="2696"/>
        <item m="1" x="2294"/>
        <item m="1" x="1307"/>
        <item m="1" x="1576"/>
        <item m="1" x="3300"/>
        <item m="1" x="4804"/>
        <item m="1" x="5146"/>
        <item m="1" x="3465"/>
        <item m="1" x="2225"/>
        <item m="1" x="1334"/>
        <item m="1" x="5278"/>
        <item m="1" x="3613"/>
        <item m="1" x="4281"/>
        <item m="1" x="4218"/>
        <item m="1" x="3108"/>
        <item m="1" x="1534"/>
        <item m="1" x="4574"/>
        <item m="1" x="2854"/>
        <item m="1" x="5086"/>
        <item m="1" x="3899"/>
        <item m="1" x="1641"/>
        <item m="1" x="4395"/>
        <item m="1" x="4263"/>
        <item m="1" x="3078"/>
        <item m="1" x="3175"/>
        <item m="1" x="3705"/>
        <item m="1" x="3195"/>
        <item m="1" x="1510"/>
        <item m="1" x="5091"/>
        <item m="1" x="2924"/>
        <item m="1" x="3340"/>
        <item m="1" x="4536"/>
        <item m="1" x="3437"/>
        <item m="1" x="3890"/>
        <item m="1" x="3915"/>
        <item m="1" x="4784"/>
        <item m="1" x="3740"/>
        <item m="1" x="1909"/>
        <item m="1" x="4157"/>
        <item m="1" x="2990"/>
        <item m="1" x="5124"/>
        <item m="1" x="2457"/>
        <item m="1" x="1680"/>
        <item m="1" x="5190"/>
        <item m="1" x="3773"/>
        <item m="1" x="4169"/>
        <item m="1" x="3596"/>
        <item m="1" x="3600"/>
        <item m="1" x="4939"/>
        <item m="1" x="4202"/>
        <item m="1" x="4324"/>
        <item m="1" x="3850"/>
        <item m="1" x="4270"/>
        <item m="1" x="1828"/>
        <item m="1" x="2916"/>
        <item m="1" x="4995"/>
        <item m="1" x="2119"/>
        <item m="1" x="2485"/>
        <item m="1" x="1585"/>
        <item m="1" x="2510"/>
        <item m="1" x="3786"/>
        <item m="1" x="4590"/>
        <item m="1" x="1560"/>
        <item m="1" x="3668"/>
        <item m="1" x="3781"/>
        <item m="1" x="4527"/>
        <item m="1" x="3586"/>
        <item m="1" x="3316"/>
        <item m="1" x="2000"/>
        <item m="1" x="4150"/>
        <item m="1" x="2270"/>
        <item m="1" x="2283"/>
        <item m="1" x="5310"/>
        <item m="1" x="2680"/>
        <item m="1" x="4991"/>
        <item m="1" x="4039"/>
        <item m="1" x="4093"/>
        <item m="1" x="3365"/>
        <item m="1" x="1407"/>
        <item m="1" x="3360"/>
        <item m="1" x="2664"/>
        <item m="1" x="2023"/>
        <item m="1" x="2229"/>
        <item m="1" x="3457"/>
        <item m="1" x="3490"/>
        <item m="1" x="2284"/>
        <item m="1" x="3207"/>
        <item m="1" x="5201"/>
        <item m="1" x="4606"/>
        <item m="1" x="1373"/>
        <item m="1" x="4442"/>
        <item m="1" x="1890"/>
        <item m="1" x="3057"/>
        <item m="1" x="4242"/>
        <item m="1" x="3225"/>
        <item m="1" x="4234"/>
        <item m="1" x="3599"/>
        <item m="1" x="4249"/>
        <item m="1" x="5103"/>
        <item m="1" x="5206"/>
        <item m="1" x="5232"/>
        <item m="1" x="4148"/>
        <item m="1" x="4255"/>
        <item m="1" x="2081"/>
        <item m="1" x="1643"/>
        <item m="1" x="4554"/>
        <item m="1" x="3224"/>
        <item m="1" x="2568"/>
        <item m="1" x="1759"/>
        <item m="1" x="1303"/>
        <item m="1" x="4786"/>
        <item m="1" x="4065"/>
        <item m="1" x="2543"/>
        <item m="1" x="3813"/>
        <item m="1" x="4920"/>
        <item m="1" x="2865"/>
        <item m="1" x="1492"/>
        <item m="1" x="4210"/>
        <item m="1" x="1288"/>
        <item m="1" x="3396"/>
        <item m="1" x="4351"/>
        <item m="1" x="4517"/>
        <item m="1" x="4101"/>
        <item m="1" x="4820"/>
        <item m="1" x="3062"/>
        <item m="1" x="3294"/>
        <item m="1" x="3680"/>
        <item m="1" x="4836"/>
        <item m="1" x="1276"/>
        <item m="1" x="3649"/>
        <item m="1" x="2677"/>
        <item m="1" x="2574"/>
        <item x="811"/>
        <item m="1" x="2626"/>
        <item m="1" x="2736"/>
        <item m="1" x="2511"/>
        <item m="1" x="3772"/>
        <item m="1" x="1324"/>
        <item m="1" x="5361"/>
        <item m="1" x="2277"/>
        <item m="1" x="4468"/>
        <item m="1" x="3055"/>
        <item m="1" x="3536"/>
        <item m="1" x="4414"/>
        <item m="1" x="1788"/>
        <item m="1" x="4299"/>
        <item m="1" x="2137"/>
        <item m="1" x="1656"/>
        <item m="1" x="4559"/>
        <item m="1" x="5322"/>
        <item m="1" x="5326"/>
        <item m="1" x="2559"/>
        <item m="1" x="1779"/>
        <item m="1" x="3532"/>
        <item m="1" x="3261"/>
        <item m="1" x="5198"/>
        <item m="1" x="5327"/>
        <item m="1" x="2887"/>
        <item m="1" x="3602"/>
        <item m="1" x="1485"/>
        <item m="1" x="4214"/>
        <item m="1" x="2045"/>
        <item m="1" x="4493"/>
        <item m="1" x="1507"/>
        <item m="1" x="3363"/>
        <item m="1" x="2904"/>
        <item m="1" x="4355"/>
        <item m="1" x="3003"/>
        <item m="1" x="4347"/>
        <item m="1" x="4858"/>
        <item m="1" x="3873"/>
        <item m="1" x="3161"/>
        <item m="1" x="4108"/>
        <item m="1" x="4000"/>
        <item m="1" x="1526"/>
        <item m="1" x="3023"/>
        <item m="1" x="2116"/>
        <item m="1" x="2275"/>
        <item m="1" x="4188"/>
        <item m="1" x="1645"/>
        <item m="1" x="4802"/>
        <item m="1" x="4330"/>
        <item m="1" x="3270"/>
        <item m="1" x="3819"/>
        <item m="1" x="3296"/>
        <item m="1" x="2297"/>
        <item m="1" x="1320"/>
        <item m="1" x="4040"/>
        <item m="1" x="4545"/>
        <item m="1" x="3377"/>
        <item m="1" x="1892"/>
        <item m="1" x="1774"/>
        <item m="1" x="1694"/>
        <item m="1" x="1418"/>
        <item m="1" x="1716"/>
        <item m="1" x="5053"/>
        <item m="1" x="4177"/>
        <item m="1" x="3995"/>
        <item m="1" x="1321"/>
        <item m="1" x="1670"/>
        <item m="1" x="2984"/>
        <item m="1" x="4416"/>
        <item m="1" x="4790"/>
        <item m="1" x="4349"/>
        <item m="1" x="1893"/>
        <item m="1" x="4099"/>
        <item m="1" x="3608"/>
        <item m="1" x="3443"/>
        <item m="1" x="4971"/>
        <item m="1" x="4274"/>
        <item m="1" x="4988"/>
        <item m="1" x="1396"/>
        <item m="1" x="2500"/>
        <item m="1" x="4817"/>
        <item m="1" x="4832"/>
        <item m="1" x="4813"/>
        <item m="1" x="2144"/>
        <item m="1" x="3739"/>
        <item m="1" x="3014"/>
        <item m="1" x="2460"/>
        <item m="1" x="1540"/>
        <item m="1" x="3591"/>
        <item m="1" x="4706"/>
        <item m="1" x="5334"/>
        <item m="1" x="4639"/>
        <item m="1" x="1979"/>
        <item m="1" x="2040"/>
        <item m="1" x="4418"/>
        <item m="1" x="3259"/>
        <item m="1" x="3871"/>
        <item x="1195"/>
        <item m="1" x="3564"/>
        <item m="1" x="2311"/>
        <item m="1" x="4036"/>
        <item m="1" x="2047"/>
        <item m="1" x="2578"/>
        <item m="1" x="3264"/>
        <item m="1" x="3412"/>
        <item m="1" x="4364"/>
        <item m="1" x="3837"/>
        <item m="1" x="2782"/>
        <item m="1" x="4280"/>
        <item m="1" x="3512"/>
        <item m="1" x="3221"/>
        <item m="1" x="4143"/>
        <item m="1" x="4337"/>
        <item m="1" x="4448"/>
        <item m="1" x="3780"/>
        <item m="1" x="1880"/>
        <item m="1" x="1856"/>
        <item m="1" x="3945"/>
        <item m="1" x="3272"/>
        <item m="1" x="2285"/>
        <item m="1" x="5054"/>
        <item m="1" x="2654"/>
        <item m="1" x="1370"/>
        <item m="1" x="3468"/>
        <item m="1" x="4906"/>
        <item m="1" x="4526"/>
        <item m="1" x="1360"/>
        <item m="1" x="3612"/>
        <item m="1" x="2427"/>
        <item m="1" x="2315"/>
        <item m="1" x="1793"/>
        <item m="1" x="1448"/>
        <item m="1" x="5297"/>
        <item m="1" x="3922"/>
        <item m="1" x="2379"/>
        <item m="1" x="2637"/>
        <item m="1" x="1286"/>
        <item m="1" x="4534"/>
        <item m="1" x="3318"/>
        <item m="1" x="2550"/>
        <item m="1" x="5022"/>
        <item m="1" x="4640"/>
        <item m="1" x="1269"/>
        <item m="1" x="2850"/>
        <item m="1" x="3022"/>
        <item m="1" x="3843"/>
        <item m="1" x="5366"/>
        <item m="1" x="2039"/>
        <item m="1" x="2740"/>
        <item m="1" x="1399"/>
        <item m="1" x="4049"/>
        <item m="1" x="4482"/>
        <item m="1" x="4112"/>
        <item m="1" x="5247"/>
        <item m="1" x="4979"/>
        <item m="1" x="2140"/>
        <item m="1" x="5226"/>
        <item m="1" x="4217"/>
        <item m="1" x="2334"/>
        <item m="1" x="4950"/>
        <item m="1" x="4033"/>
        <item m="1" x="3777"/>
        <item m="1" x="5154"/>
        <item m="1" x="4497"/>
        <item m="1" x="4897"/>
        <item m="1" x="3456"/>
        <item m="1" x="1840"/>
        <item m="1" x="1945"/>
        <item m="1" x="3864"/>
        <item m="1" x="1565"/>
        <item m="1" x="4821"/>
        <item m="1" x="4447"/>
        <item m="1" x="3043"/>
        <item m="1" x="4884"/>
        <item m="1" x="2855"/>
        <item m="1" x="2739"/>
        <item m="1" x="2875"/>
        <item m="1" x="3323"/>
        <item m="1" x="4158"/>
        <item m="1" x="5105"/>
        <item m="1" x="3249"/>
        <item m="1" x="5026"/>
        <item m="1" x="4520"/>
        <item m="1" x="5275"/>
        <item m="1" x="3650"/>
        <item m="1" x="3603"/>
        <item m="1" x="2659"/>
        <item m="1" x="3143"/>
        <item m="1" x="3957"/>
        <item m="1" x="3738"/>
        <item m="1" x="2433"/>
        <item m="1" x="4488"/>
        <item m="1" x="4967"/>
        <item m="1" x="5117"/>
        <item m="1" x="2087"/>
        <item m="1" x="4309"/>
        <item m="1" x="4850"/>
        <item m="1" x="2189"/>
        <item m="1" x="2393"/>
        <item m="1" x="4027"/>
        <item m="1" x="2670"/>
        <item m="1" x="5153"/>
        <item m="1" x="5294"/>
        <item m="1" x="4922"/>
        <item m="1" x="2469"/>
        <item m="1" x="4537"/>
        <item m="1" x="4626"/>
        <item m="1" x="3955"/>
        <item m="1" x="5031"/>
        <item m="1" x="2678"/>
        <item m="1" x="3193"/>
        <item m="1" x="2307"/>
        <item m="1" x="2318"/>
        <item m="1" x="5034"/>
        <item m="1" x="4183"/>
        <item m="1" x="2597"/>
        <item m="1" x="4572"/>
        <item m="1" x="4725"/>
        <item m="1" x="1413"/>
        <item m="1" x="3862"/>
        <item m="1" x="2836"/>
        <item m="1" x="4020"/>
        <item m="1" x="3118"/>
        <item m="1" x="3818"/>
        <item m="1" x="3875"/>
        <item m="1" x="2159"/>
        <item m="1" x="2843"/>
        <item m="1" x="3969"/>
        <item m="1" x="1611"/>
        <item m="1" x="3656"/>
        <item m="1" x="4001"/>
        <item m="1" x="5093"/>
        <item m="1" x="4592"/>
        <item m="1" x="4861"/>
        <item m="1" x="2453"/>
        <item m="1" x="2869"/>
        <item m="1" x="5309"/>
        <item m="1" x="1908"/>
        <item m="1" x="2995"/>
        <item m="1" x="4824"/>
        <item m="1" x="5330"/>
        <item m="1" x="5253"/>
        <item m="1" x="2198"/>
        <item m="1" x="2906"/>
        <item m="1" x="3153"/>
        <item m="1" x="3187"/>
        <item m="1" x="2996"/>
        <item m="1" x="4282"/>
        <item m="1" x="3698"/>
        <item m="1" x="3566"/>
        <item m="1" x="5039"/>
        <item m="1" x="2252"/>
        <item m="1" x="1771"/>
        <item m="1" x="3441"/>
        <item m="1" x="2587"/>
        <item m="1" x="1803"/>
        <item m="1" x="4412"/>
        <item m="1" x="1463"/>
        <item m="1" x="2829"/>
        <item m="1" x="1914"/>
        <item m="1" x="4539"/>
        <item m="1" x="2946"/>
        <item m="1" x="2950"/>
        <item m="1" x="1522"/>
        <item m="1" x="4633"/>
        <item m="1" x="2136"/>
        <item m="1" x="5264"/>
        <item m="1" x="1753"/>
        <item m="1" x="4103"/>
        <item m="1" x="2216"/>
        <item m="1" x="5106"/>
        <item m="1" x="3757"/>
        <item m="1" x="2662"/>
        <item m="1" x="2428"/>
        <item m="1" x="4116"/>
        <item m="1" x="2484"/>
        <item m="1" x="4225"/>
        <item m="1" x="3342"/>
        <item m="1" x="2053"/>
        <item m="1" x="4262"/>
        <item m="1" x="4370"/>
        <item m="1" x="4596"/>
        <item m="1" x="5270"/>
        <item m="1" x="1705"/>
        <item m="1" x="4111"/>
        <item m="1" x="1406"/>
        <item m="1" x="1564"/>
        <item m="1" x="2138"/>
        <item m="1" x="2471"/>
        <item m="1" x="3446"/>
        <item m="1" x="1529"/>
        <item m="1" x="2930"/>
        <item m="1" x="2472"/>
        <item m="1" x="4502"/>
        <item m="1" x="2809"/>
        <item m="1" x="1578"/>
        <item m="1" x="2098"/>
        <item m="1" x="4521"/>
        <item m="1" x="1598"/>
        <item m="1" x="3288"/>
        <item m="1" x="1946"/>
        <item m="1" x="3094"/>
        <item m="1" x="1875"/>
        <item m="1" x="1439"/>
        <item m="1" x="2531"/>
        <item m="1" x="4674"/>
        <item m="1" x="1563"/>
        <item m="1" x="4203"/>
        <item m="1" x="1443"/>
        <item m="1" x="5133"/>
        <item m="1" x="1981"/>
        <item m="1" x="4426"/>
        <item m="1" x="4746"/>
        <item m="1" x="1478"/>
        <item m="1" x="1687"/>
        <item m="1" x="2584"/>
        <item m="1" x="2454"/>
        <item m="1" x="1752"/>
        <item m="1" x="4761"/>
        <item m="1" x="2452"/>
        <item m="1" x="2787"/>
        <item m="1" x="2176"/>
        <item m="1" x="1744"/>
        <item m="1" x="3765"/>
        <item m="1" x="4145"/>
        <item m="1" x="3169"/>
        <item m="1" x="2648"/>
        <item m="1" x="3644"/>
        <item m="1" x="4907"/>
        <item m="1" x="4073"/>
        <item m="1" x="3711"/>
        <item m="1" x="4682"/>
        <item m="1" x="3828"/>
        <item m="1" x="3282"/>
        <item m="1" x="2442"/>
        <item m="1" x="4549"/>
        <item m="1" x="3648"/>
        <item m="1" x="3181"/>
        <item m="1" x="4849"/>
        <item m="1" x="2961"/>
        <item m="1" x="4068"/>
        <item m="1" x="1465"/>
        <item m="1" x="3983"/>
        <item m="1" x="2951"/>
        <item m="1" x="2621"/>
        <item m="1" x="3120"/>
        <item m="1" x="3841"/>
        <item m="1" x="5203"/>
        <item m="1" x="1734"/>
        <item m="1" x="5019"/>
        <item m="1" x="3011"/>
        <item m="1" x="2994"/>
        <item m="1" x="2920"/>
        <item m="1" x="5358"/>
        <item m="1" x="2170"/>
        <item m="1" x="2634"/>
        <item m="1" x="2095"/>
        <item m="1" x="4733"/>
        <item m="1" x="3197"/>
        <item m="1" x="3046"/>
        <item m="1" x="1802"/>
        <item m="1" x="5011"/>
        <item m="1" x="4664"/>
        <item m="1" x="4915"/>
        <item m="1" x="5268"/>
        <item m="1" x="3411"/>
        <item m="1" x="5249"/>
        <item m="1" x="2838"/>
        <item m="1" x="1513"/>
        <item m="1" x="4035"/>
        <item m="1" x="2249"/>
        <item m="1" x="3510"/>
        <item m="1" x="4129"/>
        <item m="1" x="2918"/>
        <item m="1" x="4687"/>
        <item m="1" x="4531"/>
        <item m="1" x="5373"/>
        <item m="1" x="3399"/>
        <item m="1" x="4113"/>
        <item m="1" x="2747"/>
        <item m="1" x="1309"/>
        <item m="1" x="1867"/>
        <item m="1" x="3783"/>
        <item m="1" x="2967"/>
        <item m="1" x="4471"/>
        <item m="1" x="2939"/>
        <item m="1" x="3618"/>
        <item m="1" x="1874"/>
        <item m="1" x="2814"/>
        <item m="1" x="2317"/>
        <item m="1" x="1570"/>
        <item m="1" x="4172"/>
        <item m="1" x="2437"/>
        <item m="1" x="2794"/>
        <item m="1" x="2190"/>
        <item m="1" x="2902"/>
        <item m="1" x="4529"/>
        <item m="1" x="3761"/>
        <item m="1" x="4730"/>
        <item m="1" x="2749"/>
        <item m="1" x="1569"/>
        <item m="1" x="3115"/>
        <item m="1" x="3884"/>
        <item m="1" x="2828"/>
        <item m="1" x="5143"/>
        <item m="1" x="4721"/>
        <item m="1" x="2302"/>
        <item m="1" x="1910"/>
        <item m="1" x="4657"/>
        <item m="1" x="3257"/>
        <item m="1" x="5234"/>
        <item m="1" x="1545"/>
        <item m="1" x="3834"/>
        <item m="1" x="1843"/>
        <item m="1" x="4689"/>
        <item m="1" x="2937"/>
        <item m="1" x="1352"/>
        <item m="1" x="2921"/>
        <item m="1" x="4796"/>
        <item m="1" x="3877"/>
        <item m="1" x="4695"/>
        <item m="1" x="3355"/>
        <item m="1" x="1267"/>
        <item m="1" x="1768"/>
        <item m="1" x="1679"/>
        <item m="1" x="1739"/>
        <item m="1" x="4968"/>
        <item m="1" x="4096"/>
        <item m="1" x="2353"/>
        <item m="1" x="1733"/>
        <item m="1" x="4970"/>
        <item m="1" x="2533"/>
        <item m="1" x="1535"/>
        <item m="1" x="2903"/>
        <item m="1" x="5078"/>
        <item m="1" x="2821"/>
        <item m="1" x="5020"/>
        <item m="1" x="3012"/>
        <item m="1" x="1689"/>
        <item m="1" x="3724"/>
        <item m="1" x="5182"/>
        <item m="1" x="3531"/>
        <item m="1" x="5076"/>
        <item m="1" x="3747"/>
        <item m="1" x="4856"/>
        <item m="1" x="3605"/>
        <item m="1" x="5112"/>
        <item m="1" x="1597"/>
        <item m="1" x="5096"/>
        <item m="1" x="3202"/>
        <item m="1" x="2947"/>
        <item m="1" x="4748"/>
        <item m="1" x="1991"/>
        <item m="1" x="4914"/>
        <item m="1" x="5004"/>
        <item m="1" x="2577"/>
        <item m="1" x="2908"/>
        <item m="1" x="5075"/>
        <item m="1" x="4736"/>
        <item m="1" x="2729"/>
        <item m="1" x="4382"/>
        <item m="1" x="3695"/>
        <item m="1" x="2483"/>
        <item m="1" x="3839"/>
        <item m="1" x="2006"/>
        <item m="1" x="4964"/>
        <item m="1" x="2067"/>
        <item m="1" x="2604"/>
        <item m="1" x="2197"/>
        <item m="1" x="3822"/>
        <item m="1" x="5049"/>
        <item m="1" x="4136"/>
        <item m="1" x="5115"/>
        <item m="1" x="4357"/>
        <item m="1" x="1561"/>
        <item m="1" x="3234"/>
        <item m="1" x="4743"/>
        <item m="1" x="3080"/>
        <item m="1" x="2760"/>
        <item m="1" x="3391"/>
        <item m="1" x="4311"/>
        <item m="1" x="2337"/>
        <item m="1" x="5224"/>
        <item m="1" x="4723"/>
        <item m="1" x="5191"/>
        <item m="1" x="4901"/>
        <item m="1" x="4902"/>
        <item m="1" x="1735"/>
        <item m="1" x="4535"/>
        <item m="1" x="1357"/>
        <item m="1" x="2642"/>
        <item m="1" x="1483"/>
        <item m="1" x="1866"/>
        <item m="1" x="2351"/>
        <item m="1" x="1848"/>
        <item m="1" x="2945"/>
        <item m="1" x="3667"/>
        <item m="1" x="3188"/>
        <item m="1" x="2549"/>
        <item m="1" x="3729"/>
        <item m="1" x="4603"/>
        <item m="1" x="2358"/>
        <item m="1" x="2520"/>
        <item m="1" x="1480"/>
        <item m="1" x="4350"/>
        <item m="1" x="2235"/>
        <item m="1" x="3770"/>
        <item m="1" x="3556"/>
        <item m="1" x="4921"/>
        <item m="1" x="2188"/>
        <item m="1" x="3820"/>
        <item m="1" x="1625"/>
        <item m="1" x="3913"/>
        <item m="1" x="2267"/>
        <item m="1" x="3796"/>
        <item m="1" x="1891"/>
        <item m="1" x="3214"/>
        <item m="1" x="4137"/>
        <item m="1" x="5220"/>
        <item m="1" x="4644"/>
        <item m="1" x="3502"/>
        <item m="1" x="4045"/>
        <item m="1" x="1500"/>
        <item m="1" x="3060"/>
        <item m="1" x="4672"/>
        <item m="1" x="2866"/>
        <item m="1" x="1809"/>
        <item m="1" x="1508"/>
        <item m="1" x="2041"/>
        <item m="1" x="2748"/>
        <item m="1" x="2797"/>
        <item m="1" x="4800"/>
        <item m="1" x="1278"/>
        <item m="1" x="3804"/>
        <item m="1" x="1548"/>
        <item m="1" x="3847"/>
        <item m="1" x="4908"/>
        <item m="1" x="1622"/>
        <item m="1" x="4987"/>
        <item m="1" x="3799"/>
        <item m="1" x="5170"/>
        <item m="1" x="3071"/>
        <item m="1" x="2405"/>
        <item m="1" x="3785"/>
        <item m="1" x="3322"/>
        <item m="1" x="2163"/>
        <item m="1" x="1720"/>
        <item m="1" x="2127"/>
        <item m="1" x="5214"/>
        <item m="1" x="4050"/>
        <item m="1" x="2720"/>
        <item m="1" x="4911"/>
        <item m="1" x="1661"/>
        <item m="1" x="4874"/>
        <item m="1" x="2863"/>
        <item m="1" x="5174"/>
        <item m="1" x="1489"/>
        <item m="1" x="4787"/>
        <item m="1" x="2815"/>
        <item m="1" x="3142"/>
        <item m="1" x="4313"/>
        <item m="1" x="4277"/>
        <item m="1" x="2601"/>
        <item m="1" x="5311"/>
        <item m="1" x="1684"/>
        <item m="1" x="1799"/>
        <item m="1" x="5344"/>
        <item m="1" x="1882"/>
        <item m="1" x="2658"/>
        <item m="1" x="1423"/>
        <item m="1" x="2019"/>
        <item m="1" x="4938"/>
        <item m="1" x="1924"/>
        <item m="1" x="4408"/>
        <item m="1" x="4951"/>
        <item m="1" x="1556"/>
        <item m="1" x="5363"/>
        <item m="1" x="3210"/>
        <item m="1" x="2348"/>
        <item m="1" x="3676"/>
        <item m="1" x="4827"/>
        <item m="1" x="4407"/>
        <item m="1" x="3172"/>
        <item m="1" x="2807"/>
        <item m="1" x="2954"/>
        <item m="1" x="5307"/>
        <item m="1" x="2772"/>
        <item m="1" x="1983"/>
        <item m="1" x="3205"/>
        <item m="1" x="5216"/>
        <item m="1" x="3007"/>
        <item m="1" x="2616"/>
        <item m="1" x="2859"/>
        <item m="1" x="2177"/>
        <item m="1" x="3475"/>
        <item m="1" x="2477"/>
        <item m="1" x="1282"/>
        <item m="1" x="3513"/>
        <item m="1" x="4567"/>
        <item m="1" x="2050"/>
        <item m="1" x="4141"/>
        <item m="1" x="3745"/>
        <item m="1" x="1636"/>
        <item m="1" x="1675"/>
        <item m="1" x="3167"/>
        <item m="1" x="3298"/>
        <item m="1" x="1697"/>
        <item m="1" x="2015"/>
        <item m="1" x="2432"/>
        <item m="1" x="1886"/>
        <item m="1" x="2733"/>
        <item m="1" x="4868"/>
        <item m="1" x="3385"/>
        <item m="1" x="4490"/>
        <item m="1" x="5331"/>
        <item m="1" x="4206"/>
        <item m="1" x="2272"/>
        <item m="1" x="1757"/>
        <item m="1" x="3393"/>
        <item m="1" x="2381"/>
        <item m="1" x="1778"/>
        <item m="1" x="2164"/>
        <item m="1" x="3083"/>
        <item m="1" x="3397"/>
        <item m="1" x="2943"/>
        <item m="1" x="3087"/>
        <item m="1" x="4607"/>
        <item m="1" x="5099"/>
        <item m="1" x="2032"/>
        <item m="1" x="2537"/>
        <item m="1" x="5284"/>
        <item m="1" x="3609"/>
        <item m="1" x="1713"/>
        <item m="1" x="1539"/>
        <item m="1" x="3540"/>
        <item m="1" x="1830"/>
        <item m="1" x="3520"/>
        <item m="1" x="3421"/>
        <item m="1" x="1686"/>
        <item m="1" x="4456"/>
        <item m="1" x="4104"/>
        <item m="1" x="1427"/>
        <item m="1" x="2743"/>
        <item m="1" x="4583"/>
        <item m="1" x="4484"/>
        <item m="1" x="1860"/>
        <item m="1" x="3734"/>
        <item m="1" x="2931"/>
        <item m="1" x="4843"/>
        <item m="1" x="5199"/>
        <item m="1" x="2841"/>
        <item m="1" x="2168"/>
        <item m="1" x="2653"/>
        <item m="1" x="2882"/>
        <item m="1" x="3790"/>
        <item m="1" x="4120"/>
        <item m="1" x="4628"/>
        <item m="1" x="4427"/>
        <item m="1" x="1450"/>
        <item m="1" x="4985"/>
        <item m="1" x="3173"/>
        <item m="1" x="4928"/>
        <item m="1" x="2157"/>
        <item m="1" x="3250"/>
        <item m="1" x="3109"/>
        <item m="1" x="2028"/>
        <item m="1" x="3943"/>
        <item m="1" x="4751"/>
        <item m="1" x="4838"/>
        <item m="1" x="2329"/>
        <item m="1" x="2068"/>
        <item m="1" x="3971"/>
        <item m="1" x="1934"/>
        <item m="1" x="3403"/>
        <item m="1" x="5043"/>
        <item m="1" x="1969"/>
        <item m="1" x="2849"/>
        <item m="1" x="4443"/>
        <item m="1" x="4332"/>
        <item m="1" x="3163"/>
        <item m="1" x="2064"/>
        <item m="1" x="4949"/>
        <item m="1" x="2796"/>
        <item m="1" x="2885"/>
        <item m="1" x="2732"/>
        <item m="1" x="2757"/>
        <item m="1" x="1296"/>
        <item m="1" x="1664"/>
        <item m="1" x="2341"/>
        <item m="1" x="1998"/>
        <item m="1" x="1617"/>
        <item m="1" x="2715"/>
        <item m="1" x="1870"/>
        <item m="1" x="1795"/>
        <item m="1" x="3241"/>
        <item m="1" x="4983"/>
        <item m="1" x="4345"/>
        <item m="1" x="2301"/>
        <item m="1" x="2790"/>
        <item m="1" x="1467"/>
        <item m="1" x="3663"/>
        <item m="1" x="2966"/>
        <item m="1" x="4272"/>
        <item m="1" x="3331"/>
        <item m="1" x="4063"/>
        <item m="1" x="4510"/>
        <item m="1" x="2106"/>
        <item m="1" x="3727"/>
        <item m="1" x="2370"/>
        <item m="1" x="4726"/>
        <item m="1" x="3079"/>
        <item m="1" x="2716"/>
        <item m="1" x="3579"/>
        <item m="1" x="3428"/>
        <item m="1" x="5102"/>
        <item m="1" x="2489"/>
        <item m="1" x="3486"/>
        <item m="1" x="5088"/>
        <item m="1" x="1410"/>
        <item m="1" x="3996"/>
        <item m="1" x="3183"/>
        <item m="1" x="2799"/>
        <item m="1" x="3949"/>
        <item m="1" x="4168"/>
        <item m="1" x="4569"/>
        <item m="1" x="4649"/>
        <item m="1" x="3683"/>
        <item m="1" x="2518"/>
        <item m="1" x="2199"/>
        <item m="1" x="1960"/>
        <item m="1" x="2557"/>
        <item m="1" x="1911"/>
        <item m="1" x="3939"/>
        <item m="1" x="4943"/>
        <item m="1" x="2112"/>
        <item m="1" x="3344"/>
        <item m="1" x="2632"/>
        <item m="1" x="3050"/>
        <item m="1" x="2703"/>
        <item m="1" x="4061"/>
        <item m="1" x="4524"/>
        <item m="1" x="1832"/>
        <item m="1" x="2245"/>
        <item m="1" x="2974"/>
        <item m="1" x="2204"/>
        <item m="1" x="3627"/>
        <item m="1" x="3930"/>
        <item m="1" x="2922"/>
        <item m="1" x="5094"/>
        <item m="1" x="3485"/>
        <item m="1" x="1662"/>
        <item m="1" x="2570"/>
        <item m="1" x="1672"/>
        <item m="1" x="4600"/>
        <item m="1" x="2122"/>
        <item m="1" x="2496"/>
        <item m="1" x="1430"/>
        <item m="1" x="2239"/>
        <item m="1" x="2237"/>
        <item m="1" x="4718"/>
        <item m="1" x="2755"/>
        <item m="1" x="3463"/>
        <item m="1" x="4609"/>
        <item m="1" x="3966"/>
        <item m="1" x="3061"/>
        <item m="1" x="5082"/>
        <item m="1" x="2679"/>
        <item m="1" x="2194"/>
        <item m="1" x="2231"/>
        <item m="1" x="3252"/>
        <item m="1" x="3806"/>
        <item m="1" x="2129"/>
        <item m="1" x="3276"/>
        <item m="1" x="3119"/>
        <item m="1" x="4069"/>
        <item m="1" x="3426"/>
        <item m="1" x="2693"/>
        <item m="1" x="5347"/>
        <item m="1" x="5163"/>
        <item m="1" x="3160"/>
        <item m="1" x="5087"/>
        <item m="1" x="3625"/>
        <item m="1" x="5328"/>
        <item m="1" x="3519"/>
        <item m="1" x="4041"/>
        <item m="1" x="2691"/>
        <item m="1" x="1429"/>
        <item m="1" x="4076"/>
        <item m="1" x="4439"/>
        <item m="1" x="4771"/>
        <item m="1" x="2636"/>
        <item m="1" x="3405"/>
        <item m="1" x="4851"/>
        <item m="1" x="3587"/>
        <item m="1" x="5221"/>
        <item m="1" x="2143"/>
        <item m="1" x="5057"/>
        <item m="1" x="2877"/>
        <item m="1" x="4864"/>
        <item m="1" x="4122"/>
        <item m="1" x="4767"/>
        <item m="1" x="3112"/>
        <item m="1" x="2103"/>
        <item m="1" x="4167"/>
        <item m="1" x="1820"/>
        <item m="1" x="1372"/>
        <item m="1" x="1710"/>
        <item m="1" x="4062"/>
        <item m="1" x="2803"/>
        <item m="1" x="3019"/>
        <item m="1" x="4558"/>
        <item m="1" x="4881"/>
        <item m="1" x="3793"/>
        <item m="1" x="2771"/>
        <item m="1" x="3704"/>
        <item m="1" x="4593"/>
        <item m="1" x="6572"/>
        <item m="1" x="3186"/>
        <item m="1" x="3423"/>
        <item m="1" x="2853"/>
        <item m="1" x="1731"/>
        <item m="1" x="5166"/>
        <item m="1" x="1715"/>
        <item m="1" x="2890"/>
        <item m="1" x="2424"/>
        <item m="1" x="4653"/>
        <item m="1" x="2250"/>
        <item m="1" x="4026"/>
        <item m="1" x="5318"/>
        <item m="1" x="3925"/>
        <item m="1" x="2684"/>
        <item m="1" x="1764"/>
        <item m="1" x="2629"/>
        <item m="1" x="4541"/>
        <item m="1" x="2412"/>
        <item m="1" x="5348"/>
        <item m="1" x="2372"/>
        <item m="1" x="3547"/>
        <item m="1" x="2521"/>
        <item m="1" x="1344"/>
        <item m="1" x="3185"/>
        <item m="1" x="4945"/>
        <item m="1" x="1390"/>
        <item m="1" x="3621"/>
        <item m="1" x="3906"/>
        <item m="1" x="3572"/>
        <item m="1" x="2463"/>
        <item m="1" x="3657"/>
        <item m="1" x="4109"/>
        <item m="1" x="2645"/>
        <item m="1" x="2335"/>
        <item m="1" x="4051"/>
        <item m="1" x="4285"/>
        <item m="1" x="2505"/>
        <item m="1" x="3135"/>
        <item m="1" x="2397"/>
        <item m="1" x="2363"/>
        <item m="1" x="2912"/>
        <item m="1" x="5314"/>
        <item m="1" x="4791"/>
        <item m="1" x="2620"/>
        <item m="1" x="1581"/>
        <item m="1" x="4963"/>
        <item m="1" x="1835"/>
        <item m="1" x="1411"/>
        <item m="1" x="1283"/>
        <item m="1" x="2426"/>
        <item m="1" x="5266"/>
        <item m="1" x="2109"/>
        <item m="1" x="4121"/>
        <item m="1" x="4679"/>
        <item m="1" x="4015"/>
        <item m="1" x="1859"/>
        <item m="1" x="3352"/>
        <item m="1" x="5312"/>
        <item m="1" x="3126"/>
        <item m="1" x="4259"/>
        <item m="1" x="3853"/>
        <item m="1" x="2619"/>
        <item m="1" x="1323"/>
        <item m="1" x="1650"/>
        <item m="1" x="4193"/>
        <item x="959"/>
        <item m="1" x="3616"/>
        <item m="1" x="4952"/>
        <item m="1" x="4377"/>
        <item m="1" x="3427"/>
        <item m="1" x="4126"/>
        <item m="1" x="3380"/>
        <item m="1" x="3028"/>
        <item m="1" x="3299"/>
        <item m="1" x="2824"/>
        <item m="1" x="4344"/>
        <item m="1" x="3409"/>
        <item m="1" x="2784"/>
        <item m="1" x="4573"/>
        <item m="1" x="5098"/>
        <item m="1" x="3960"/>
        <item m="1" x="2717"/>
        <item m="1" x="1760"/>
        <item m="1" x="2456"/>
        <item m="1" x="1345"/>
        <item x="961"/>
        <item m="1" x="5029"/>
        <item m="1" x="4556"/>
        <item m="1" x="2215"/>
        <item m="1" x="5350"/>
        <item m="1" x="2820"/>
        <item m="1" x="3896"/>
        <item m="1" x="4423"/>
        <item m="1" x="3692"/>
        <item m="1" x="1953"/>
        <item m="1" x="2795"/>
        <item m="1" x="2369"/>
        <item m="1" x="1265"/>
        <item m="1" x="3198"/>
        <item m="1" x="1777"/>
        <item m="1" x="4647"/>
        <item m="1" x="1493"/>
        <item m="1" x="2316"/>
        <item m="1" x="3277"/>
        <item m="1" x="1363"/>
        <item m="1" x="2502"/>
        <item m="1" x="4365"/>
        <item m="1" x="3121"/>
        <item m="1" x="2443"/>
        <item m="1" x="4369"/>
        <item m="1" x="2202"/>
        <item m="1" x="4211"/>
        <item m="1" x="4953"/>
        <item m="1" x="2325"/>
        <item m="1" x="4383"/>
        <item m="1" x="3301"/>
        <item m="1" x="4492"/>
        <item m="1" x="1682"/>
        <item m="1" x="4978"/>
        <item m="1" x="4885"/>
        <item m="1" x="2753"/>
        <item m="1" x="3095"/>
        <item m="1" x="5271"/>
        <item m="1" x="3508"/>
        <item m="1" x="2512"/>
        <item m="1" x="3042"/>
        <item m="1" x="2871"/>
        <item m="1" x="1917"/>
        <item m="1" x="3511"/>
        <item m="1" x="4198"/>
        <item m="1" x="3942"/>
        <item m="1" x="1900"/>
        <item m="1" x="3647"/>
        <item m="1" x="1402"/>
        <item m="1" x="3977"/>
        <item m="1" x="2846"/>
        <item m="1" x="3017"/>
        <item m="1" x="3029"/>
        <item m="1" x="4228"/>
        <item m="1" x="3898"/>
        <item m="1" x="3551"/>
        <item m="1" x="1401"/>
        <item m="1" x="5046"/>
        <item m="1" x="2718"/>
        <item m="1" x="4932"/>
        <item m="1" x="4467"/>
        <item m="1" x="4175"/>
        <item m="1" x="2940"/>
        <item m="1" x="1497"/>
        <item m="1" x="2057"/>
        <item m="1" x="3840"/>
        <item m="1" x="4186"/>
        <item m="1" x="2553"/>
        <item m="1" x="3881"/>
        <item m="1" x="1419"/>
        <item m="1" x="5242"/>
        <item m="1" x="4540"/>
        <item m="1" x="1957"/>
        <item m="1" x="2086"/>
        <item m="1" x="3488"/>
        <item m="1" x="5038"/>
        <item m="1" x="4494"/>
        <item m="1" x="2169"/>
        <item m="1" x="3897"/>
        <item m="1" x="3139"/>
        <item m="1" x="1931"/>
        <item m="1" x="2819"/>
        <item m="1" x="5180"/>
        <item m="1" x="3243"/>
        <item m="1" x="2459"/>
        <item m="1" x="4976"/>
        <item m="1" x="4006"/>
        <item m="1" x="1940"/>
        <item m="1" x="3130"/>
        <item m="1" x="2938"/>
        <item m="1" x="3439"/>
        <item m="1" x="5296"/>
        <item m="1" x="1449"/>
        <item m="1" x="1468"/>
        <item m="1" x="4097"/>
        <item m="1" x="2761"/>
        <item m="1" x="2643"/>
        <item m="1" x="3699"/>
        <item m="1" x="4557"/>
        <item m="1" x="2110"/>
        <item m="1" x="2506"/>
        <item m="1" x="5215"/>
        <item m="1" x="3743"/>
        <item m="1" x="3975"/>
        <item m="1" x="3026"/>
        <item m="1" x="3696"/>
        <item m="1" x="3946"/>
        <item m="1" x="1568"/>
        <item m="1" x="5177"/>
        <item m="1" x="3406"/>
        <item m="1" x="2960"/>
        <item m="1" x="3916"/>
        <item m="1" x="3728"/>
        <item m="1" x="1403"/>
        <item m="1" x="2092"/>
        <item m="1" x="3235"/>
        <item m="1" x="2373"/>
        <item m="1" x="4053"/>
        <item m="1" x="4568"/>
        <item m="1" x="1666"/>
        <item m="1" x="1644"/>
        <item m="1" x="3066"/>
        <item m="1" x="5140"/>
        <item m="1" x="5181"/>
        <item m="1" x="2309"/>
        <item m="1" x="1681"/>
        <item m="1" x="2742"/>
        <item m="1" x="3659"/>
        <item m="1" x="2377"/>
        <item m="1" x="4084"/>
        <item m="1" x="3523"/>
        <item m="1" x="4731"/>
        <item m="1" x="1595"/>
        <item m="1" x="5002"/>
        <item m="1" x="3767"/>
        <item m="1" x="2647"/>
        <item m="1" x="5218"/>
        <item m="1" x="3381"/>
        <item m="1" x="5186"/>
        <item m="1" x="1708"/>
        <item m="1" x="3968"/>
        <item m="1" x="2516"/>
        <item m="1" x="4930"/>
        <item m="1" x="4164"/>
        <item m="1" x="1304"/>
        <item m="1" x="2888"/>
        <item m="1" x="2793"/>
        <item m="1" x="5237"/>
        <item m="1" x="2674"/>
        <item m="1" x="4795"/>
        <item m="1" x="1907"/>
        <item m="1" x="3461"/>
        <item m="1" x="4582"/>
        <item m="1" x="1531"/>
        <item m="1" x="1743"/>
        <item m="1" x="4749"/>
        <item m="1" x="3247"/>
        <item m="1" x="4124"/>
        <item m="1" x="2024"/>
        <item m="1" x="5254"/>
        <item m="1" x="2649"/>
        <item m="1" x="1899"/>
        <item m="1" x="3082"/>
        <item m="1" x="1657"/>
        <item m="1" x="4828"/>
        <item m="1" x="2398"/>
        <item m="1" x="2831"/>
        <item m="1" x="3681"/>
        <item m="1" x="3769"/>
        <item m="1" x="1474"/>
        <item m="1" x="2842"/>
        <item m="1" x="3674"/>
        <item m="1" x="3067"/>
        <item m="1" x="3438"/>
        <item m="1" x="3008"/>
        <item m="1" x="1440"/>
        <item m="1" x="4611"/>
        <item m="1" x="4209"/>
        <item m="1" x="3494"/>
        <item m="1" x="3460"/>
        <item m="1" x="1849"/>
        <item m="1" x="3302"/>
        <item m="1" x="3954"/>
        <item m="1" x="3470"/>
        <item m="1" x="5073"/>
        <item m="1" x="4659"/>
        <item m="1" x="4338"/>
        <item m="1" x="4815"/>
        <item m="1" x="4397"/>
        <item m="1" x="4290"/>
        <item m="1" x="4048"/>
        <item m="1" x="1603"/>
        <item m="1" x="2958"/>
        <item m="1" x="3379"/>
        <item m="1" x="4037"/>
        <item m="1" x="1749"/>
        <item m="1" x="4233"/>
        <item m="1" x="4650"/>
        <item m="1" x="2617"/>
        <item m="1" x="3559"/>
        <item m="1" x="2622"/>
        <item m="1" x="4156"/>
        <item m="1" x="4660"/>
        <item m="1" x="3489"/>
        <item m="1" x="5357"/>
        <item m="1" x="3206"/>
        <item m="1" x="4320"/>
        <item m="1" x="5085"/>
        <item m="1" x="3723"/>
        <item m="1" x="3440"/>
        <item m="1" x="4891"/>
        <item m="1" x="1871"/>
        <item m="1" x="2493"/>
        <item m="1" x="2528"/>
        <item m="1" x="5329"/>
        <item m="1" x="1280"/>
        <item m="1" x="1800"/>
        <item m="1" x="5354"/>
        <item m="1" x="3324"/>
        <item m="1" x="2579"/>
        <item m="1" x="3733"/>
        <item m="1" x="2091"/>
        <item m="1" x="4373"/>
        <item m="1" x="5343"/>
        <item m="1" x="4806"/>
        <item m="1" x="5371"/>
        <item m="1" x="3635"/>
        <item m="1" x="4636"/>
        <item m="1" x="4182"/>
        <item m="1" x="1805"/>
        <item m="1" x="1804"/>
        <item m="1" x="1824"/>
        <item m="1" x="1770"/>
        <item m="1" x="3358"/>
        <item m="1" x="4680"/>
        <item m="1" x="1571"/>
        <item m="1" x="1555"/>
        <item m="1" x="2713"/>
        <item m="1" x="2515"/>
        <item m="1" x="1343"/>
        <item m="1" x="2070"/>
        <item m="1" x="4819"/>
        <item m="1" x="2228"/>
        <item m="1" x="2339"/>
        <item m="1" x="2063"/>
        <item m="1" x="2727"/>
        <item m="1" x="1608"/>
        <item m="1" x="1579"/>
        <item m="1" x="3617"/>
        <item m="1" x="2262"/>
        <item m="1" x="2583"/>
        <item m="1" x="1632"/>
        <item m="1" x="4880"/>
        <item m="1" x="2811"/>
        <item m="1" x="2185"/>
        <item m="1" x="1298"/>
        <item m="1" x="4665"/>
        <item m="1" x="1349"/>
        <item m="1" x="5194"/>
        <item m="1" x="3434"/>
        <item m="1" x="1621"/>
        <item m="1" x="4230"/>
        <item m="1" x="1435"/>
        <item m="1" x="3883"/>
        <item m="1" x="1927"/>
        <item m="1" x="4192"/>
        <item m="1" x="1460"/>
        <item m="1" x="5048"/>
        <item m="1" x="4837"/>
        <item m="1" x="4658"/>
        <item m="1" x="2441"/>
        <item m="1" x="2247"/>
        <item m="1" x="5355"/>
        <item m="1" x="2439"/>
        <item m="1" x="2368"/>
        <item m="1" x="3549"/>
        <item m="1" x="4634"/>
        <item m="1" x="4403"/>
        <item m="1" x="2911"/>
        <item m="1" x="1949"/>
        <item m="1" x="3016"/>
        <item m="1" x="4472"/>
        <item m="1" x="3125"/>
        <item m="1" x="4353"/>
        <item m="1" x="4071"/>
        <item m="1" x="3140"/>
        <item m="1" x="1865"/>
        <item m="1" x="4070"/>
        <item m="1" x="4896"/>
        <item m="1" x="5238"/>
        <item m="1" x="4437"/>
        <item m="1" x="5128"/>
        <item m="1" x="5173"/>
        <item m="1" x="1415"/>
        <item m="1" x="1977"/>
        <item m="1" x="5077"/>
        <item m="1" x="2762"/>
        <item m="1" x="3852"/>
        <item m="1" x="4773"/>
        <item m="1" x="3863"/>
        <item m="1" x="3265"/>
        <item m="1" x="1966"/>
        <item m="1" x="5152"/>
        <item m="1" x="5066"/>
        <item m="1" x="3165"/>
        <item m="1" x="2085"/>
        <item m="1" x="2513"/>
        <item m="1" x="3333"/>
        <item m="1" x="2563"/>
        <item m="1" x="3521"/>
        <item m="1" x="2440"/>
        <item m="1" x="1887"/>
        <item m="1" x="3933"/>
        <item m="1" x="4775"/>
        <item m="1" x="1921"/>
        <item m="1" x="4599"/>
        <item m="1" x="3746"/>
        <item m="1" x="4459"/>
        <item m="1" x="2860"/>
        <item m="1" x="3861"/>
        <item m="1" x="1374"/>
        <item m="1" x="2276"/>
        <item m="1" x="3442"/>
        <item m="1" x="5151"/>
        <item m="1" x="3634"/>
        <item m="1" x="5244"/>
        <item m="1" x="4738"/>
        <item m="1" x="4473"/>
        <item m="1" x="4429"/>
        <item m="1" x="1958"/>
        <item m="1" x="4661"/>
        <item m="1" x="3611"/>
        <item m="1" x="2685"/>
        <item m="1" x="3655"/>
        <item m="1" x="1872"/>
        <item m="1" x="3275"/>
        <item m="1" x="2721"/>
        <item m="1" x="2101"/>
        <item m="1" x="1794"/>
        <item m="1" x="5089"/>
        <item m="1" x="2599"/>
        <item m="1" x="3562"/>
        <item m="1" x="2628"/>
        <item m="1" x="4619"/>
        <item m="1" x="3498"/>
        <item m="1" x="4954"/>
        <item m="1" x="1362"/>
        <item m="1" x="4393"/>
        <item m="1" x="3178"/>
        <item m="1" x="3751"/>
        <item m="1" x="5055"/>
        <item m="1" x="1637"/>
        <item m="1" x="4765"/>
        <item m="1" x="3472"/>
        <item m="1" x="4859"/>
        <item m="1" x="2399"/>
        <item m="1" x="3638"/>
        <item m="1" x="2709"/>
        <item m="1" x="2683"/>
        <item m="1" x="2413"/>
        <item m="1" x="1602"/>
        <item m="1" x="2066"/>
        <item m="1" x="3128"/>
        <item m="1" x="4500"/>
        <item m="1" x="1855"/>
        <item m="1" x="2944"/>
        <item m="1" x="3593"/>
        <item m="1" x="3413"/>
        <item m="1" x="2538"/>
        <item m="1" x="3268"/>
        <item m="1" x="2726"/>
        <item m="1" x="3526"/>
        <item m="1" x="2623"/>
        <item m="1" x="3415"/>
        <item m="1" x="4809"/>
        <item m="1" x="1846"/>
        <item m="1" x="1524"/>
        <item m="1" x="3141"/>
        <item m="1" x="2352"/>
        <item m="1" x="4814"/>
        <item m="1" x="2612"/>
        <item m="1" x="5295"/>
        <item m="1" x="3707"/>
        <item m="1" x="3859"/>
        <item m="1" x="4102"/>
        <item m="1" x="1566"/>
        <item m="1" x="1895"/>
        <item m="1" x="4570"/>
        <item m="1" x="2926"/>
        <item m="1" x="4704"/>
        <item m="1" x="1853"/>
        <item m="1" x="3487"/>
        <item m="1" x="5005"/>
        <item m="1" x="3670"/>
        <item m="1" x="2725"/>
        <item m="1" x="4195"/>
        <item m="1" x="4072"/>
        <item m="1" x="3555"/>
        <item m="1" x="3245"/>
        <item m="1" x="4621"/>
        <item m="1" x="5169"/>
        <item m="1" x="5335"/>
        <item m="1" x="2942"/>
        <item m="1" x="3433"/>
        <item m="1" x="3497"/>
        <item m="1" x="4842"/>
        <item m="1" x="1409"/>
        <item m="1" x="1938"/>
        <item m="1" x="4783"/>
        <item m="1" x="2897"/>
        <item m="1" x="4699"/>
        <item m="1" x="1590"/>
        <item m="1" x="2702"/>
        <item m="1" x="2269"/>
        <item m="1" x="2710"/>
        <item m="1" x="3755"/>
        <item m="1" x="5142"/>
        <item m="1" x="1926"/>
        <item m="1" x="2123"/>
        <item m="1" x="1901"/>
        <item m="1" x="3590"/>
        <item m="1" x="1554"/>
        <item m="1" x="3369"/>
        <item m="1" x="2051"/>
        <item m="1" x="4207"/>
        <item m="1" x="4604"/>
        <item m="1" x="4022"/>
        <item m="1" x="1878"/>
        <item m="1" x="4224"/>
        <item m="1" x="4685"/>
        <item m="1" x="3732"/>
        <item m="1" x="4239"/>
        <item m="1" x="2117"/>
        <item m="1" x="2474"/>
        <item m="1" x="1789"/>
        <item m="1" x="3534"/>
        <item m="1" x="2058"/>
        <item m="1" x="3307"/>
        <item m="1" x="2115"/>
        <item m="1" x="3281"/>
        <item m="1" x="3075"/>
        <item m="1" x="3582"/>
        <item m="1" x="1647"/>
        <item m="1" x="3004"/>
        <item m="1" x="5079"/>
        <item m="1" x="1801"/>
        <item m="1" x="5052"/>
        <item m="1" x="1950"/>
        <item m="1" x="3005"/>
        <item m="1" x="2789"/>
        <item m="1" x="2667"/>
        <item m="1" x="3771"/>
        <item m="1" x="3578"/>
        <item m="1" x="1619"/>
        <item m="1" x="2891"/>
        <item m="1" x="3538"/>
        <item m="1" x="3784"/>
        <item m="1" x="3327"/>
        <item m="1" x="2964"/>
        <item m="1" x="2158"/>
        <item m="1" x="4937"/>
        <item m="1" x="4810"/>
        <item m="1" x="4888"/>
        <item m="1" x="3432"/>
        <item m="1" x="1437"/>
        <item m="1" x="3833"/>
        <item m="1" x="3923"/>
        <item m="1" x="3291"/>
        <item m="1" x="3200"/>
        <item m="1" x="5292"/>
        <item m="1" x="5138"/>
        <item m="1" x="3246"/>
        <item m="1" x="3929"/>
        <item m="1" x="4564"/>
        <item m="1" x="2206"/>
        <item m="1" x="1761"/>
        <item m="1" x="2673"/>
        <item m="1" x="2893"/>
        <item m="1" x="4291"/>
        <item m="1" x="1587"/>
        <item m="1" x="4251"/>
        <item m="1" x="1559"/>
        <item m="1" x="3748"/>
        <item m="1" x="4826"/>
        <item m="1" x="2396"/>
        <item x="1186"/>
        <item m="1" x="1458"/>
        <item m="1" x="2280"/>
        <item m="1" x="2567"/>
        <item m="1" x="4485"/>
        <item m="1" x="3708"/>
        <item m="1" x="3805"/>
        <item m="1" x="2948"/>
        <item m="1" x="2919"/>
        <item m="1" x="3266"/>
        <item m="1" x="1737"/>
        <item m="1" x="2416"/>
        <item m="1" x="2624"/>
        <item m="1" x="2234"/>
        <item m="1" x="4194"/>
        <item m="1" x="3227"/>
        <item m="1" x="3712"/>
        <item m="1" x="2487"/>
        <item m="1" x="1628"/>
        <item m="1" x="5108"/>
        <item m="1" x="5121"/>
        <item m="1" x="1651"/>
        <item m="1" x="2608"/>
        <item m="1" x="3543"/>
        <item m="1" x="2160"/>
        <item m="1" x="1978"/>
        <item m="1" x="1479"/>
        <item m="1" x="2602"/>
        <item m="1" x="2635"/>
        <item m="1" x="3376"/>
        <item m="1" x="2402"/>
        <item m="1" x="4038"/>
        <item m="1" x="2134"/>
        <item m="1" x="1857"/>
        <item m="1" x="2547"/>
        <item m="1" x="3978"/>
        <item m="1" x="4892"/>
        <item m="1" x="1879"/>
        <item m="1" x="4697"/>
        <item m="1" x="5360"/>
        <item m="1" x="2336"/>
        <item m="1" x="4428"/>
        <item m="1" x="1952"/>
        <item m="1" x="3524"/>
        <item m="1" x="2576"/>
        <item m="1" x="1512"/>
        <item m="1" x="2251"/>
        <item m="1" x="1301"/>
        <item m="1" x="4613"/>
        <item m="1" x="1306"/>
        <item m="1" x="4470"/>
        <item m="1" x="2728"/>
        <item m="1" x="3759"/>
        <item m="1" x="5035"/>
        <item m="1" x="5139"/>
        <item m="1" x="1310"/>
        <item m="1" x="2146"/>
        <item m="1" x="5260"/>
        <item m="1" x="5068"/>
        <item m="1" x="3718"/>
        <item m="1" x="3372"/>
        <item m="1" x="3626"/>
        <item m="1" x="2448"/>
        <item m="1" x="1903"/>
        <item m="1" x="1915"/>
        <item m="1" x="1553"/>
        <item m="1" x="4185"/>
        <item m="1" x="4948"/>
        <item m="1" x="3230"/>
        <item m="1" x="2775"/>
        <item m="1" x="3020"/>
        <item m="1" x="2429"/>
        <item m="1" x="5158"/>
        <item m="1" x="2798"/>
        <item m="1" x="2031"/>
        <item m="1" x="4984"/>
        <item m="1" x="5205"/>
        <item m="1" x="1937"/>
        <item m="1" x="3993"/>
        <item m="1" x="5345"/>
        <item m="1" x="5351"/>
        <item m="1" x="2774"/>
        <item m="1" x="3450"/>
        <item m="1" x="2213"/>
        <item m="1" x="4294"/>
        <item m="1" x="4720"/>
        <item m="1" x="4341"/>
        <item m="1" x="3496"/>
        <item m="1" x="5211"/>
        <item m="1" x="3388"/>
        <item m="1" x="3253"/>
        <item m="1" x="3064"/>
        <item m="1" x="1389"/>
        <item m="1" x="4777"/>
        <item m="1" x="3932"/>
        <item m="1" x="4023"/>
        <item m="1" x="3317"/>
        <item m="1" x="2340"/>
        <item m="1" x="1297"/>
        <item m="1" x="2278"/>
        <item m="1" x="3580"/>
        <item m="1" x="3211"/>
        <item m="1" x="4625"/>
        <item m="1" x="1816"/>
        <item m="1" x="4250"/>
        <item m="1" x="1746"/>
        <item m="1" x="2323"/>
        <item m="1" x="3887"/>
        <item m="1" x="3981"/>
        <item m="1" x="4024"/>
        <item m="1" x="1391"/>
        <item m="1" x="2957"/>
        <item m="1" x="2173"/>
        <item m="1" x="2530"/>
        <item m="1" x="2179"/>
        <item m="1" x="3682"/>
        <item m="1" x="3144"/>
        <item m="1" x="3970"/>
        <item m="1" x="4839"/>
        <item m="1" x="4162"/>
        <item m="1" x="4912"/>
        <item m="1" x="4174"/>
        <item m="1" x="1470"/>
        <item m="1" x="3240"/>
        <item m="1" x="4507"/>
        <item m="1" x="2282"/>
        <item m="1" x="1284"/>
        <item m="1" x="1279"/>
        <item m="1" x="1515"/>
        <item m="1" x="1472"/>
        <item m="1" x="3159"/>
        <item m="1" x="3686"/>
        <item m="1" x="2744"/>
        <item m="1" x="2261"/>
        <item m="1" x="4421"/>
        <item m="1" x="1361"/>
        <item m="1" x="1750"/>
        <item m="1" x="4402"/>
        <item m="1" x="3321"/>
        <item m="1" x="1330"/>
        <item m="1" x="1599"/>
        <item m="1" x="1605"/>
        <item m="1" x="4268"/>
        <item m="1" x="2026"/>
        <item m="1" x="3192"/>
        <item m="1" x="4955"/>
        <item m="1" x="3808"/>
        <item m="1" x="3479"/>
        <item m="1" x="1317"/>
        <item m="1" x="2981"/>
        <item m="1" x="2049"/>
        <item m="1" x="4059"/>
        <item m="1" x="4942"/>
        <item m="1" x="3700"/>
        <item m="1" x="1736"/>
        <item m="1" x="2641"/>
        <item m="1" x="3550"/>
        <item m="1" x="4499"/>
        <item m="1" x="2314"/>
        <item m="1" x="3047"/>
        <item m="1" x="4215"/>
        <item m="1" x="2689"/>
        <item m="1" x="2910"/>
        <item m="1" x="3392"/>
        <item m="1" x="1422"/>
        <item m="1" x="5293"/>
        <item m="1" x="4333"/>
        <item m="1" x="4975"/>
        <item m="1" x="4288"/>
        <item m="1" x="2536"/>
        <item m="1" x="2730"/>
        <item m="1" x="5301"/>
        <item m="1" x="3058"/>
        <item m="1" x="1359"/>
        <item m="1" x="5341"/>
        <item m="1" x="3517"/>
        <item m="1" x="2434"/>
        <item m="1" x="2048"/>
        <item m="1" x="4303"/>
        <item m="1" x="2764"/>
        <item m="1" x="4133"/>
        <item m="1" x="4240"/>
        <item m="1" x="2193"/>
        <item m="1" x="5302"/>
        <item m="1" x="3866"/>
        <item m="1" x="2745"/>
        <item m="1" x="3354"/>
        <item m="1" x="5321"/>
        <item m="1" x="4343"/>
        <item m="1" x="1707"/>
        <item m="1" x="1488"/>
        <item m="1" x="1825"/>
        <item m="1" x="3795"/>
        <item m="1" x="3509"/>
        <item m="1" x="4089"/>
        <item m="1" x="2575"/>
        <item m="1" x="2365"/>
        <item m="1" x="5024"/>
        <item m="1" x="5047"/>
        <item m="1" x="4797"/>
        <item m="1" x="2324"/>
        <item m="1" x="3473"/>
        <item m="1" x="1748"/>
        <item m="1" x="1412"/>
        <item m="1" x="4670"/>
        <item m="1" x="2630"/>
        <item m="1" x="1818"/>
        <item m="1" x="4776"/>
        <item m="1" x="4190"/>
        <item m="1" x="2458"/>
        <item m="1" x="3283"/>
        <item m="1" x="3382"/>
        <item m="1" x="2719"/>
        <item m="1" x="2014"/>
        <item m="1" x="2879"/>
        <item m="1" x="3180"/>
        <item m="1" x="3911"/>
        <item m="1" x="4243"/>
        <item m="1" x="3390"/>
        <item m="1" x="3546"/>
        <item m="1" x="3838"/>
        <item m="1" x="2997"/>
        <item m="1" x="4584"/>
        <item m="1" x="5235"/>
        <item m="1" x="5305"/>
        <item m="1" x="4066"/>
        <item m="1" x="5130"/>
        <item m="1" x="2884"/>
        <item m="1" x="2281"/>
        <item m="1" x="2205"/>
        <item m="1" x="3204"/>
        <item m="1" x="4635"/>
        <item m="1" x="4131"/>
        <item m="1" x="1786"/>
        <item m="1" x="6337"/>
        <item m="1" x="5861"/>
        <item m="1" x="3039"/>
        <item m="1" x="7301"/>
        <item m="1" x="2889"/>
        <item m="1" x="2561"/>
        <item m="1" x="4710"/>
        <item m="1" x="4595"/>
        <item m="1" x="1299"/>
        <item m="1" x="3445"/>
        <item m="1" x="2361"/>
        <item m="1" x="4390"/>
        <item m="1" x="2688"/>
        <item m="1" x="2644"/>
        <item m="1" x="3639"/>
        <item m="1" x="3787"/>
        <item m="1" x="4873"/>
        <item m="1" x="1466"/>
        <item m="1" x="1574"/>
        <item m="1" x="4655"/>
        <item m="1" x="3447"/>
        <item m="1" x="4007"/>
        <item m="1" x="3726"/>
        <item m="1" x="4046"/>
        <item m="1" x="1701"/>
        <item m="1" x="4651"/>
        <item m="1" x="2003"/>
        <item m="1" x="5006"/>
        <item m="1" x="2610"/>
        <item m="1" x="4904"/>
        <item m="1" x="1604"/>
        <item m="1" x="4917"/>
        <item m="1" x="4300"/>
        <item m="1" x="3319"/>
        <item m="1" x="5291"/>
        <item m="1" x="2558"/>
        <item m="1" x="3274"/>
        <item m="1" x="4681"/>
        <item m="1" x="4398"/>
        <item m="1" x="2010"/>
        <item m="1" x="4106"/>
        <item m="1" x="1989"/>
        <item m="1" x="2464"/>
        <item m="1" x="1790"/>
        <item m="1" x="2941"/>
        <item m="1" x="3817"/>
        <item m="1" x="1577"/>
        <item m="1" x="4160"/>
        <item m="1" x="4933"/>
        <item m="1" x="5171"/>
        <item m="1" x="5325"/>
        <item m="1" x="3844"/>
        <item m="1" x="3137"/>
        <item m="1" x="1354"/>
        <item m="1" x="4181"/>
        <item m="1" x="3334"/>
        <item m="1" x="4702"/>
        <item m="1" x="1447"/>
        <item m="1" x="4772"/>
        <item m="1" x="1386"/>
        <item m="1" x="3504"/>
        <item m="1" x="3585"/>
        <item m="1" x="1420"/>
        <item m="1" x="1817"/>
        <item m="1" x="3690"/>
        <item m="1" x="3271"/>
        <item m="1" x="2005"/>
        <item m="1" x="2038"/>
        <item m="1" x="1955"/>
        <item m="1" x="2669"/>
        <item m="1" x="2545"/>
        <item m="1" x="2142"/>
        <item m="1" x="1629"/>
        <item m="1" x="2972"/>
        <item m="1" x="3156"/>
        <item m="1" x="3791"/>
        <item m="1" x="3072"/>
        <item m="1" x="2983"/>
        <item m="1" x="3643"/>
        <item m="1" x="2475"/>
        <item m="1" x="2077"/>
        <item m="1" x="5339"/>
        <item m="1" x="4898"/>
        <item m="1" x="1850"/>
        <item m="1" x="4469"/>
        <item m="1" x="5288"/>
        <item m="1" x="4867"/>
        <item m="1" x="3848"/>
        <item m="1" x="4580"/>
        <item m="1" x="2107"/>
        <item m="1" x="2532"/>
        <item m="1" x="4276"/>
        <item m="1" x="3710"/>
        <item m="1" x="4025"/>
        <item m="1" x="2319"/>
        <item m="1" x="2848"/>
        <item m="1" x="3063"/>
        <item m="1" x="3685"/>
        <item m="1" x="3201"/>
        <item m="1" x="4011"/>
        <item m="1" x="3967"/>
        <item m="1" x="4100"/>
        <item m="1" x="4742"/>
        <item m="1" x="3033"/>
        <item m="1" x="2425"/>
        <item m="1" x="2766"/>
        <item m="1" x="3127"/>
        <item m="1" x="5316"/>
        <item m="1" x="5265"/>
        <item m="1" x="1962"/>
        <item m="1" x="4965"/>
        <item m="1" x="4960"/>
        <item m="1" x="3343"/>
        <item m="1" x="3886"/>
        <item m="1" x="4077"/>
        <item m="1" x="2524"/>
        <item m="1" x="2414"/>
        <item m="1" x="3885"/>
        <item m="1" x="1943"/>
        <item m="1" x="3357"/>
        <item m="1" x="4043"/>
        <item m="1" x="5251"/>
        <item m="1" x="3914"/>
        <item m="1" x="4028"/>
        <item m="1" x="5200"/>
        <item m="1" x="1646"/>
        <item m="1" x="1367"/>
        <item m="1" x="5252"/>
        <item m="1" x="4154"/>
        <item m="1" x="2586"/>
        <item m="1" x="4312"/>
        <item m="1" x="3147"/>
        <item m="1" x="3832"/>
        <item m="1" x="3073"/>
        <item m="1" x="4919"/>
        <item m="1" x="2595"/>
        <item m="1" x="4871"/>
        <item m="1" x="2208"/>
        <item m="1" x="2344"/>
        <item m="1" x="4278"/>
        <item m="1" x="3203"/>
        <item m="1" x="7223"/>
        <item m="1" x="3907"/>
        <item m="1" x="3209"/>
        <item m="1" x="5227"/>
        <item m="1" x="4624"/>
        <item m="1" x="2201"/>
        <item m="1" x="3314"/>
        <item m="1" x="4714"/>
        <item m="1" x="4669"/>
        <item m="1" x="1341"/>
        <item m="1" x="5059"/>
        <item m="1" x="2375"/>
        <item m="1" x="4376"/>
        <item m="1" x="4757"/>
        <item m="1" x="3581"/>
        <item m="1" x="1275"/>
        <item m="1" x="4577"/>
        <item m="1" x="3238"/>
        <item m="1" x="5110"/>
        <item m="1" x="1642"/>
        <item m="1" x="1693"/>
        <item m="1" x="2421"/>
        <item m="1" x="5239"/>
        <item m="1" x="1654"/>
        <item m="1" x="5164"/>
        <item m="1" x="1985"/>
        <item m="1" x="3856"/>
        <item m="1" x="1671"/>
        <item m="1" x="1807"/>
        <item m="1" x="2572"/>
        <item m="1" x="5279"/>
        <item m="1" x="4532"/>
        <item m="1" x="2111"/>
        <item m="1" x="3103"/>
        <item m="1" x="4165"/>
        <item m="1" x="4696"/>
        <item m="1" x="4139"/>
        <item m="1" x="5127"/>
        <item m="1" x="2420"/>
        <item m="1" x="2581"/>
        <item m="1" x="5132"/>
        <item m="1" x="5349"/>
        <item m="1" x="4420"/>
        <item m="1" x="4220"/>
        <item m="1" x="1580"/>
        <item m="1" x="2998"/>
        <item m="1" x="3742"/>
        <item m="1" x="2126"/>
        <item m="1" x="2801"/>
        <item m="1" x="1462"/>
        <item m="1" x="5370"/>
        <item m="1" x="3664"/>
        <item m="1" x="5097"/>
        <item m="1" x="3493"/>
        <item m="1" x="3096"/>
        <item m="1" x="4667"/>
        <item m="1" x="1484"/>
        <item m="1" x="3889"/>
        <item m="1" x="4852"/>
        <item m="1" x="2271"/>
        <item m="1" x="4260"/>
        <item m="1" x="1530"/>
        <item m="1" x="4512"/>
        <item m="1" x="1823"/>
        <item m="1" x="5147"/>
        <item m="1" x="4476"/>
        <item m="1" x="2556"/>
        <item m="1" x="5149"/>
        <item m="1" x="3258"/>
        <item m="1" x="1941"/>
        <item m="1" x="3476"/>
        <item m="1" x="3760"/>
        <item m="1" x="4601"/>
        <item m="1" x="5041"/>
        <item m="1" x="2479"/>
        <item m="1" x="3481"/>
        <item m="1" x="3212"/>
        <item m="1" x="1442"/>
        <item m="1" x="4862"/>
        <item m="1" x="1600"/>
        <item m="1" x="3672"/>
        <item m="1" x="1501"/>
        <item m="1" x="3936"/>
        <item m="1" x="4623"/>
        <item m="1" x="1904"/>
        <item m="1" x="2501"/>
        <item m="1" x="2244"/>
        <item m="1" x="3401"/>
        <item m="1" x="2473"/>
        <item m="1" x="4934"/>
        <item m="1" x="4334"/>
        <item m="1" x="4159"/>
        <item m="1" x="3792"/>
        <item m="1" x="2104"/>
        <item m="1" x="1517"/>
        <item m="1" x="3361"/>
        <item m="1" x="3569"/>
        <item m="1" x="4016"/>
        <item m="1" x="4972"/>
        <item m="1" x="2596"/>
        <item m="1" x="2554"/>
        <item m="1" x="5084"/>
        <item m="1" x="2273"/>
        <item m="1" x="4391"/>
        <item m="1" x="2768"/>
        <item m="1" x="3629"/>
        <item m="1" x="1722"/>
        <item m="1" x="1433"/>
        <item m="1" x="1383"/>
        <item m="1" x="2354"/>
        <item m="1" x="5040"/>
        <item m="1" x="4999"/>
        <item m="1" x="3563"/>
        <item m="1" x="2987"/>
        <item m="1" x="1464"/>
        <item m="1" x="4366"/>
        <item m="1" x="3436"/>
        <item m="1" x="3909"/>
        <item m="1" x="4690"/>
        <item m="1" x="3628"/>
        <item m="1" x="1721"/>
        <item m="1" x="1717"/>
        <item m="1" x="4055"/>
        <item m="1" x="2676"/>
        <item m="1" x="1902"/>
        <item m="1" x="3809"/>
        <item m="1" x="4688"/>
        <item m="1" x="4701"/>
        <item m="1" x="4727"/>
        <item m="1" x="2290"/>
        <item m="1" x="4460"/>
        <item m="1" x="1782"/>
        <item m="1" x="2186"/>
        <item m="1" x="2021"/>
        <item m="1" x="3985"/>
        <item m="1" x="5333"/>
        <item m="1" x="4413"/>
        <item m="1" x="3031"/>
        <item m="1" x="3756"/>
        <item m="1" x="2230"/>
        <item m="1" x="2535"/>
        <item m="1" x="3182"/>
        <item m="1" x="4257"/>
        <item m="1" x="2714"/>
        <item m="1" x="3542"/>
        <item m="1" x="1473"/>
        <item m="1" x="2333"/>
        <item m="1" x="3730"/>
        <item m="1" x="3944"/>
        <item m="1" x="1769"/>
        <item m="1" x="2949"/>
        <item m="1" x="5256"/>
        <item m="1" x="3951"/>
        <item m="1" x="1696"/>
        <item m="1" x="3646"/>
        <item m="1" x="1394"/>
        <item m="1" x="4400"/>
        <item m="1" x="5276"/>
        <item m="1" x="4223"/>
        <item m="1" x="3829"/>
        <item m="1" x="1523"/>
        <item m="1" x="5372"/>
        <item m="1" x="3045"/>
        <item m="1" x="5107"/>
        <item m="1" x="2468"/>
        <item m="1" x="2499"/>
        <item m="1" x="1815"/>
        <item m="1" x="4197"/>
        <item m="1" x="4014"/>
        <item m="1" x="4792"/>
        <item m="1" x="3177"/>
        <item m="1" x="4936"/>
        <item m="1" x="4825"/>
        <item m="1" x="3606"/>
        <item m="1" x="2227"/>
        <item m="1" x="2390"/>
        <item m="1" x="3830"/>
        <item m="1" x="4571"/>
        <item m="1" x="2873"/>
        <item m="1" x="3963"/>
        <item m="1" x="2862"/>
        <item m="1" x="4056"/>
        <item m="1" x="3164"/>
        <item m="1" x="3304"/>
        <item m="1" x="1854"/>
        <item m="1" x="4184"/>
        <item m="1" x="2268"/>
        <item m="1" x="2313"/>
        <item m="1" x="3661"/>
        <item m="1" x="3938"/>
        <item m="1" x="1300"/>
        <item m="1" x="1610"/>
        <item m="1" x="2976"/>
        <item m="1" x="3306"/>
        <item m="1" x="4286"/>
        <item m="1" x="2084"/>
        <item m="1" x="4222"/>
        <item m="1" x="2770"/>
        <item m="1" x="4719"/>
        <item m="1" x="1665"/>
        <item m="1" x="3353"/>
        <item m="1" x="3337"/>
        <item m="1" x="5222"/>
        <item m="1" x="4981"/>
        <item m="1" x="4990"/>
        <item m="1" x="4307"/>
        <item m="1" x="1336"/>
        <item m="1" x="1594"/>
        <item m="1" x="2867"/>
        <item m="1" x="4138"/>
        <item m="1" x="2200"/>
        <item m="1" x="3999"/>
        <item m="1" x="2668"/>
        <item m="1" x="2776"/>
        <item m="1" x="2178"/>
        <item m="1" x="3138"/>
        <item m="1" x="2952"/>
        <item m="1" x="4724"/>
        <item m="1" x="4622"/>
        <item m="1" x="4107"/>
        <item m="1" x="4171"/>
        <item m="1" x="2965"/>
        <item m="1" x="4032"/>
        <item m="1" x="3577"/>
        <item m="1" x="1285"/>
        <item m="1" x="2030"/>
        <item m="1" x="1322"/>
        <item m="1" x="1691"/>
        <item m="1" x="4178"/>
        <item m="1" x="3492"/>
        <item m="1" x="4989"/>
        <item m="1" x="1833"/>
        <item m="1" x="3032"/>
        <item m="1" x="4996"/>
        <item m="1" x="4910"/>
        <item m="1" x="2105"/>
        <item m="1" x="4489"/>
        <item m="1" x="3448"/>
        <item m="1" x="4754"/>
        <item m="1" x="4342"/>
        <item m="1" x="3132"/>
        <item m="1" x="5193"/>
        <item m="1" x="3501"/>
        <item m="1" x="2765"/>
        <item m="1" x="5125"/>
        <item m="1" x="1980"/>
        <item m="1" x="4916"/>
        <item m="1" x="4371"/>
        <item m="1" x="1441"/>
        <item m="1" x="1424"/>
        <item m="1" x="3373"/>
        <item m="1" x="2671"/>
        <item m="1" x="2832"/>
        <item m="1" x="3107"/>
        <item m="1" x="3152"/>
        <item m="1" x="3900"/>
        <item m="1" x="1847"/>
        <item m="1" x="2804"/>
        <item m="1" x="5145"/>
        <item m="1" x="2224"/>
        <item m="1" x="4671"/>
        <item m="1" x="2165"/>
        <item m="1" x="2907"/>
        <item m="1" x="4684"/>
        <item m="1" x="3410"/>
        <item m="1" x="1499"/>
        <item m="1" x="4298"/>
        <item m="1" x="3330"/>
        <item m="1" x="5313"/>
        <item m="1" x="1658"/>
        <item m="1" x="2162"/>
        <item m="1" x="4254"/>
        <item m="1" x="2971"/>
        <item m="1" x="2724"/>
        <item m="1" x="2476"/>
        <item m="1" x="3928"/>
        <item m="1" x="2265"/>
        <item m="1" x="2330"/>
        <item m="1" x="2153"/>
        <item m="1" x="2999"/>
        <item m="1" x="3111"/>
        <item m="1" x="2650"/>
        <item m="1" x="1333"/>
        <item m="1" x="4144"/>
        <item m="1" x="3803"/>
        <item m="1" x="3619"/>
        <item m="1" x="2751"/>
        <item m="1" x="3157"/>
        <item m="1" x="1954"/>
        <item m="1" x="1446"/>
        <item m="1" x="2731"/>
        <item m="1" x="3836"/>
        <item m="1" x="4361"/>
        <item m="1" x="4340"/>
        <item m="1" x="4586"/>
        <item m="1" x="3383"/>
        <item m="1" x="2212"/>
        <item m="1" x="1546"/>
        <item m="1" x="5290"/>
        <item m="1" x="4453"/>
        <item m="1" x="2953"/>
        <item m="1" x="1829"/>
        <item m="1" x="1487"/>
        <item m="1" x="3077"/>
        <item m="1" x="4677"/>
        <item m="1" x="4646"/>
        <item m="1" x="2322"/>
        <item m="1" x="4654"/>
        <item m="1" x="5230"/>
        <item m="1" x="5323"/>
        <item m="1" x="2698"/>
        <item m="1" x="2813"/>
        <item m="1" x="1351"/>
        <item m="1" x="2100"/>
        <item m="1" x="4424"/>
        <item m="1" x="4372"/>
        <item m="1" x="2342"/>
        <item m="1" x="1845"/>
        <item m="1" x="1425"/>
        <item m="1" x="1668"/>
        <item m="1" x="2478"/>
        <item m="1" x="1395"/>
        <item m="1" x="1308"/>
        <item m="1" x="2913"/>
        <item m="1" x="4009"/>
        <item m="1" x="2192"/>
        <item m="1" x="1518"/>
        <item m="1" x="4610"/>
        <item m="1" x="3015"/>
        <item m="1" x="1583"/>
        <item m="1" x="2462"/>
        <item m="1" x="4627"/>
        <item m="1" x="3059"/>
        <item m="1" x="1922"/>
        <item m="1" x="4766"/>
        <item m="1" x="4588"/>
        <item m="1" x="2312"/>
        <item m="1" x="2461"/>
        <item m="1" x="4879"/>
        <item m="1" x="3123"/>
        <item m="1" x="4422"/>
        <item m="1" x="2263"/>
        <item m="1" x="1519"/>
        <item m="1" x="1963"/>
        <item m="1" x="4012"/>
        <item m="1" x="3303"/>
        <item m="1" x="4452"/>
        <item m="1" x="4947"/>
        <item m="1" x="3370"/>
        <item m="1" x="4208"/>
        <item m="1" x="3500"/>
        <item m="1" x="4847"/>
        <item m="1" x="1638"/>
        <item m="1" x="2968"/>
        <item m="1" x="1369"/>
        <item m="1" x="4306"/>
        <item m="1" x="3553"/>
        <item m="1" x="4860"/>
        <item m="1" x="3213"/>
        <item m="1" x="1819"/>
        <item m="1" x="4503"/>
        <item m="1" x="4663"/>
        <item m="1" x="4479"/>
        <item m="1" x="3845"/>
        <item m="1" x="3220"/>
        <item m="1" x="4304"/>
        <item m="1" x="3295"/>
        <item m="1" x="2977"/>
        <item m="1" x="2627"/>
        <item m="1" x="3466"/>
        <item m="1" x="1527"/>
        <item m="1" x="3009"/>
        <item m="1" x="5365"/>
        <item m="1" x="3480"/>
        <item m="1" x="3395"/>
        <item m="1" x="4877"/>
        <item m="1" x="1384"/>
        <item m="1" x="3002"/>
        <item m="1" x="2241"/>
        <item m="1" x="1714"/>
        <item m="1" x="3149"/>
        <item m="1" x="4438"/>
        <item m="1" x="2544"/>
        <item m="1" x="3849"/>
        <item m="1" x="2663"/>
        <item m="1" x="2600"/>
        <item m="1" x="1667"/>
        <item m="1" x="4483"/>
        <item m="1" x="5168"/>
        <item m="1" x="1516"/>
        <item m="1" x="1408"/>
        <item m="1" x="3666"/>
        <item m="1" x="4216"/>
        <item m="1" x="4770"/>
        <item m="1" x="4703"/>
        <item m="1" x="5315"/>
        <item m="1" x="3678"/>
        <item m="1" x="1511"/>
        <item m="1" x="2445"/>
        <item m="1" x="3768"/>
        <item m="1" x="2519"/>
        <item m="1" x="1827"/>
        <item m="1" x="4151"/>
        <item m="1" x="3654"/>
        <item m="1" x="3717"/>
        <item m="1" x="4728"/>
        <item m="1" x="4744"/>
        <item m="1" x="2769"/>
        <item m="1" x="4666"/>
        <item m="1" x="3124"/>
        <item m="1" x="3529"/>
        <item m="1" x="3721"/>
        <item m="1" x="2895"/>
        <item m="1" x="2042"/>
        <item m="1" x="5064"/>
        <item m="1" x="1738"/>
        <item m="1" x="2752"/>
        <item m="1" x="1445"/>
        <item m="1" x="1942"/>
        <item m="1" x="4793"/>
        <item m="1" x="2962"/>
        <item m="1" x="2147"/>
        <item m="1" x="3371"/>
        <item m="1" x="3267"/>
        <item m="1" x="4362"/>
        <item m="1" x="3691"/>
        <item m="1" x="2075"/>
        <item m="1" x="2540"/>
        <item m="1" x="3168"/>
        <item m="1" x="3335"/>
        <item m="1" x="2196"/>
        <item m="1" x="3263"/>
        <item m="1" x="3964"/>
        <item m="1" x="2288"/>
        <item m="1" x="1588"/>
        <item m="1" x="4346"/>
        <item m="1" x="2350"/>
        <item m="1" x="5274"/>
        <item m="1" x="4435"/>
        <item m="1" x="2646"/>
        <item m="1" x="4747"/>
        <item m="1" x="5135"/>
        <item m="1" x="4961"/>
        <item m="1" x="4440"/>
        <item m="1" x="3905"/>
        <item m="1" x="2837"/>
        <item m="1" x="3215"/>
        <item m="1" x="1873"/>
        <item m="1" x="4221"/>
        <item m="1" x="2430"/>
        <item m="1" x="5045"/>
        <item m="1" x="2036"/>
        <item m="1" x="3279"/>
        <item m="1" x="5001"/>
        <item m="1" x="1326"/>
        <item m="1" x="1932"/>
        <item m="1" x="4002"/>
        <item m="1" x="4893"/>
        <item m="1" x="4480"/>
        <item m="1" x="4201"/>
        <item m="1" x="5157"/>
        <item m="1" x="4067"/>
        <item m="1" x="3093"/>
        <item m="1" x="3190"/>
        <item m="1" x="5018"/>
        <item m="1" x="3418"/>
        <item m="1" x="4451"/>
        <item m="1" x="1337"/>
        <item m="1" x="3386"/>
        <item m="1" x="4763"/>
        <item m="1" x="3287"/>
        <item m="1" x="4605"/>
        <item m="1" x="4957"/>
        <item m="1" x="3035"/>
        <item m="1" x="2195"/>
        <item m="1" x="1295"/>
        <item m="1" x="3092"/>
        <item m="1" x="3636"/>
        <item m="1" x="3053"/>
        <item m="1" x="3218"/>
        <item m="1" x="1695"/>
        <item m="1" x="4363"/>
        <item m="1" x="4348"/>
        <item m="1" x="4199"/>
        <item m="1" x="1987"/>
        <item m="1" x="3640"/>
        <item m="1" x="2451"/>
        <item m="1" x="2969"/>
        <item m="1" x="1898"/>
        <item m="1" x="3313"/>
        <item m="1" x="3346"/>
        <item m="1" x="4329"/>
        <item m="1" x="2665"/>
        <item m="1" x="1335"/>
        <item m="1" x="5209"/>
        <item m="1" x="3477"/>
        <item m="1" x="1380"/>
        <item m="1" x="3348"/>
        <item m="1" x="1787"/>
        <item m="1" x="3592"/>
        <item m="1" x="5060"/>
        <item m="1" x="5119"/>
        <item m="1" x="2929"/>
        <item m="1" x="4543"/>
        <item m="1" x="5306"/>
        <item m="1" x="3158"/>
        <item m="1" x="1765"/>
        <item m="1" x="3961"/>
        <item m="1" x="5178"/>
        <item m="1" x="4315"/>
        <item m="1" x="3984"/>
        <item m="1" x="4384"/>
        <item m="1" x="3573"/>
        <item m="1" x="1270"/>
        <item m="1" x="3219"/>
        <item m="1" x="3514"/>
        <item m="1" x="4339"/>
        <item m="1" x="3051"/>
        <item m="1" x="4130"/>
        <item m="1" x="5336"/>
        <item m="1" x="3902"/>
        <item m="1" x="1469"/>
        <item m="1" x="2779"/>
        <item m="1" x="4756"/>
        <item m="1" x="1826"/>
        <item m="1" x="3312"/>
        <item m="1" x="4462"/>
        <item m="1" x="2687"/>
        <item m="1" x="1652"/>
        <item m="1" x="5056"/>
        <item m="1" x="4399"/>
        <item m="1" x="4227"/>
        <item m="1" x="1495"/>
        <item m="1" x="4487"/>
        <item m="1" x="2222"/>
        <item m="1" x="3622"/>
        <item m="1" x="4074"/>
        <item m="1" x="3255"/>
        <item m="1" x="4801"/>
        <item m="1" x="3027"/>
        <item m="1" x="5273"/>
        <item m="1" x="3920"/>
        <item m="1" x="2008"/>
        <item m="1" x="4415"/>
        <item m="1" x="1992"/>
        <item m="1" x="4589"/>
        <item m="1" x="2438"/>
        <item m="1" x="4478"/>
        <item m="1" x="4929"/>
        <item m="1" x="1930"/>
        <item m="1" x="2788"/>
        <item m="1" x="2338"/>
        <item m="1" x="1676"/>
        <item m="1" x="2486"/>
        <item m="1" x="2830"/>
        <item m="1" x="4578"/>
        <item m="1" x="4204"/>
        <item m="1" x="4128"/>
        <item m="1" x="2071"/>
        <item m="1" x="4994"/>
        <item m="1" x="5338"/>
        <item m="1" x="2124"/>
        <item m="1" x="1709"/>
        <item m="1" x="4166"/>
        <item m="1" x="3041"/>
        <item m="1" x="3736"/>
        <item m="1" x="2415"/>
        <item m="1" x="6768"/>
        <item m="1" x="3948"/>
        <item m="1" x="3038"/>
        <item m="1" x="4386"/>
        <item m="1" x="3598"/>
        <item m="1" x="4913"/>
        <item m="1" x="1775"/>
        <item m="1" x="1606"/>
        <item m="1" x="2791"/>
        <item m="1" x="4458"/>
        <item m="1" x="3702"/>
        <item m="1" x="1376"/>
        <item m="1" x="1673"/>
        <item m="1" x="3076"/>
        <item m="1" x="3869"/>
        <item m="1" x="2909"/>
        <item m="1" x="2592"/>
        <item m="1" x="4080"/>
        <item m="1" x="4446"/>
        <item m="1" x="5319"/>
        <item m="1" x="7336"/>
        <item m="1" x="6800"/>
        <item m="1" x="7704"/>
        <item m="1" x="6943"/>
        <item x="1154"/>
        <item m="1" x="4668"/>
        <item m="1" x="5092"/>
        <item m="1" x="3764"/>
        <item x="1155"/>
        <item m="1" x="7185"/>
        <item m="1" x="1704"/>
        <item m="1" x="3290"/>
        <item m="1" x="1630"/>
        <item m="1" x="2844"/>
        <item m="1" x="4803"/>
        <item x="1156"/>
        <item m="1" x="2069"/>
        <item m="1" x="3974"/>
        <item m="1" x="2876"/>
        <item m="1" x="3199"/>
        <item m="1" x="4865"/>
        <item m="1" x="4941"/>
        <item m="1" x="4404"/>
        <item m="1" x="4560"/>
        <item x="1157"/>
        <item x="1158"/>
        <item m="1" x="3754"/>
        <item x="1159"/>
        <item x="1160"/>
        <item x="1161"/>
        <item m="1" x="6868"/>
        <item m="1" x="1869"/>
        <item m="1" x="4455"/>
        <item m="1" x="3345"/>
        <item m="1" x="4173"/>
        <item m="1" x="3673"/>
        <item m="1" x="4271"/>
        <item m="1" x="3006"/>
        <item m="1" x="7133"/>
        <item m="1" x="5474"/>
        <item m="1" x="5402"/>
        <item m="1" x="6029"/>
        <item m="1" x="6843"/>
        <item m="1" x="7519"/>
        <item m="1" x="7029"/>
        <item m="1" x="5735"/>
        <item m="1" x="7444"/>
        <item m="1" x="5467"/>
        <item m="1" x="6263"/>
        <item m="1" x="6607"/>
        <item m="1" x="7432"/>
        <item m="1" x="6577"/>
        <item m="1" x="7194"/>
        <item m="1" x="7737"/>
        <item m="1" x="6870"/>
        <item m="1" x="5902"/>
        <item m="1" x="6654"/>
        <item m="1" x="6413"/>
        <item m="1" x="7465"/>
        <item m="1" x="7940"/>
        <item m="1" x="6223"/>
        <item m="1" x="7028"/>
        <item m="1" x="6003"/>
        <item m="1" x="7429"/>
        <item m="1" x="6102"/>
        <item m="1" x="6811"/>
        <item m="1" x="6639"/>
        <item m="1" x="5800"/>
        <item m="1" x="5855"/>
        <item m="1" x="7501"/>
        <item m="1" x="5542"/>
        <item m="1" x="6931"/>
        <item m="1" x="7079"/>
        <item m="1" x="6973"/>
        <item m="1" x="7361"/>
        <item m="1" x="7572"/>
        <item m="1" x="6729"/>
        <item m="1" x="6794"/>
        <item m="1" x="6145"/>
        <item m="1" x="7663"/>
        <item m="1" x="6069"/>
        <item m="1" x="7942"/>
        <item m="1" x="6980"/>
        <item m="1" x="7340"/>
        <item m="1" x="7031"/>
        <item m="1" x="6788"/>
        <item m="1" x="6938"/>
        <item m="1" x="5618"/>
        <item m="1" x="5814"/>
        <item m="1" x="6474"/>
        <item m="1" x="7335"/>
        <item m="1" x="6026"/>
        <item m="1" x="6598"/>
        <item m="1" x="7391"/>
        <item m="1" x="6442"/>
        <item m="1" x="5822"/>
        <item m="1" x="5674"/>
        <item m="1" x="5985"/>
        <item m="1" x="6193"/>
        <item m="1" x="6694"/>
        <item m="1" x="7632"/>
        <item m="1" x="6989"/>
        <item m="1" x="7276"/>
        <item m="1" x="5742"/>
        <item m="1" x="5721"/>
        <item m="1" x="6842"/>
        <item m="1" x="6981"/>
        <item m="1" x="5430"/>
        <item m="1" x="6919"/>
        <item m="1" x="7880"/>
        <item m="1" x="5960"/>
        <item m="1" x="7579"/>
        <item m="1" x="6491"/>
        <item m="1" x="5571"/>
        <item m="1" x="5918"/>
        <item m="1" x="6262"/>
        <item m="1" x="6963"/>
        <item m="1" x="6296"/>
        <item m="1" x="7278"/>
        <item m="1" x="6610"/>
        <item m="1" x="7474"/>
        <item m="1" x="7713"/>
        <item m="1" x="6507"/>
        <item m="1" x="7121"/>
        <item m="1" x="7489"/>
        <item m="1" x="6021"/>
        <item m="1" x="5421"/>
        <item m="1" x="7068"/>
        <item m="1" x="6499"/>
        <item m="1" x="6742"/>
        <item m="1" x="5687"/>
        <item m="1" x="5481"/>
        <item m="1" x="7012"/>
        <item m="1" x="7815"/>
        <item m="1" x="7779"/>
        <item m="1" x="6941"/>
        <item m="1" x="7817"/>
        <item m="1" x="6354"/>
        <item m="1" x="7860"/>
        <item m="1" x="7537"/>
        <item m="1" x="7043"/>
        <item m="1" x="7897"/>
        <item m="1" x="5637"/>
        <item m="1" x="6636"/>
        <item m="1" x="7315"/>
        <item m="1" x="7763"/>
        <item m="1" x="5853"/>
        <item m="1" x="6023"/>
        <item m="1" x="6613"/>
        <item m="1" x="6432"/>
        <item m="1" x="5424"/>
        <item m="1" x="5575"/>
        <item m="1" x="6277"/>
        <item m="1" x="6940"/>
        <item m="1" x="7920"/>
        <item m="1" x="6741"/>
        <item m="1" x="5703"/>
        <item m="1" x="5789"/>
        <item m="1" x="7308"/>
        <item m="1" x="6921"/>
        <item m="1" x="7885"/>
        <item m="1" x="7503"/>
        <item m="1" x="6738"/>
        <item m="1" x="6969"/>
        <item m="1" x="6820"/>
        <item m="1" x="7967"/>
        <item m="1" x="7179"/>
        <item m="1" x="7667"/>
        <item m="1" x="7843"/>
        <item m="1" x="6478"/>
        <item m="1" x="6606"/>
        <item m="1" x="6399"/>
        <item m="1" x="5586"/>
        <item m="1" x="5404"/>
        <item m="1" x="5767"/>
        <item m="1" x="5398"/>
        <item m="1" x="5668"/>
        <item m="1" x="6242"/>
        <item m="1" x="7325"/>
        <item m="1" x="6953"/>
        <item m="1" x="5480"/>
        <item m="1" x="6045"/>
        <item m="1" x="6179"/>
        <item m="1" x="5510"/>
        <item m="1" x="6821"/>
        <item m="1" x="6031"/>
        <item m="1" x="6472"/>
        <item m="1" x="6275"/>
        <item m="1" x="7544"/>
        <item m="1" x="5409"/>
        <item m="1" x="7994"/>
        <item m="1" x="7981"/>
        <item m="1" x="5701"/>
        <item m="1" x="7030"/>
        <item m="1" x="6453"/>
        <item m="1" x="6297"/>
        <item m="1" x="7160"/>
        <item m="1" x="7466"/>
        <item m="1" x="6107"/>
        <item m="1" x="7059"/>
        <item m="1" x="6108"/>
        <item m="1" x="7368"/>
        <item m="1" x="7183"/>
        <item m="1" x="7191"/>
        <item m="1" x="6632"/>
        <item m="1" x="5463"/>
        <item m="1" x="7261"/>
        <item m="1" x="5598"/>
        <item m="1" x="6887"/>
        <item m="1" x="6751"/>
        <item m="1" x="6608"/>
        <item m="1" x="7312"/>
        <item m="1" x="5832"/>
        <item m="1" x="6837"/>
        <item m="1" x="5698"/>
        <item m="1" x="5446"/>
        <item m="1" x="7960"/>
        <item m="1" x="5739"/>
        <item m="1" x="5509"/>
        <item m="1" x="7734"/>
        <item m="1" x="6052"/>
        <item m="1" x="7112"/>
        <item m="1" x="7796"/>
        <item m="1" x="5661"/>
        <item m="1" x="6232"/>
        <item m="1" x="7375"/>
        <item m="1" x="6012"/>
        <item m="1" x="6225"/>
        <item m="1" x="5785"/>
        <item m="1" x="6355"/>
        <item m="1" x="5992"/>
        <item m="1" x="7370"/>
        <item m="1" x="7069"/>
        <item m="1" x="6286"/>
        <item m="1" x="5499"/>
        <item m="1" x="6871"/>
        <item m="1" x="6418"/>
        <item m="1" x="5850"/>
        <item m="1" x="6721"/>
        <item m="1" x="7086"/>
        <item m="1" x="7520"/>
        <item m="1" x="5883"/>
        <item m="1" x="7217"/>
        <item m="1" x="7722"/>
        <item m="1" x="6641"/>
        <item m="1" x="6043"/>
        <item m="1" x="7321"/>
        <item m="1" x="2878"/>
        <item m="1" x="6456"/>
        <item m="1" x="6064"/>
        <item m="1" x="7176"/>
        <item m="1" x="7390"/>
        <item m="1" x="6670"/>
        <item m="1" x="6493"/>
        <item m="1" x="7435"/>
        <item m="1" x="7173"/>
        <item m="1" x="7534"/>
        <item m="1" x="6789"/>
        <item m="1" x="7317"/>
        <item m="1" x="7807"/>
        <item m="1" x="6872"/>
        <item m="1" x="5552"/>
        <item m="1" x="5547"/>
        <item m="1" x="7083"/>
        <item m="1" x="5776"/>
        <item m="1" x="7383"/>
        <item m="1" x="7527"/>
        <item m="1" x="7269"/>
        <item m="1" x="7022"/>
        <item m="1" x="5624"/>
        <item m="1" x="7805"/>
        <item m="1" x="6481"/>
        <item m="1" x="7243"/>
        <item m="1" x="6114"/>
        <item m="1" x="7978"/>
        <item m="1" x="6458"/>
        <item m="1" x="6935"/>
        <item m="1" x="7889"/>
        <item m="1" x="7574"/>
        <item m="1" x="7445"/>
        <item m="1" x="5847"/>
        <item m="1" x="6253"/>
        <item m="1" x="6373"/>
        <item m="1" x="7353"/>
        <item m="1" x="7879"/>
        <item m="1" x="5770"/>
        <item m="1" x="7529"/>
        <item m="1" x="5837"/>
        <item m="1" x="5669"/>
        <item m="1" x="6124"/>
        <item m="1" x="5528"/>
        <item m="1" x="6537"/>
        <item m="1" x="7822"/>
        <item m="1" x="7275"/>
        <item m="1" x="5558"/>
        <item m="1" x="7462"/>
        <item m="1" x="5824"/>
        <item m="1" x="7268"/>
        <item m="1" x="6793"/>
        <item m="1" x="6892"/>
        <item m="1" x="6621"/>
        <item m="1" x="5971"/>
        <item m="1" x="7601"/>
        <item m="1" x="7515"/>
        <item m="1" x="5443"/>
        <item m="1" x="6961"/>
        <item m="1" x="7067"/>
        <item m="1" x="6257"/>
        <item m="1" x="5830"/>
        <item m="1" x="7708"/>
        <item m="1" x="6984"/>
        <item m="1" x="7645"/>
        <item m="1" x="6623"/>
        <item m="1" x="5438"/>
        <item m="1" x="6419"/>
        <item m="1" x="5636"/>
        <item m="1" x="7483"/>
        <item m="1" x="6643"/>
        <item m="1" x="5958"/>
        <item m="1" x="5948"/>
        <item m="1" x="7808"/>
        <item m="1" x="7738"/>
        <item m="1" x="7204"/>
        <item m="1" x="7405"/>
        <item m="1" x="6476"/>
        <item m="1" x="6385"/>
        <item m="1" x="7453"/>
        <item m="1" x="6902"/>
        <item m="1" x="5560"/>
        <item m="1" x="7510"/>
        <item m="1" x="6288"/>
        <item m="1" x="5989"/>
        <item m="1" x="5545"/>
        <item m="1" x="6324"/>
        <item m="1" x="5650"/>
        <item m="1" x="7091"/>
        <item m="1" x="6845"/>
        <item m="1" x="7768"/>
        <item m="1" x="6123"/>
        <item m="1" x="6389"/>
        <item m="1" x="5713"/>
        <item m="1" x="6715"/>
        <item m="1" x="6061"/>
        <item m="1" x="6918"/>
        <item m="1" x="5488"/>
        <item m="1" x="6754"/>
        <item m="1" x="7507"/>
        <item m="1" x="5393"/>
        <item m="1" x="6230"/>
        <item m="1" x="7954"/>
        <item m="1" x="6329"/>
        <item m="1" x="7155"/>
        <item m="1" x="6370"/>
        <item m="1" x="6467"/>
        <item m="1" x="7289"/>
        <item m="1" x="7052"/>
        <item m="1" x="6392"/>
        <item m="1" x="6578"/>
        <item m="1" x="5664"/>
        <item m="1" x="5893"/>
        <item m="1" x="6431"/>
        <item m="1" x="6647"/>
        <item m="1" x="6196"/>
        <item m="1" x="7428"/>
        <item m="1" x="6164"/>
        <item m="1" x="5622"/>
        <item m="1" x="6270"/>
        <item m="1" x="7182"/>
        <item m="1" x="5462"/>
        <item m="1" x="5995"/>
        <item m="1" x="5390"/>
        <item m="1" x="5990"/>
        <item m="1" x="7480"/>
        <item m="1" x="6965"/>
        <item m="1" x="7587"/>
        <item m="1" x="7607"/>
        <item m="1" x="5679"/>
        <item m="1" x="6858"/>
        <item m="1" x="6760"/>
        <item m="1" x="5592"/>
        <item m="1" x="7042"/>
        <item m="1" x="6050"/>
        <item m="1" x="5908"/>
        <item m="1" x="6620"/>
        <item m="1" x="7041"/>
        <item m="1" x="7580"/>
        <item m="1" x="6589"/>
        <item m="1" x="5898"/>
        <item m="1" x="7505"/>
        <item m="1" x="5827"/>
        <item m="1" x="7528"/>
        <item m="1" x="7769"/>
        <item m="1" x="5886"/>
        <item m="1" x="5563"/>
        <item m="1" x="7427"/>
        <item m="1" x="6564"/>
        <item m="1" x="6673"/>
        <item m="1" x="6688"/>
        <item m="1" x="6875"/>
        <item m="1" x="6706"/>
        <item m="1" x="6445"/>
        <item m="1" x="7922"/>
        <item m="1" x="6408"/>
        <item m="1" x="7105"/>
        <item m="1" x="5793"/>
        <item m="1" x="6949"/>
        <item m="1" x="6219"/>
        <item m="1" x="5450"/>
        <item m="1" x="7539"/>
        <item m="1" x="6782"/>
        <item m="1" x="7018"/>
        <item m="1" x="6477"/>
        <item m="1" x="7241"/>
        <item m="1" x="5439"/>
        <item m="1" x="5445"/>
        <item m="1" x="6299"/>
        <item m="1" x="7621"/>
        <item m="1" x="7016"/>
        <item m="1" x="6748"/>
        <item m="1" x="5411"/>
        <item m="1" x="5442"/>
        <item m="1" x="5924"/>
        <item m="1" x="6616"/>
        <item m="1" x="6345"/>
        <item m="1" x="7888"/>
        <item m="1" x="5877"/>
        <item m="1" x="6202"/>
        <item m="1" x="6596"/>
        <item m="1" x="6427"/>
        <item m="1" x="7100"/>
        <item m="1" x="7588"/>
        <item m="1" x="7823"/>
        <item m="1" x="6182"/>
        <item m="1" x="5638"/>
        <item m="1" x="7613"/>
        <item m="1" x="5955"/>
        <item m="1" x="6038"/>
        <item m="1" x="6974"/>
        <item m="1" x="5633"/>
        <item m="1" x="6533"/>
        <item m="1" x="6785"/>
        <item m="1" x="5895"/>
        <item m="1" x="5784"/>
        <item m="1" x="6831"/>
        <item m="1" x="7606"/>
        <item m="1" x="7021"/>
        <item m="1" x="7882"/>
        <item m="1" x="7758"/>
        <item m="1" x="7923"/>
        <item m="1" x="7323"/>
        <item m="1" x="6343"/>
        <item m="1" x="6190"/>
        <item m="1" x="7493"/>
        <item m="1" x="7025"/>
        <item m="1" x="7884"/>
        <item m="1" x="7345"/>
        <item m="1" x="7962"/>
        <item m="1" x="7077"/>
        <item m="1" x="6462"/>
        <item m="1" x="6520"/>
        <item m="1" x="6199"/>
        <item m="1" x="7680"/>
        <item m="1" x="6737"/>
        <item m="1" x="6678"/>
        <item m="1" x="5860"/>
        <item m="1" x="6302"/>
        <item m="1" x="5635"/>
        <item m="1" x="7787"/>
        <item m="1" x="7720"/>
        <item m="1" x="6659"/>
        <item m="1" x="6948"/>
        <item m="1" x="6864"/>
        <item m="1" x="7437"/>
        <item m="1" x="5676"/>
        <item m="1" x="6702"/>
        <item m="1" x="5493"/>
        <item m="1" x="7736"/>
        <item m="1" x="7404"/>
        <item m="1" x="7486"/>
        <item m="1" x="7005"/>
        <item m="1" x="7274"/>
        <item m="1" x="7267"/>
        <item m="1" x="6657"/>
        <item m="1" x="6846"/>
        <item m="1" x="6055"/>
        <item m="1" x="6091"/>
        <item m="1" x="6847"/>
        <item m="1" x="6441"/>
        <item m="1" x="6542"/>
        <item m="1" x="5799"/>
        <item m="1" x="6410"/>
        <item m="1" x="7098"/>
        <item m="1" x="7080"/>
        <item m="1" x="7150"/>
        <item m="1" x="6573"/>
        <item m="1" x="7333"/>
        <item m="1" x="7359"/>
        <item m="1" x="6446"/>
        <item m="1" x="7226"/>
        <item m="1" x="5513"/>
        <item m="1" x="6486"/>
        <item m="1" x="6034"/>
        <item m="1" x="6174"/>
        <item m="1" x="7362"/>
        <item m="1" x="6914"/>
        <item m="1" x="6391"/>
        <item m="1" x="5998"/>
        <item m="1" x="6056"/>
        <item m="1" x="7140"/>
        <item m="1" x="7514"/>
        <item m="1" x="7352"/>
        <item m="1" x="6866"/>
        <item m="1" x="7296"/>
        <item m="1" x="5594"/>
        <item m="1" x="7925"/>
        <item m="1" x="6776"/>
        <item m="1" x="7040"/>
        <item m="1" x="7883"/>
        <item m="1" x="6854"/>
        <item m="1" x="6803"/>
        <item m="1" x="7136"/>
        <item m="1" x="7777"/>
        <item m="1" x="7228"/>
        <item m="1" x="6796"/>
        <item m="1" x="6235"/>
        <item m="1" x="5681"/>
        <item m="1" x="5889"/>
        <item m="1" x="7846"/>
        <item m="1" x="6178"/>
        <item m="1" x="6502"/>
        <item m="1" x="7117"/>
        <item m="1" x="6147"/>
        <item m="1" x="6601"/>
        <item m="1" x="7772"/>
        <item m="1" x="7782"/>
        <item m="1" x="7974"/>
        <item m="1" x="5986"/>
        <item m="1" x="7299"/>
        <item m="1" x="6308"/>
        <item m="1" x="6019"/>
        <item m="1" x="6339"/>
        <item m="1" x="6775"/>
        <item m="1" x="5722"/>
        <item m="1" x="5604"/>
        <item m="1" x="7255"/>
        <item m="1" x="7861"/>
        <item m="1" x="7640"/>
        <item m="1" x="7248"/>
        <item m="1" x="7357"/>
        <item m="1" x="7461"/>
        <item m="1" x="6889"/>
        <item m="1" x="5868"/>
        <item m="1" x="5561"/>
        <item m="1" x="7775"/>
        <item m="1" x="7578"/>
        <item m="1" x="7151"/>
        <item m="1" x="7498"/>
        <item m="1" x="6030"/>
        <item m="1" x="7463"/>
        <item m="1" x="5610"/>
        <item m="1" x="6717"/>
        <item m="1" x="6525"/>
        <item m="1" x="7495"/>
        <item m="1" x="6752"/>
        <item m="1" x="7073"/>
        <item m="1" x="6756"/>
        <item m="1" x="6485"/>
        <item m="1" x="5821"/>
        <item m="1" x="7411"/>
        <item m="1" x="6707"/>
        <item m="1" x="6244"/>
        <item m="1" x="6344"/>
        <item m="1" x="5863"/>
        <item m="1" x="7928"/>
        <item m="1" x="6500"/>
        <item m="1" x="7118"/>
        <item m="1" x="6504"/>
        <item m="1" x="7997"/>
        <item m="1" x="5831"/>
        <item m="1" x="6574"/>
        <item m="1" x="6404"/>
        <item m="1" x="6081"/>
        <item m="1" x="7476"/>
        <item m="1" x="5476"/>
        <item m="1" x="6214"/>
        <item m="1" x="6249"/>
        <item m="1" x="5585"/>
        <item m="1" x="6027"/>
        <item m="1" x="5539"/>
        <item m="1" x="5754"/>
        <item m="1" x="5941"/>
        <item m="1" x="7175"/>
        <item m="1" x="7439"/>
        <item m="1" x="6212"/>
        <item m="1" x="7900"/>
        <item m="1" x="7813"/>
        <item m="1" x="6764"/>
        <item m="1" x="7688"/>
        <item m="1" x="7783"/>
        <item m="1" x="7456"/>
        <item m="1" x="5718"/>
        <item m="1" x="7673"/>
        <item m="1" x="7169"/>
        <item m="1" x="7583"/>
        <item m="1" x="6480"/>
        <item m="1" x="6352"/>
        <item m="1" x="6078"/>
        <item m="1" x="7604"/>
        <item m="1" x="7397"/>
        <item m="1" x="7125"/>
        <item m="1" x="7630"/>
        <item m="1" x="6839"/>
        <item m="1" x="7674"/>
        <item m="1" x="6291"/>
        <item m="1" x="7477"/>
        <item m="1" x="7814"/>
        <item m="1" x="6400"/>
        <item m="1" x="6226"/>
        <item m="1" x="7759"/>
        <item m="1" x="7055"/>
        <item m="1" x="6579"/>
        <item m="1" x="6937"/>
        <item m="1" x="7416"/>
        <item m="1" x="5880"/>
        <item m="1" x="7776"/>
        <item m="1" x="6956"/>
        <item m="1" x="6390"/>
        <item m="1" x="5673"/>
        <item m="1" x="5978"/>
        <item m="1" x="7756"/>
        <item m="1" x="7693"/>
        <item m="1" x="6128"/>
        <item m="1" x="6280"/>
        <item m="1" x="6936"/>
        <item m="1" x="6901"/>
        <item m="1" x="6767"/>
        <item m="1" x="7911"/>
        <item m="1" x="5761"/>
        <item m="1" x="5933"/>
        <item m="1" x="7339"/>
        <item m="1" x="5486"/>
        <item m="1" x="6376"/>
        <item m="1" x="7859"/>
        <item m="1" x="7899"/>
        <item m="1" x="7676"/>
        <item m="1" x="7617"/>
        <item m="1" x="7221"/>
        <item m="1" x="6015"/>
        <item m="1" x="7689"/>
        <item m="1" x="6117"/>
        <item m="1" x="5431"/>
        <item m="1" x="6710"/>
        <item m="1" x="5578"/>
        <item m="1" x="7139"/>
        <item m="1" x="7991"/>
        <item m="1" x="6638"/>
        <item m="1" x="6292"/>
        <item m="1" x="5828"/>
        <item m="1" x="6047"/>
        <item m="1" x="7294"/>
        <item m="1" x="6276"/>
        <item m="1" x="6395"/>
        <item m="1" x="5574"/>
        <item m="1" x="6101"/>
        <item m="1" x="7250"/>
        <item m="1" x="6040"/>
        <item m="1" x="5792"/>
        <item m="1" x="7385"/>
        <item m="1" x="5614"/>
        <item m="1" x="5655"/>
        <item m="1" x="7605"/>
        <item m="1" x="7760"/>
        <item m="1" x="7154"/>
        <item m="1" x="5796"/>
        <item m="1" x="5974"/>
        <item m="1" x="5862"/>
        <item m="1" x="7943"/>
        <item m="1" x="6514"/>
        <item m="1" x="5543"/>
        <item m="1" x="6039"/>
        <item m="1" x="6718"/>
        <item m="1" x="7367"/>
        <item m="1" x="6972"/>
        <item m="1" x="6731"/>
        <item m="1" x="7547"/>
        <item m="1" x="7582"/>
        <item m="1" x="6001"/>
        <item m="1" x="7767"/>
        <item m="1" x="7026"/>
        <item m="1" x="5557"/>
        <item m="1" x="5645"/>
        <item m="1" x="7786"/>
        <item m="1" x="6547"/>
        <item m="1" x="5469"/>
        <item m="1" x="7201"/>
        <item m="1" x="6006"/>
        <item m="1" x="6171"/>
        <item m="1" x="7728"/>
        <item m="1" x="7013"/>
        <item m="1" x="5852"/>
        <item m="1" x="7224"/>
        <item m="1" x="6814"/>
        <item m="1" x="6955"/>
        <item m="1" x="6469"/>
        <item m="1" x="6896"/>
        <item m="1" x="6944"/>
        <item m="1" x="7396"/>
        <item m="1" x="5858"/>
        <item m="1" x="6264"/>
        <item m="1" x="5879"/>
        <item m="1" x="5436"/>
        <item m="1" x="7419"/>
        <item m="1" x="5428"/>
        <item m="1" x="5516"/>
        <item m="1" x="6633"/>
        <item m="1" x="5816"/>
        <item m="1" x="7479"/>
        <item m="1" x="6394"/>
        <item m="1" x="7307"/>
        <item m="1" x="7095"/>
        <item m="1" x="7548"/>
        <item m="1" x="7153"/>
        <item m="1" x="5913"/>
        <item m="1" x="6294"/>
        <item m="1" x="6134"/>
        <item m="1" x="6855"/>
        <item m="1" x="6888"/>
        <item m="1" x="7381"/>
        <item m="1" x="6300"/>
        <item m="1" x="6014"/>
        <item m="1" x="6492"/>
        <item m="1" x="6269"/>
        <item m="1" x="7554"/>
        <item m="1" x="7177"/>
        <item m="1" x="6073"/>
        <item m="1" x="6780"/>
        <item m="1" x="5413"/>
        <item m="1" x="7511"/>
        <item m="1" x="5819"/>
        <item m="1" x="6554"/>
        <item m="1" x="6605"/>
        <item m="1" x="5940"/>
        <item m="1" x="6812"/>
        <item m="1" x="5771"/>
        <item m="1" x="6058"/>
        <item m="1" x="7002"/>
        <item m="1" x="5435"/>
        <item m="1" x="7186"/>
        <item m="1" x="6781"/>
        <item m="1" x="6807"/>
        <item m="1" x="7057"/>
        <item m="1" x="5651"/>
        <item m="1" x="6848"/>
        <item m="1" x="7744"/>
        <item m="1" x="7819"/>
        <item m="1" x="6353"/>
        <item m="1" x="6201"/>
        <item m="1" x="6592"/>
        <item m="1" x="7556"/>
        <item m="1" x="6926"/>
        <item m="1" x="6727"/>
        <item m="1" x="6004"/>
        <item m="1" x="7535"/>
        <item m="1" x="7789"/>
        <item m="1" x="5890"/>
        <item m="1" x="6685"/>
        <item m="1" x="6909"/>
        <item m="1" x="6669"/>
        <item m="1" x="7910"/>
        <item m="1" x="6734"/>
        <item m="1" x="5501"/>
        <item m="1" x="6360"/>
        <item m="1" x="7873"/>
        <item m="1" x="5526"/>
        <item m="1" x="5623"/>
        <item m="1" x="7454"/>
        <item m="1" x="6503"/>
        <item m="1" x="5590"/>
        <item m="1" x="5406"/>
        <item m="1" x="6772"/>
        <item m="1" x="5555"/>
        <item m="1" x="6381"/>
        <item m="1" x="7491"/>
        <item m="1" x="6571"/>
        <item m="1" x="6409"/>
        <item m="1" x="5660"/>
        <item m="1" x="5857"/>
        <item m="1" x="7809"/>
        <item m="1" x="6923"/>
        <item m="1" x="6891"/>
        <item m="1" x="5667"/>
        <item m="1" x="7642"/>
        <item m="1" x="5871"/>
        <item m="1" x="7626"/>
        <item m="1" x="6976"/>
        <item m="1" x="6860"/>
        <item m="1" x="2306"/>
        <item m="1" x="7810"/>
        <item m="1" x="5656"/>
        <item m="1" x="6009"/>
        <item m="1" x="7837"/>
        <item m="1" x="6532"/>
        <item m="1" x="5970"/>
        <item m="1" x="7231"/>
        <item m="1" x="6658"/>
        <item m="1" x="6187"/>
        <item m="1" x="7725"/>
        <item m="1" x="6550"/>
        <item m="1" x="7163"/>
        <item m="1" x="5756"/>
        <item m="1" x="6495"/>
        <item m="1" x="6982"/>
        <item m="1" x="6836"/>
        <item m="1" x="7658"/>
        <item m="1" x="7027"/>
        <item m="1" x="7330"/>
        <item m="1" x="6010"/>
        <item m="1" x="6697"/>
        <item m="1" x="5538"/>
        <item m="1" x="7492"/>
        <item m="1" x="7426"/>
        <item m="1" x="6799"/>
        <item m="1" x="6298"/>
        <item m="1" x="7418"/>
        <item m="1" x="5475"/>
        <item m="1" x="6084"/>
        <item m="1" x="7045"/>
        <item m="1" x="6906"/>
        <item m="1" x="6541"/>
        <item m="1" x="7089"/>
        <item m="1" x="7162"/>
        <item m="1" x="6551"/>
        <item m="1" x="5932"/>
        <item m="1" x="7649"/>
        <item m="1" x="6536"/>
        <item m="1" x="5999"/>
        <item m="1" x="6484"/>
        <item m="1" x="6417"/>
        <item m="1" x="6151"/>
        <item m="1" x="7747"/>
        <item m="1" x="7931"/>
        <item m="1" x="7434"/>
        <item m="1" x="5961"/>
        <item m="1" x="6862"/>
        <item m="1" x="5812"/>
        <item m="1" x="7516"/>
        <item m="1" x="5505"/>
        <item m="1" x="7286"/>
        <item m="1" x="5419"/>
        <item m="1" x="5760"/>
        <item m="1" x="6490"/>
        <item m="1" x="5595"/>
        <item m="1" x="7265"/>
        <item m="1" x="5953"/>
        <item m="1" x="6104"/>
        <item m="1" x="6163"/>
        <item m="1" x="6883"/>
        <item m="1" x="6121"/>
        <item m="1" x="6558"/>
        <item m="1" x="7271"/>
        <item m="1" x="6335"/>
        <item m="1" x="7414"/>
        <item m="1" x="5717"/>
        <item m="1" x="6917"/>
        <item m="1" x="7608"/>
        <item m="1" x="6797"/>
        <item m="1" x="5452"/>
        <item m="1" x="7410"/>
        <item m="1" x="6851"/>
        <item m="1" x="7543"/>
        <item m="1" x="6933"/>
        <item m="1" x="6148"/>
        <item m="1" x="5569"/>
        <item m="1" x="6983"/>
        <item m="1" x="6167"/>
        <item m="1" x="7804"/>
        <item m="1" x="5415"/>
        <item m="1" x="6903"/>
        <item m="1" x="5401"/>
        <item m="1" x="6279"/>
        <item m="1" x="5896"/>
        <item m="1" x="7326"/>
        <item m="1" x="6185"/>
        <item m="1" x="2408"/>
        <item m="1" x="5576"/>
        <item m="1" x="7919"/>
        <item m="1" x="7509"/>
        <item m="1" x="7648"/>
        <item m="1" x="7157"/>
        <item m="1" x="6247"/>
        <item m="1" x="6856"/>
        <item m="1" x="7697"/>
        <item m="1" x="6173"/>
        <item m="1" x="5551"/>
        <item m="1" x="6322"/>
        <item m="1" x="7904"/>
        <item m="1" x="6970"/>
        <item m="1" x="6861"/>
        <item m="1" x="7717"/>
        <item m="1" x="6240"/>
        <item m="1" x="7589"/>
        <item m="1" x="7126"/>
        <item m="1" x="6539"/>
        <item m="1" x="6143"/>
        <item m="1" x="5666"/>
        <item m="1" x="7085"/>
        <item m="1" x="6838"/>
        <item m="1" x="5845"/>
        <item m="1" x="7034"/>
        <item m="1" x="7644"/>
        <item m="1" x="7745"/>
        <item m="1" x="7905"/>
        <item m="1" x="7264"/>
        <item m="1" x="6315"/>
        <item m="1" x="7999"/>
        <item m="1" x="7441"/>
        <item m="1" x="7170"/>
        <item m="1" x="6637"/>
        <item m="1" x="7422"/>
        <item m="1" x="7950"/>
        <item m="1" x="7401"/>
        <item m="1" x="7615"/>
        <item m="1" x="5521"/>
        <item m="1" x="5935"/>
        <item m="1" x="7319"/>
        <item m="1" x="6922"/>
        <item m="1" x="7343"/>
        <item m="1" x="7872"/>
        <item m="1" x="6867"/>
        <item m="1" x="6228"/>
        <item m="1" x="6422"/>
        <item m="1" x="5407"/>
        <item m="1" x="7998"/>
        <item m="1" x="7482"/>
        <item m="1" x="5746"/>
        <item m="1" x="6644"/>
        <item m="1" x="5993"/>
        <item m="1" x="7374"/>
        <item m="1" x="6971"/>
        <item m="1" x="7517"/>
        <item m="1" x="7499"/>
        <item m="1" x="6506"/>
        <item m="1" x="5973"/>
        <item m="1" x="7845"/>
        <item m="1" x="5817"/>
        <item m="1" x="6089"/>
        <item m="1" x="6318"/>
        <item m="1" x="5904"/>
        <item m="1" x="7536"/>
        <item m="1" x="6017"/>
        <item m="1" x="5991"/>
        <item m="1" x="6823"/>
        <item m="1" x="5798"/>
        <item m="1" x="7262"/>
        <item m="1" x="7532"/>
        <item m="1" x="7478"/>
        <item m="1" x="6990"/>
        <item m="1" x="7867"/>
        <item m="1" x="5748"/>
        <item m="1" x="5554"/>
        <item m="1" x="6634"/>
        <item m="1" x="6095"/>
        <item m="1" x="7876"/>
        <item m="1" x="7415"/>
        <item m="1" x="7245"/>
        <item m="1" x="5775"/>
        <item m="1" x="5808"/>
        <item m="1" x="6986"/>
        <item m="1" x="5709"/>
        <item m="1" x="7684"/>
        <item m="1" x="5987"/>
        <item m="1" x="7995"/>
        <item m="1" x="6489"/>
        <item m="1" x="6988"/>
        <item m="1" x="5671"/>
        <item m="1" x="7078"/>
        <item m="1" x="5496"/>
        <item m="1" x="6660"/>
        <item m="1" x="5639"/>
        <item m="1" x="5780"/>
        <item m="1" x="6705"/>
        <item m="1" x="6033"/>
        <item m="1" x="7550"/>
        <item m="1" x="7475"/>
        <item m="1" x="7934"/>
        <item m="1" x="7681"/>
        <item m="1" x="7145"/>
        <item m="1" x="6351"/>
        <item m="1" x="6583"/>
        <item m="1" x="6708"/>
        <item m="1" x="7233"/>
        <item m="1" x="7232"/>
        <item m="1" x="5692"/>
        <item m="1" x="5621"/>
        <item m="1" x="6093"/>
        <item m="1" x="7337"/>
        <item m="1" x="5777"/>
        <item m="1" x="7840"/>
        <item m="1" x="5773"/>
        <item m="1" x="7669"/>
        <item m="1" x="6611"/>
        <item m="1" x="6681"/>
        <item m="1" x="7625"/>
        <item m="1" x="6762"/>
        <item m="1" x="7963"/>
        <item m="1" x="5872"/>
        <item m="1" x="6330"/>
        <item m="1" x="7612"/>
        <item m="1" x="7996"/>
        <item m="1" x="6928"/>
        <item m="1" x="6142"/>
        <item m="1" x="7664"/>
        <item m="1" x="6375"/>
        <item m="1" x="6745"/>
        <item m="1" x="5459"/>
        <item m="1" x="6932"/>
        <item m="1" x="6341"/>
        <item m="1" x="7452"/>
        <item m="1" x="5897"/>
        <item m="1" x="5427"/>
        <item m="1" x="7111"/>
        <item m="1" x="5788"/>
        <item m="1" x="5399"/>
        <item m="1" x="6139"/>
        <item m="1" x="6005"/>
        <item m="1" x="6795"/>
        <item m="1" x="6599"/>
        <item m="1" x="5907"/>
        <item m="1" x="5733"/>
        <item m="1" x="5969"/>
        <item m="1" x="7001"/>
        <item m="1" x="6231"/>
        <item m="1" x="7818"/>
        <item m="1" x="6662"/>
        <item m="1" x="6282"/>
        <item m="1" x="6310"/>
        <item m="1" x="6618"/>
        <item m="1" x="7146"/>
        <item m="1" x="6473"/>
        <item m="1" x="6378"/>
        <item m="1" x="6635"/>
        <item m="1" x="6674"/>
        <item m="1" x="5502"/>
        <item m="1" x="7790"/>
        <item m="1" x="6271"/>
        <item m="1" x="7972"/>
        <item m="1" x="5899"/>
        <item m="1" x="5572"/>
        <item m="1" x="6096"/>
        <item m="1" x="7591"/>
        <item m="1" x="6008"/>
        <item m="1" x="5377"/>
        <item m="1" x="6882"/>
        <item m="1" x="5520"/>
        <item m="1" x="5834"/>
        <item m="1" x="7599"/>
        <item m="1" x="6307"/>
        <item m="1" x="7235"/>
        <item m="1" x="6258"/>
        <item m="1" x="7857"/>
        <item m="1" x="5848"/>
        <item m="1" x="6025"/>
        <item m="1" x="7199"/>
        <item m="1" x="7784"/>
        <item m="1" x="7200"/>
        <item m="1" x="7985"/>
        <item m="1" x="7219"/>
        <item m="1" x="6588"/>
        <item m="1" x="6361"/>
        <item m="1" x="6827"/>
        <item m="1" x="7400"/>
        <item m="1" x="6899"/>
        <item m="1" x="7087"/>
        <item m="1" x="2504"/>
        <item m="1" x="5546"/>
        <item m="1" x="6924"/>
        <item m="1" x="7024"/>
        <item m="1" x="7568"/>
        <item m="1" x="7609"/>
        <item m="1" x="6769"/>
        <item m="1" x="7144"/>
        <item m="1" x="5531"/>
        <item m="1" x="6362"/>
        <item m="1" x="7220"/>
        <item m="1" x="7703"/>
        <item m="1" x="7802"/>
        <item m="1" x="5380"/>
        <item m="1" x="5825"/>
        <item m="1" x="7107"/>
        <item m="1" x="6018"/>
        <item m="1" x="7300"/>
        <item m="1" x="7828"/>
        <item m="1" x="7800"/>
        <item m="1" x="7132"/>
        <item m="1" x="6766"/>
        <item m="1" x="6757"/>
        <item m="1" x="6273"/>
        <item m="1" x="6834"/>
        <item m="1" x="7692"/>
        <item m="1" x="7989"/>
        <item m="1" x="5916"/>
        <item m="1" x="5915"/>
        <item m="1" x="6131"/>
        <item m="1" x="6036"/>
        <item m="1" x="5724"/>
        <item m="1" x="5440"/>
        <item m="1" x="6290"/>
        <item m="1" x="7044"/>
        <item m="1" x="6429"/>
        <item m="1" x="7394"/>
        <item m="1" x="7970"/>
        <item m="1" x="6150"/>
        <item m="1" x="7196"/>
        <item m="1" x="5854"/>
        <item m="1" x="5682"/>
        <item m="1" x="5663"/>
        <item m="1" x="7955"/>
        <item m="1" x="7302"/>
        <item m="1" x="7236"/>
        <item m="1" x="5515"/>
        <item m="1" x="7123"/>
        <item m="1" x="7902"/>
        <item m="1" x="6498"/>
        <item m="1" x="5959"/>
        <item m="1" x="7388"/>
        <item m="1" x="7731"/>
        <item m="1" x="7023"/>
        <item m="1" x="5927"/>
        <item m="1" x="5630"/>
        <item m="1" x="6549"/>
        <item m="1" x="7827"/>
        <item m="1" x="5535"/>
        <item m="1" x="6753"/>
        <item m="1" x="7917"/>
        <item m="1" x="5856"/>
        <item m="1" x="6090"/>
        <item m="1" x="6543"/>
        <item m="1" x="7180"/>
        <item m="1" x="7049"/>
        <item m="1" x="6580"/>
        <item m="1" x="6946"/>
        <item m="1" x="5979"/>
        <item m="1" x="6268"/>
        <item m="1" x="7423"/>
        <item m="1" x="6646"/>
        <item m="1" x="6203"/>
        <item m="1" x="7564"/>
        <item m="1" x="5647"/>
        <item m="1" x="7729"/>
        <item m="1" x="6513"/>
        <item m="1" x="6278"/>
        <item m="1" x="6323"/>
        <item m="1" x="6475"/>
        <item m="1" x="5591"/>
        <item m="1" x="5672"/>
        <item m="1" x="7598"/>
        <item m="1" x="6630"/>
        <item m="1" x="7443"/>
        <item m="1" x="7956"/>
        <item m="1" x="6137"/>
        <item m="1" x="7332"/>
        <item m="1" x="5730"/>
        <item m="1" x="7356"/>
        <item m="1" x="5873"/>
        <item m="1" x="6830"/>
        <item m="1" x="6584"/>
        <item m="1" x="6515"/>
        <item m="1" x="6585"/>
        <item m="1" x="5732"/>
        <item m="1" x="7115"/>
        <item m="1" x="7726"/>
        <item m="1" x="6771"/>
        <item m="1" x="5549"/>
        <item m="1" x="7351"/>
        <item m="1" x="5420"/>
        <item m="1" x="7979"/>
        <item m="1" x="5926"/>
        <item m="1" x="5806"/>
        <item m="1" x="7379"/>
        <item m="1" x="6778"/>
        <item m="1" x="5983"/>
        <item m="1" x="5425"/>
        <item m="1" x="6994"/>
        <item m="1" x="5564"/>
        <item m="1" x="6743"/>
        <item m="1" x="6651"/>
        <item m="1" x="7792"/>
        <item m="1" x="7874"/>
        <item m="1" x="5530"/>
        <item m="1" x="7557"/>
        <item m="1" x="7152"/>
        <item m="1" x="6106"/>
        <item m="1" x="7871"/>
        <item m="1" x="7019"/>
        <item m="1" x="7252"/>
        <item m="1" x="7705"/>
        <item m="1" x="6252"/>
        <item m="1" x="5866"/>
        <item m="1" x="6783"/>
        <item m="1" x="7457"/>
        <item m="1" x="6893"/>
        <item m="1" x="6590"/>
        <item m="1" x="7467"/>
        <item m="1" x="6626"/>
        <item m="1" x="5612"/>
        <item m="1" x="7762"/>
        <item m="1" x="7890"/>
        <item m="1" x="5524"/>
        <item m="1" x="6317"/>
        <item m="1" x="7119"/>
        <item m="1" x="6188"/>
        <item m="1" x="6527"/>
        <item m="1" x="5962"/>
        <item m="1" x="6863"/>
        <item m="1" x="7971"/>
        <item m="1" x="6224"/>
        <item m="1" x="6316"/>
        <item m="1" x="5470"/>
        <item m="1" x="7328"/>
        <item m="1" x="7270"/>
        <item m="1" x="6087"/>
        <item m="1" x="7113"/>
        <item m="1" x="5677"/>
        <item m="1" x="6770"/>
        <item m="1" x="7287"/>
        <item m="1" x="6423"/>
        <item m="1" x="5613"/>
        <item m="1" x="6239"/>
        <item m="1" x="7702"/>
        <item m="1" x="6448"/>
        <item m="1" x="6434"/>
        <item m="1" x="5437"/>
        <item m="1" x="5956"/>
        <item m="1" x="5769"/>
        <item m="1" x="6664"/>
        <item m="1" x="6841"/>
        <item m="1" x="5414"/>
        <item m="1" x="6645"/>
        <item m="1" x="7311"/>
        <item m="1" x="6711"/>
        <item m="1" x="6985"/>
        <item m="1" x="7195"/>
        <item m="1" x="5835"/>
        <item m="1" x="5765"/>
        <item m="1" x="5136"/>
        <item m="1" x="7138"/>
        <item m="1" x="6267"/>
        <item m="1" x="5865"/>
        <item m="1" x="7225"/>
        <item m="1" x="5608"/>
        <item m="1" x="5790"/>
        <item m="1" x="5455"/>
        <item m="1" x="6879"/>
        <item m="1" x="6563"/>
        <item m="1" x="5600"/>
        <item m="1" x="6411"/>
        <item m="1" x="7242"/>
        <item m="1" x="7820"/>
        <item m="1" x="7570"/>
        <item m="1" x="5587"/>
        <item m="1" x="5744"/>
        <item m="1" x="7706"/>
        <item m="1" x="7602"/>
        <item m="1" x="7901"/>
        <item m="1" x="7542"/>
        <item m="1" x="5657"/>
        <item m="1" x="5905"/>
        <item m="1" x="5580"/>
        <item m="1" x="6629"/>
        <item m="1" x="7203"/>
        <item m="1" x="7355"/>
        <item m="1" x="7992"/>
        <item m="1" x="7984"/>
        <item m="1" x="5565"/>
        <item m="1" x="7097"/>
        <item m="1" x="6042"/>
        <item m="1" x="6334"/>
        <item m="1" x="7215"/>
        <item m="1" x="6555"/>
        <item m="1" x="7222"/>
        <item m="1" x="5487"/>
        <item m="1" x="6168"/>
        <item m="1" x="7661"/>
        <item m="1" x="7563"/>
        <item m="1" x="5943"/>
        <item m="1" x="5708"/>
        <item m="1" x="7174"/>
        <item m="1" x="6141"/>
        <item m="1" x="7581"/>
        <item m="1" x="7032"/>
        <item m="1" x="7402"/>
        <item m="1" x="6097"/>
        <item m="1" x="7832"/>
        <item m="1" x="5878"/>
        <item m="1" x="5643"/>
        <item m="1" x="7670"/>
        <item m="1" x="5391"/>
        <item m="1" x="6952"/>
        <item m="1" x="6516"/>
        <item m="1" x="5602"/>
        <item m="1" x="5460"/>
        <item m="1" x="6222"/>
        <item m="1" x="5786"/>
        <item m="1" x="5726"/>
        <item m="1" x="6287"/>
        <item m="1" x="7338"/>
        <item m="1" x="6011"/>
        <item m="1" x="7072"/>
        <item m="1" x="7412"/>
        <item m="1" x="7490"/>
        <item m="1" x="7109"/>
        <item m="1" x="7143"/>
        <item m="1" x="6759"/>
        <item m="1" x="7675"/>
        <item m="1" x="6642"/>
        <item m="1" x="6184"/>
        <item m="1" x="6119"/>
        <item m="1" x="7961"/>
        <item m="1" x="6306"/>
        <item m="1" x="6897"/>
        <item m="1" x="6176"/>
        <item m="1" x="7082"/>
        <item m="1" x="5562"/>
        <item m="1" x="6758"/>
        <item m="1" x="5778"/>
        <item m="1" x="5689"/>
        <item m="1" x="6884"/>
        <item m="1" x="7433"/>
        <item m="1" x="6326"/>
        <item m="1" x="6220"/>
        <item m="1" x="5859"/>
        <item m="1" x="6604"/>
        <item m="1" x="5589"/>
        <item m="1" x="7677"/>
        <item m="1" x="7360"/>
        <item m="1" x="5839"/>
        <item m="1" x="1421"/>
        <item m="1" x="5634"/>
        <item m="1" x="5949"/>
        <item m="1" x="6396"/>
        <item m="1" x="6197"/>
        <item m="1" x="7046"/>
        <item m="1" x="5658"/>
        <item m="1" x="5957"/>
        <item m="1" x="6347"/>
        <item m="1" x="6110"/>
        <item m="1" x="7986"/>
        <item m="1" x="5518"/>
        <item m="1" x="6100"/>
        <item m="1" x="6293"/>
        <item m="1" x="6916"/>
        <item m="1" x="7891"/>
        <item m="1" x="5648"/>
        <item m="1" x="5376"/>
        <item m="1" x="6208"/>
        <item m="1" x="7672"/>
        <item m="1" x="6397"/>
        <item m="1" x="5694"/>
        <item m="1" x="6172"/>
        <item m="1" x="5609"/>
        <item m="1" x="7039"/>
        <item m="1" x="6071"/>
        <item m="1" x="7887"/>
        <item m="1" x="7690"/>
        <item m="1" x="7141"/>
        <item m="1" x="5479"/>
        <item m="1" x="5548"/>
        <item m="1" x="7114"/>
        <item m="1" x="6359"/>
        <item m="1" x="6088"/>
        <item m="1" x="5615"/>
        <item m="1" x="6682"/>
        <item m="1" x="6464"/>
        <item m="1" x="6440"/>
        <item m="1" x="5712"/>
        <item m="1" x="7324"/>
        <item m="1" x="7135"/>
        <item m="1" x="7593"/>
        <item m="1" x="7088"/>
        <item m="1" x="7795"/>
        <item m="1" x="6877"/>
        <item m="1" x="7372"/>
        <item m="1" x="5815"/>
        <item m="1" x="7425"/>
        <item m="1" x="7821"/>
        <item m="1" x="5599"/>
        <item m="1" x="7413"/>
        <item m="1" x="5869"/>
        <item m="1" x="5433"/>
        <item m="1" x="7801"/>
        <item m="1" x="6622"/>
        <item m="1" x="7799"/>
        <item m="1" x="7788"/>
        <item m="1" x="7530"/>
        <item m="1" x="7365"/>
        <item m="1" x="6443"/>
        <item m="1" x="5813"/>
        <item m="1" x="7050"/>
        <item m="1" x="6512"/>
        <item m="1" x="6822"/>
        <item m="1" x="6786"/>
        <item m="1" x="5389"/>
        <item m="1" x="6509"/>
        <item m="1" x="5394"/>
        <item m="1" x="7628"/>
        <item m="1" x="6650"/>
        <item m="1" x="6289"/>
        <item m="1" x="7344"/>
        <item m="1" x="5605"/>
        <item m="1" x="6975"/>
        <item m="1" x="5688"/>
        <item m="1" x="6236"/>
        <item m="1" x="6094"/>
        <item m="1" x="6631"/>
        <item m="1" x="6229"/>
        <item m="1" x="7284"/>
        <item m="1" x="7988"/>
        <item m="1" x="5490"/>
        <item m="1" x="6739"/>
        <item m="1" x="7835"/>
        <item m="1" x="7263"/>
        <item m="1" x="6779"/>
        <item m="1" x="6209"/>
        <item m="1" x="7567"/>
        <item m="1" x="5644"/>
        <item m="1" x="5711"/>
        <item m="1" x="5757"/>
        <item m="1" x="5829"/>
        <item m="1" x="5840"/>
        <item m="1" x="5567"/>
        <item m="1" x="6041"/>
        <item m="1" x="5818"/>
        <item m="1" x="5697"/>
        <item m="1" x="7061"/>
        <item m="1" x="7834"/>
        <item m="1" x="6048"/>
        <item m="1" x="7260"/>
        <item m="1" x="5804"/>
        <item m="1" x="7504"/>
        <item m="1" x="6157"/>
        <item m="1" x="5583"/>
        <item m="1" x="6698"/>
        <item m="1" x="6487"/>
        <item m="1" x="7611"/>
        <item m="1" x="5628"/>
        <item m="1" x="5874"/>
        <item m="1" x="7369"/>
        <item m="1" x="5540"/>
        <item m="1" x="7259"/>
        <item m="1" x="5755"/>
        <item m="1" x="7449"/>
        <item m="1" x="7875"/>
        <item m="1" x="5534"/>
        <item m="1" x="5429"/>
        <item m="1" x="6683"/>
        <item m="1" x="6568"/>
        <item m="1" x="7006"/>
        <item m="1" x="6471"/>
        <item m="1" x="6497"/>
        <item m="1" x="6912"/>
        <item m="1" x="7533"/>
        <item m="1" x="7595"/>
        <item m="1" x="7785"/>
        <item m="1" x="7234"/>
        <item m="1" x="5489"/>
        <item m="1" x="7826"/>
        <item m="1" x="7565"/>
        <item m="1" x="5936"/>
        <item m="1" x="7238"/>
        <item m="1" x="7553"/>
        <item m="1" x="7698"/>
        <item m="1" x="6170"/>
        <item m="1" x="6383"/>
        <item m="1" x="5939"/>
        <item m="1" x="6600"/>
        <item m="1" x="7634"/>
        <item m="1" x="7552"/>
        <item m="1" x="6180"/>
        <item m="1" x="6663"/>
        <item m="1" x="7142"/>
        <item m="1" x="7010"/>
        <item m="1" x="7701"/>
        <item m="1" x="7187"/>
        <item m="1" x="7531"/>
        <item m="1" x="7545"/>
        <item m="1" x="5946"/>
        <item m="1" x="6283"/>
        <item m="1" x="5582"/>
        <item m="1" x="6256"/>
        <item m="1" x="7927"/>
        <item m="1" x="6835"/>
        <item m="1" x="7035"/>
        <item m="1" x="6169"/>
        <item m="1" x="6194"/>
        <item m="1" x="5981"/>
        <item m="1" x="6160"/>
        <item m="1" x="7348"/>
        <item m="1" x="5379"/>
        <item m="1" x="6077"/>
        <item m="1" x="6746"/>
        <item m="1" x="6452"/>
        <item m="1" x="7853"/>
        <item m="1" x="5700"/>
        <item m="1" x="6000"/>
        <item m="1" x="6774"/>
        <item m="1" x="6346"/>
        <item m="1" x="6449"/>
        <item m="1" x="7096"/>
        <item m="1" x="5864"/>
        <item m="1" x="7522"/>
        <item m="1" x="7438"/>
        <item m="1" x="7346"/>
        <item m="1" x="7848"/>
        <item m="1" x="6284"/>
        <item m="1" x="6238"/>
        <item m="1" x="5888"/>
        <item m="1" x="5920"/>
        <item m="1" x="7948"/>
        <item m="1" x="5606"/>
        <item m="1" x="5405"/>
        <item m="1" x="6597"/>
        <item m="1" x="6535"/>
        <item m="1" x="6534"/>
        <item m="1" x="7149"/>
        <item m="1" x="6920"/>
        <item m="1" x="5477"/>
        <item m="1" x="5803"/>
        <item m="1" x="6369"/>
        <item m="1" x="7741"/>
        <item m="1" x="6667"/>
        <item m="1" x="6457"/>
        <item m="1" x="6210"/>
        <item m="1" x="5912"/>
        <item m="1" x="5820"/>
        <item m="1" x="6565"/>
        <item m="1" x="7665"/>
        <item m="1" x="7189"/>
        <item m="1" x="5385"/>
        <item m="1" x="5468"/>
        <item m="1" x="5544"/>
        <item m="1" x="6166"/>
        <item m="1" x="6951"/>
        <item m="1" x="7084"/>
        <item m="1" x="7781"/>
        <item m="1" x="7007"/>
        <item m="1" x="5707"/>
        <item m="1" x="7322"/>
        <item m="1" x="6060"/>
        <item m="1" x="7364"/>
        <item m="1" x="7862"/>
        <item m="1" x="6648"/>
        <item m="1" x="6722"/>
        <item m="1" x="7017"/>
        <item m="1" x="5954"/>
        <item m="1" x="6612"/>
        <item m="1" x="7211"/>
        <item m="1" x="5965"/>
        <item m="1" x="5448"/>
        <item m="1" x="7811"/>
        <item m="1" x="7494"/>
        <item m="1" x="7723"/>
        <item m="1" x="6155"/>
        <item m="1" x="7213"/>
        <item m="1" x="7852"/>
        <item x="607"/>
        <item m="1" x="5988"/>
        <item m="1" x="7633"/>
        <item m="1" x="6910"/>
        <item m="1" x="6407"/>
        <item m="1" x="7739"/>
        <item m="1" x="5392"/>
        <item m="1" x="6349"/>
        <item m="1" x="7342"/>
        <item m="1" x="7197"/>
        <item m="1" x="5447"/>
        <item m="1" x="5903"/>
        <item m="1" x="6112"/>
        <item m="1" x="7643"/>
        <item m="1" x="7797"/>
        <item m="1" x="5910"/>
        <item m="1" x="5867"/>
        <item m="1" x="6261"/>
        <item m="1" x="6570"/>
        <item m="1" x="7851"/>
        <item m="1" x="7629"/>
        <item m="1" x="5929"/>
        <item m="1" x="5619"/>
        <item m="1" x="7436"/>
        <item m="1" x="6900"/>
        <item m="1" x="6122"/>
        <item m="1" x="6978"/>
        <item m="1" x="6425"/>
        <item m="1" x="5566"/>
        <item m="1" x="5833"/>
        <item m="1" x="5870"/>
        <item m="1" x="7320"/>
        <item m="1" x="5849"/>
        <item m="1" x="6305"/>
        <item m="1" x="7892"/>
        <item m="1" x="7363"/>
        <item m="1" x="6479"/>
        <item m="1" x="6873"/>
        <item m="1" x="6712"/>
        <item m="1" x="6494"/>
        <item m="1" x="7749"/>
        <item m="1" x="5381"/>
        <item m="1" x="7108"/>
        <item m="1" x="7283"/>
        <item m="1" x="5417"/>
        <item m="1" x="5536"/>
        <item m="1" x="5885"/>
        <item m="1" x="7036"/>
        <item m="1" x="7207"/>
        <item m="1" x="7740"/>
        <item m="1" x="7054"/>
        <item m="1" x="7952"/>
        <item m="1" x="6898"/>
        <item m="1" x="7497"/>
        <item m="1" x="5649"/>
        <item m="1" x="6156"/>
        <item m="1" x="6035"/>
        <item m="1" x="5714"/>
        <item m="1" x="7257"/>
        <item m="1" x="6086"/>
        <item m="1" x="6755"/>
        <item m="1" x="5541"/>
        <item m="1" x="7707"/>
        <item m="1" x="6211"/>
        <item m="1" x="5596"/>
        <item m="1" x="5507"/>
        <item m="1" x="7389"/>
        <item m="1" x="7130"/>
        <item m="1" x="7965"/>
        <item m="1" x="7575"/>
        <item m="1" x="6675"/>
        <item m="1" x="6713"/>
        <item m="1" x="5921"/>
        <item m="1" x="6063"/>
        <item m="1" x="6704"/>
        <item m="1" x="7647"/>
        <item m="1" x="5550"/>
        <item m="1" x="6765"/>
        <item m="1" x="7653"/>
        <item m="1" x="6380"/>
        <item m="1" x="6321"/>
        <item m="1" x="6798"/>
        <item m="1" x="7310"/>
        <item m="1" x="5762"/>
        <item m="1" x="6382"/>
        <item m="1" x="6895"/>
        <item m="1" x="7047"/>
        <item m="1" x="7008"/>
        <item m="1" x="6671"/>
        <item m="1" x="5378"/>
        <item m="1" x="7590"/>
        <item m="1" x="7184"/>
        <item m="1" x="5495"/>
        <item m="1" x="7168"/>
        <item m="1" x="7841"/>
        <item m="1" x="5397"/>
        <item m="1" x="5491"/>
        <item m="1" x="7003"/>
        <item m="1" x="5809"/>
        <item m="1" x="7870"/>
        <item m="1" x="7863"/>
        <item m="1" x="7134"/>
        <item m="1" x="7993"/>
        <item m="1" x="6735"/>
        <item m="1" x="7766"/>
        <item m="1" x="5570"/>
        <item m="1" x="7683"/>
        <item m="1" x="5842"/>
        <item m="1" x="6816"/>
        <item m="1" x="7254"/>
        <item m="1" x="5894"/>
        <item m="1" x="6540"/>
        <item m="1" x="7560"/>
        <item m="1" x="6787"/>
        <item m="1" x="7409"/>
        <item m="1" x="6032"/>
        <item m="1" x="7076"/>
        <item m="1" x="5410"/>
        <item m="1" x="7939"/>
        <item m="1" x="7935"/>
        <item m="1" x="6215"/>
        <item m="1" x="5917"/>
        <item m="1" x="5795"/>
        <item m="1" x="7893"/>
        <item m="1" x="7065"/>
        <item m="1" x="7941"/>
        <item m="1" x="5745"/>
        <item m="1" x="7063"/>
        <item m="1" x="6358"/>
        <item m="1" x="5704"/>
        <item m="1" x="6518"/>
        <item m="1" x="5752"/>
        <item m="1" x="5504"/>
        <item m="1" x="7975"/>
        <item m="1" x="5950"/>
        <item m="1" x="7854"/>
        <item m="1" x="5975"/>
        <item m="1" x="6109"/>
        <item m="1" x="6254"/>
        <item m="1" x="6964"/>
        <item m="1" x="7748"/>
        <item m="1" x="6072"/>
        <item m="1" x="6510"/>
        <item m="1" x="5497"/>
        <item m="1" x="5680"/>
        <item m="1" x="7526"/>
        <item m="1" x="6907"/>
        <item m="1" x="6046"/>
        <item m="1" x="7742"/>
        <item m="1" x="5508"/>
        <item m="1" x="5400"/>
        <item m="1" x="6939"/>
        <item m="1" x="7990"/>
        <item m="1" x="6251"/>
        <item m="1" x="7868"/>
        <item m="1" x="5396"/>
        <item m="1" x="6436"/>
        <item m="1" x="5579"/>
        <item m="1" x="7386"/>
        <item m="1" x="5506"/>
        <item m="1" x="7116"/>
        <item m="1" x="5533"/>
        <item m="1" x="5617"/>
        <item m="1" x="6619"/>
        <item m="1" x="6259"/>
        <item m="1" x="6465"/>
        <item m="1" x="6625"/>
        <item m="1" x="6076"/>
        <item m="1" x="5691"/>
        <item m="1" x="7251"/>
        <item m="1" x="5620"/>
        <item m="1" x="5573"/>
        <item m="1" x="6265"/>
        <item m="1" x="7793"/>
        <item m="1" x="7192"/>
        <item m="1" x="6364"/>
        <item m="1" x="6684"/>
        <item m="1" x="7780"/>
        <item m="1" x="6773"/>
        <item m="1" x="7124"/>
        <item m="1" x="6947"/>
        <item m="1" x="5675"/>
        <item m="1" x="7129"/>
        <item m="1" x="5923"/>
        <item m="1" x="5616"/>
        <item m="1" x="7895"/>
        <item m="1" x="6367"/>
        <item m="1" x="7101"/>
        <item m="1" x="7167"/>
        <item m="1" x="7295"/>
        <item m="1" x="5432"/>
        <item m="1" x="6181"/>
        <item m="1" x="6281"/>
        <item m="1" x="6987"/>
        <item m="1" x="6206"/>
        <item m="1" x="7273"/>
        <item m="1" x="6687"/>
        <item m="1" x="7313"/>
        <item m="1" x="7281"/>
        <item m="1" x="6405"/>
        <item m="1" x="6692"/>
        <item m="1" x="7546"/>
        <item m="1" x="6420"/>
        <item m="1" x="6581"/>
        <item m="1" x="6459"/>
        <item m="1" x="7980"/>
        <item m="1" x="5900"/>
        <item m="1" x="6676"/>
        <item m="1" x="7597"/>
        <item m="1" x="6934"/>
        <item m="1" x="7765"/>
        <item m="1" x="5747"/>
        <item m="1" x="7277"/>
        <item m="1" x="6146"/>
        <item m="1" x="6656"/>
        <item m="1" x="7921"/>
        <item m="1" x="7293"/>
        <item m="1" x="6062"/>
        <item m="1" x="6136"/>
        <item m="1" x="7757"/>
        <item m="1" x="5556"/>
        <item m="1" x="6401"/>
        <item m="1" x="5498"/>
        <item m="1" x="7627"/>
        <item m="1" x="7770"/>
        <item m="1" x="5423"/>
        <item m="1" x="7696"/>
        <item m="1" x="5568"/>
        <item m="1" x="7318"/>
        <item m="1" x="5772"/>
        <item m="1" x="7500"/>
        <item m="1" x="7622"/>
        <item m="1" x="6852"/>
        <item m="1" x="7074"/>
        <item m="1" x="6175"/>
        <item m="1" x="5846"/>
        <item m="1" x="7555"/>
        <item m="1" x="5911"/>
        <item m="1" x="7944"/>
        <item m="1" x="5494"/>
        <item m="1" x="6412"/>
        <item m="1" x="5758"/>
        <item m="1" x="6309"/>
        <item m="1" x="6248"/>
        <item m="1" x="7631"/>
        <item m="1" x="7099"/>
        <item m="1" x="6488"/>
        <item m="1" x="6615"/>
        <item m="1" x="7771"/>
        <item m="1" x="6624"/>
        <item m="1" x="7244"/>
        <item m="1" x="5925"/>
        <item m="1" x="5603"/>
        <item m="1" x="5768"/>
        <item m="1" x="7481"/>
        <item m="1" x="7472"/>
        <item m="1" x="7473"/>
        <item m="1" x="7058"/>
        <item m="1" x="5670"/>
        <item m="1" x="6661"/>
        <item m="1" x="6614"/>
        <item m="1" x="7178"/>
        <item m="1" x="6677"/>
        <item m="1" x="7376"/>
        <item m="1" x="5794"/>
        <item m="1" x="7305"/>
        <item m="1" x="7750"/>
        <item m="1" x="6051"/>
        <item m="1" x="6496"/>
        <item m="1" x="6049"/>
        <item m="1" x="6913"/>
        <item m="1" x="6126"/>
        <item m="1" x="6840"/>
        <item m="1" x="5559"/>
        <item m="1" x="7424"/>
        <item m="1" x="6348"/>
        <item m="1" x="5997"/>
        <item m="1" x="6809"/>
        <item m="1" x="7886"/>
        <item m="1" x="6880"/>
        <item m="1" x="7148"/>
        <item m="1" x="6379"/>
        <item m="1" x="7538"/>
        <item m="1" x="5787"/>
        <item m="1" x="6609"/>
        <item m="1" x="7654"/>
        <item m="1" x="5584"/>
        <item m="1" x="5984"/>
        <item m="1" x="6517"/>
        <item m="1" x="5952"/>
        <item m="1" x="6414"/>
        <item m="1" x="5625"/>
        <item m="1" x="5938"/>
        <item m="1" x="6696"/>
        <item m="1" x="7930"/>
        <item m="1" x="6962"/>
        <item m="1" x="6593"/>
        <item m="1" x="5685"/>
        <item m="1" x="7188"/>
        <item m="1" x="7603"/>
        <item m="1" x="7746"/>
        <item m="1" x="5665"/>
        <item m="1" x="6080"/>
        <item m="1" x="6455"/>
        <item m="1" x="7623"/>
        <item m="1" x="5741"/>
        <item m="1" x="5801"/>
        <item m="1" x="7523"/>
        <item m="1" x="5458"/>
        <item m="1" x="6582"/>
        <item m="1" x="7639"/>
        <item m="1" x="7015"/>
        <item m="1" x="5934"/>
        <item m="1" x="6792"/>
        <item m="1" x="7249"/>
        <item m="1" x="7619"/>
        <item x="1008"/>
        <item m="1" x="7285"/>
        <item m="1" x="7844"/>
        <item m="1" x="6904"/>
        <item m="1" x="6857"/>
        <item m="1" x="6523"/>
        <item m="1" x="5654"/>
        <item m="1" x="6538"/>
        <item m="1" x="6207"/>
        <item m="1" x="6332"/>
        <item m="1" x="6482"/>
        <item m="1" x="7120"/>
        <item m="1" x="7559"/>
        <item m="1" x="6054"/>
        <item m="1" x="6959"/>
        <item m="1" x="5626"/>
        <item m="1" x="7907"/>
        <item m="1" x="7137"/>
        <item m="1" x="7093"/>
        <item m="1" x="7518"/>
        <item m="1" x="7004"/>
        <item m="1" x="7662"/>
        <item m="1" x="7377"/>
        <item m="1" x="6365"/>
        <item m="1" x="6519"/>
        <item m="1" x="5791"/>
        <item m="1" x="7062"/>
        <item m="1" x="7732"/>
        <item m="1" x="5715"/>
        <item m="1" x="5588"/>
        <item m="1" x="6120"/>
        <item m="1" x="6245"/>
        <item m="1" x="7521"/>
        <item m="1" x="6640"/>
        <item m="1" x="7915"/>
        <item m="1" x="7733"/>
        <item m="1" x="7824"/>
        <item m="1" x="5523"/>
        <item m="1" x="5764"/>
        <item m="1" x="7908"/>
        <item m="1" x="5844"/>
        <item m="1" x="6295"/>
        <item m="1" x="7686"/>
        <item m="1" x="7303"/>
        <item m="1" x="5751"/>
        <item m="1" x="6205"/>
        <item m="1" x="7354"/>
        <item m="1" x="7513"/>
        <item m="1" x="5891"/>
        <item m="1" x="6161"/>
        <item m="1" x="7646"/>
        <item m="1" x="7392"/>
        <item m="1" x="6421"/>
        <item m="1" x="6451"/>
        <item m="1" x="6689"/>
        <item m="1" x="5930"/>
        <item m="1" x="7048"/>
        <item m="1" x="6338"/>
        <item m="1" x="6528"/>
        <item m="1" x="6586"/>
        <item m="1" x="7209"/>
        <item m="1" x="6111"/>
        <item m="1" x="6869"/>
        <item m="1" x="5683"/>
        <item m="1" x="5881"/>
        <item m="1" x="7903"/>
        <item m="1" x="7460"/>
        <item m="1" x="7240"/>
        <item m="1" x="6377"/>
        <item m="1" x="6653"/>
        <item m="1" x="7288"/>
        <item m="1" x="6553"/>
        <item m="1" x="6817"/>
        <item m="1" x="6853"/>
        <item m="1" x="6991"/>
        <item m="1" x="5418"/>
        <item m="1" x="7210"/>
        <item m="1" x="7926"/>
        <item m="1" x="6886"/>
        <item m="1" x="7699"/>
        <item m="1" x="5646"/>
        <item m="1" x="5909"/>
        <item m="1" x="5690"/>
        <item m="1" x="5653"/>
        <item m="1" x="6881"/>
        <item m="1" x="7918"/>
        <item m="1" x="6374"/>
        <item m="1" x="5705"/>
        <item m="1" x="7812"/>
        <item m="1" x="7973"/>
        <item m="1" x="6878"/>
        <item m="1" x="6686"/>
        <item m="1" x="7830"/>
        <item m="1" x="5412"/>
        <item m="1" x="6730"/>
        <item m="1" x="7691"/>
        <item m="1" x="6957"/>
        <item m="1" x="5693"/>
        <item m="1" x="7373"/>
        <item m="1" x="5629"/>
        <item m="1" x="6576"/>
        <item m="1" x="7239"/>
        <item m="1" x="7020"/>
        <item m="1" x="7395"/>
        <item m="1" x="7743"/>
        <item m="1" x="6466"/>
        <item m="1" x="7959"/>
        <item m="1" x="6340"/>
        <item m="1" x="5763"/>
        <item m="1" x="7417"/>
        <item m="1" x="6313"/>
        <item m="1" x="5737"/>
        <item m="1" x="5375"/>
        <item m="1" x="6105"/>
        <item m="1" x="5882"/>
        <item m="1" x="6255"/>
        <item m="1" x="6701"/>
        <item m="1" x="7208"/>
        <item m="1" x="7398"/>
        <item m="1" x="5753"/>
        <item m="1" x="6559"/>
        <item m="1" x="7914"/>
        <item m="1" x="7719"/>
        <item m="1" x="6942"/>
        <item m="1" x="7358"/>
        <item m="1" x="7641"/>
        <item m="1" x="7858"/>
        <item m="1" x="7316"/>
        <item m="1" x="7987"/>
        <item m="1" x="7382"/>
        <item m="1" x="6085"/>
        <item m="1" x="7659"/>
        <item m="1" x="6546"/>
        <item m="1" x="6327"/>
        <item m="1" x="7459"/>
        <item m="1" x="7906"/>
        <item m="1" x="7761"/>
        <item m="1" x="7855"/>
        <item m="1" x="5512"/>
        <item m="1" x="7171"/>
        <item m="1" x="7304"/>
        <item m="1" x="7334"/>
        <item m="1" x="5729"/>
        <item m="1" x="7165"/>
        <item m="1" x="5967"/>
        <item m="1" x="5482"/>
        <item m="1" x="7205"/>
        <item m="1" x="6929"/>
        <item m="1" x="6274"/>
        <item m="1" x="5945"/>
        <item m="1" x="5471"/>
        <item m="1" x="7638"/>
        <item m="1" x="6357"/>
        <item m="1" x="5577"/>
        <item m="1" x="6996"/>
        <item m="1" x="6444"/>
        <item m="1" x="7982"/>
        <item m="1" x="5449"/>
        <item m="1" x="5749"/>
        <item m="1" x="7710"/>
        <item m="1" x="7280"/>
        <item m="1" x="5807"/>
        <item m="1" x="6575"/>
        <item m="1" x="7366"/>
        <item m="1" x="7279"/>
        <item m="1" x="7655"/>
        <item m="1" x="5963"/>
        <item m="1" x="6266"/>
        <item m="1" x="6406"/>
        <item m="1" x="5725"/>
        <item m="1" x="7450"/>
        <item m="1" x="7600"/>
        <item m="1" x="6483"/>
        <item m="1" x="6993"/>
        <item m="1" x="6826"/>
        <item m="1" x="5826"/>
        <item m="1" x="7577"/>
        <item m="1" x="6728"/>
        <item m="1" x="7869"/>
        <item m="1" x="6103"/>
        <item m="1" x="6850"/>
        <item m="1" x="5906"/>
        <item m="1" x="5684"/>
        <item m="1" x="6435"/>
        <item m="1" x="6531"/>
        <item m="1" x="6132"/>
        <item m="1" x="6304"/>
        <item m="1" x="7594"/>
        <item m="1" x="7214"/>
        <item m="1" x="7803"/>
        <item m="1" x="5702"/>
        <item m="1" x="6237"/>
        <item m="1" x="6067"/>
        <item m="1" x="5716"/>
        <item m="1" x="6154"/>
        <item m="1" x="7562"/>
        <item m="1" x="6733"/>
        <item m="1" x="6470"/>
        <item m="1" x="5484"/>
        <item m="1" x="7718"/>
        <item m="1" x="7712"/>
        <item m="1" x="5517"/>
        <item m="1" x="7298"/>
        <item m="1" x="6243"/>
        <item m="1" x="6691"/>
        <item m="1" x="7451"/>
        <item m="1" x="5426"/>
        <item m="1" x="6068"/>
        <item m="1" x="7549"/>
        <item m="1" x="5928"/>
        <item m="1" x="6454"/>
        <item m="1" x="6908"/>
        <item m="1" x="6824"/>
        <item m="1" x="5473"/>
        <item m="1" x="7924"/>
        <item m="1" x="5472"/>
        <item m="1" x="7193"/>
        <item m="1" x="5919"/>
        <item m="1" x="7216"/>
        <item m="1" x="6522"/>
        <item m="1" x="5456"/>
        <item m="1" x="7540"/>
        <item m="1" x="6218"/>
        <item m="1" x="7898"/>
        <item m="1" x="5947"/>
        <item m="1" x="5696"/>
        <item m="1" x="7755"/>
        <item m="1" x="7327"/>
        <item m="1" x="7700"/>
        <item m="1" x="6832"/>
        <item m="1" x="6044"/>
        <item m="1" x="7371"/>
        <item m="1" x="6028"/>
        <item m="1" x="6915"/>
        <item m="1" x="6426"/>
        <item m="1" x="6801"/>
        <item m="1" x="6649"/>
        <item m="1" x="7825"/>
        <item m="1" x="7716"/>
        <item m="1" x="6874"/>
        <item m="1" x="7202"/>
        <item m="1" x="6958"/>
        <item m="1" x="7695"/>
        <item m="1" x="6016"/>
        <item m="1" x="7164"/>
        <item m="1" x="5734"/>
        <item m="1" x="7470"/>
        <item m="1" x="7469"/>
        <item m="1" x="7508"/>
        <item m="1" x="5593"/>
        <item m="1" x="3798"/>
        <item m="1" x="7791"/>
        <item m="1" x="6925"/>
        <item m="1" x="5465"/>
        <item m="1" x="2013"/>
        <item m="1" x="7679"/>
        <item m="1" x="7561"/>
        <item m="1" x="6699"/>
        <item m="1" x="7916"/>
        <item m="1" x="7618"/>
        <item m="1" x="6053"/>
        <item m="1" x="6501"/>
        <item m="1" x="7181"/>
        <item m="1" x="5387"/>
        <item m="1" x="6386"/>
        <item m="1" x="6747"/>
        <item m="1" x="7774"/>
        <item m="1" x="6159"/>
        <item m="1" x="6740"/>
        <item m="1" x="6790"/>
        <item m="1" x="5454"/>
        <item m="1" x="7092"/>
        <item m="1" x="5706"/>
        <item m="1" x="5728"/>
        <item m="1" x="7246"/>
        <item m="1" x="7484"/>
        <item m="1" x="6198"/>
        <item m="1" x="6911"/>
        <item m="1" x="7685"/>
        <item m="1" x="6791"/>
        <item m="1" x="7014"/>
        <item m="1" x="7380"/>
        <item m="1" x="6217"/>
        <item m="1" x="6192"/>
        <item m="1" x="6587"/>
        <item m="1" x="5384"/>
        <item m="1" x="5968"/>
        <item m="1" x="7172"/>
        <item m="1" x="5810"/>
        <item m="1" x="7212"/>
        <item m="1" x="5514"/>
        <item m="1" x="7053"/>
        <item m="1" x="7147"/>
        <item m="1" x="6529"/>
        <item m="1" x="7458"/>
        <item m="1" x="6690"/>
        <item m="1" x="7932"/>
        <item m="1" x="7081"/>
        <item m="1" x="7247"/>
        <item m="1" x="7651"/>
        <item m="1" x="6992"/>
        <item m="1" x="6138"/>
        <item m="1" x="6424"/>
        <item m="1" x="6876"/>
        <item m="1" x="6548"/>
        <item m="1" x="6066"/>
        <item m="1" x="7524"/>
        <item m="1" x="5977"/>
        <item m="1" x="6303"/>
        <item m="1" x="7951"/>
        <item m="1" x="5441"/>
        <item m="1" x="6037"/>
        <item m="1" x="6979"/>
        <item m="1" x="6567"/>
        <item m="1" x="6665"/>
        <item m="1" x="7614"/>
        <item m="1" x="6320"/>
        <item m="1" x="5631"/>
        <item m="1" x="7551"/>
        <item m="1" x="7512"/>
        <item m="1" x="6125"/>
        <item m="1" x="6450"/>
        <item m="1" x="5851"/>
        <item m="1" x="5805"/>
        <item m="1" x="5951"/>
        <item m="1" x="6719"/>
        <item m="1" x="6720"/>
        <item m="1" x="7592"/>
        <item m="1" x="5519"/>
        <item m="1" x="7968"/>
        <item m="1" x="7060"/>
        <item m="1" x="1692"/>
        <item m="1" x="7753"/>
        <item m="1" x="5525"/>
        <item m="1" x="5884"/>
        <item m="1" x="7166"/>
        <item m="1" x="5642"/>
        <item m="1" x="5931"/>
        <item m="1" x="6561"/>
        <item m="1" x="6216"/>
        <item m="1" x="7387"/>
        <item m="1" x="4811"/>
        <item m="1" x="7558"/>
        <item m="1" x="7909"/>
        <item m="1" x="7896"/>
        <item m="1" x="6562"/>
        <item m="1" x="5738"/>
        <item m="1" x="7000"/>
        <item m="1" x="6149"/>
        <item m="1" x="6700"/>
        <item m="1" x="6129"/>
        <item m="1" x="6655"/>
        <item m="1" x="6714"/>
        <item m="1" x="6968"/>
        <item m="1" x="5779"/>
        <item m="1" x="5892"/>
        <item m="1" x="6818"/>
        <item m="1" x="6020"/>
        <item m="1" x="7431"/>
        <item m="1" x="7946"/>
        <item m="1" x="6007"/>
        <item m="1" x="5597"/>
        <item m="1" x="7585"/>
        <item m="1" x="6761"/>
        <item m="1" x="7190"/>
        <item m="1" x="6945"/>
        <item m="1" x="7403"/>
        <item m="1" x="6967"/>
        <item m="1" x="5836"/>
        <item m="1" x="6668"/>
        <item m="1" x="6524"/>
        <item m="1" x="5783"/>
        <item m="1" x="6311"/>
        <item m="1" x="7865"/>
        <item m="1" x="7958"/>
        <item m="1" x="7894"/>
        <item m="1" x="6371"/>
        <item m="1" x="5611"/>
        <item m="1" x="6594"/>
        <item m="1" x="6545"/>
        <item m="1" x="6695"/>
        <item m="1" x="5388"/>
        <item m="1" x="7620"/>
        <item m="1" x="6002"/>
        <item m="1" x="5699"/>
        <item m="1" x="6127"/>
        <item m="1" x="5740"/>
        <item m="1" x="7715"/>
        <item m="1" x="7399"/>
        <item m="1" x="6508"/>
        <item m="1" x="5632"/>
        <item m="1" x="7442"/>
        <item m="1" x="7488"/>
        <item m="1" x="7947"/>
        <item m="1" x="6133"/>
        <item m="1" x="7936"/>
        <item m="1" x="7309"/>
        <item m="1" x="5966"/>
        <item m="1" x="5875"/>
        <item m="1" x="5838"/>
        <item m="1" x="7525"/>
        <item m="1" x="7929"/>
        <item m="1" x="6153"/>
        <item m="1" x="7666"/>
        <item m="1" x="7229"/>
        <item m="1" x="7230"/>
        <item m="1" x="5659"/>
        <item m="1" x="7730"/>
        <item m="1" x="6118"/>
        <item m="1" x="7953"/>
        <item m="1" x="6350"/>
        <item m="1" x="7156"/>
        <item m="1" x="6325"/>
        <item m="1" x="6098"/>
        <item m="1" x="5395"/>
        <item m="1" x="5980"/>
        <item m="1" x="7272"/>
        <item m="1" x="6234"/>
        <item m="1" x="6415"/>
        <item m="1" x="7709"/>
        <item m="1" x="6894"/>
        <item m="1" x="5601"/>
        <item m="1" x="6388"/>
        <item m="1" x="6460"/>
        <item m="1" x="7071"/>
        <item m="1" x="5529"/>
        <item m="1" x="7384"/>
        <item m="1" x="7566"/>
        <item m="1" x="7694"/>
        <item m="1" x="6200"/>
        <item m="1" x="7660"/>
        <item m="1" x="7102"/>
        <item m="1" x="6463"/>
        <item m="1" x="7933"/>
        <item m="1" x="7878"/>
        <item m="1" x="7682"/>
        <item m="1" x="6272"/>
        <item m="1" x="6530"/>
        <item m="1" x="6999"/>
        <item m="1" x="5823"/>
        <item m="1" x="7066"/>
        <item m="1" x="6070"/>
        <item m="1" x="7408"/>
        <item m="1" x="6672"/>
        <item m="1" x="7794"/>
        <item m="1" x="5759"/>
        <item m="1" x="7637"/>
        <item m="1" x="5386"/>
        <item m="1" x="7724"/>
        <item m="1" x="6074"/>
        <item m="1" x="6152"/>
        <item m="1" x="6333"/>
        <item m="1" x="6750"/>
        <item m="1" x="6995"/>
        <item m="1" x="5944"/>
        <item m="1" x="6726"/>
        <item m="1" x="4275"/>
        <item m="1" x="7964"/>
        <item m="1" x="6312"/>
        <item m="1" x="7913"/>
        <item m="1" x="6204"/>
        <item m="1" x="6885"/>
        <item m="1" x="7721"/>
        <item m="1" x="6135"/>
        <item m="1" x="6815"/>
        <item m="1" x="6082"/>
        <item m="1" x="7448"/>
        <item m="1" x="7912"/>
        <item m="1" x="7541"/>
        <item m="1" x="6828"/>
        <item m="1" x="5627"/>
        <item m="1" x="5841"/>
        <item m="1" x="5811"/>
        <item m="1" x="7159"/>
        <item m="1" x="7464"/>
        <item m="1" x="6556"/>
        <item m="1" x="7037"/>
        <item m="1" x="7103"/>
        <item m="1" x="7106"/>
        <item m="1" x="6368"/>
        <item m="1" x="7253"/>
        <item m="1" x="2422"/>
        <item m="1" x="6680"/>
        <item m="1" x="6372"/>
        <item m="1" x="7735"/>
        <item m="1" x="7829"/>
        <item m="1" x="6557"/>
        <item m="1" x="5527"/>
        <item m="1" x="7110"/>
        <item m="1" x="5937"/>
        <item m="1" x="1994"/>
        <item m="1" x="5464"/>
        <item m="1" x="7033"/>
        <item m="1" x="7687"/>
        <item m="1" x="5887"/>
        <item m="1" x="7447"/>
        <item m="1" x="5461"/>
        <item m="1" x="6763"/>
        <item m="1" x="5640"/>
        <item m="1" x="7839"/>
        <item m="1" x="7957"/>
        <item m="1" x="5972"/>
        <item m="1" x="6905"/>
        <item m="1" x="6736"/>
        <item m="1" x="5382"/>
        <item m="1" x="5434"/>
        <item m="1" x="7064"/>
        <item m="1" x="6116"/>
        <item m="1" x="7430"/>
        <item m="1" x="7586"/>
        <item m="1" x="7070"/>
        <item m="1" x="6113"/>
        <item m="1" x="5403"/>
        <item m="1" x="6724"/>
        <item m="1" x="3099"/>
        <item m="1" x="5710"/>
        <item m="1" x="6890"/>
        <item m="1" x="7314"/>
        <item m="1" x="5553"/>
        <item m="1" x="7056"/>
        <item m="1" x="6260"/>
        <item m="1" x="6628"/>
        <item m="1" x="7671"/>
        <item m="1" x="6221"/>
        <item m="1" x="6191"/>
        <item m="1" x="7656"/>
        <item m="1" x="7502"/>
        <item m="1" x="6784"/>
        <item m="1" x="6602"/>
        <item m="1" x="6428"/>
        <item m="1" x="6808"/>
        <item m="1" x="5537"/>
        <item m="1" x="7949"/>
        <item m="1" x="6387"/>
        <item m="1" x="7127"/>
        <item m="1" x="7652"/>
        <item m="1" x="6744"/>
        <item m="1" x="5695"/>
        <item m="1" x="5408"/>
        <item m="1" x="6950"/>
        <item m="1" x="7864"/>
        <item m="1" x="3425"/>
        <item m="1" x="7292"/>
        <item m="1" x="5994"/>
        <item m="1" x="6336"/>
        <item m="1" x="7751"/>
        <item m="1" x="5982"/>
        <item m="1" x="6363"/>
        <item m="1" x="7331"/>
        <item m="1" x="6804"/>
        <item m="1" x="6865"/>
        <item m="1" x="6430"/>
        <item m="1" x="7938"/>
        <item m="1" x="7937"/>
        <item m="1" x="7727"/>
        <item m="1" x="5453"/>
        <item m="1" x="7256"/>
        <item m="1" x="7406"/>
        <item m="1" x="6595"/>
        <item m="1" x="7571"/>
        <item m="1" x="6433"/>
        <item m="1" x="5781"/>
        <item m="1" x="7624"/>
        <item m="1" x="6544"/>
        <item m="1" x="7378"/>
        <item m="1" x="7816"/>
        <item m="1" x="7714"/>
        <item m="1" x="6806"/>
        <item m="1" x="6416"/>
        <item m="1" x="7290"/>
        <item m="1" x="7341"/>
        <item m="1" x="5802"/>
        <item m="1" x="7983"/>
        <item m="1" x="7487"/>
        <item m="1" x="5652"/>
        <item m="1" x="6328"/>
        <item m="1" x="6398"/>
        <item m="1" x="7752"/>
        <item m="1" x="6186"/>
        <item m="1" x="6165"/>
        <item m="1" x="6725"/>
        <item m="1" x="5522"/>
        <item m="1" x="7711"/>
        <item m="1" x="7393"/>
        <item m="1" x="5976"/>
        <item m="1" x="6666"/>
        <item m="1" x="5727"/>
        <item m="1" x="5451"/>
        <item m="1" x="6521"/>
        <item m="1" x="5719"/>
        <item m="1" x="7610"/>
        <item m="1" x="5774"/>
        <item m="1" x="4123"/>
        <item m="1" x="7596"/>
        <item m="1" x="6723"/>
        <item m="1" x="7349"/>
        <item m="1" x="7051"/>
        <item m="1" x="7158"/>
        <item m="1" x="7842"/>
        <item m="1" x="6966"/>
        <item m="1" x="7636"/>
        <item m="1" x="6859"/>
        <item m="1" x="7471"/>
        <item m="1" x="6140"/>
        <item m="1" x="6560"/>
        <item m="1" x="6024"/>
        <item m="1" x="6183"/>
        <item m="1" x="7833"/>
        <item m="1" x="7455"/>
        <item m="1" x="7090"/>
        <item m="1" x="7206"/>
        <item m="1" x="7754"/>
        <item m="1" x="5720"/>
        <item m="1" x="7485"/>
        <item m="1" x="5964"/>
        <item m="1" x="7850"/>
        <item m="1" x="6301"/>
        <item m="1" x="6703"/>
        <item m="1" x="6603"/>
        <item m="1" x="6177"/>
        <item m="1" x="6749"/>
        <item m="1" x="5500"/>
        <item m="1" x="6213"/>
        <item m="1" x="6079"/>
        <item m="1" x="7764"/>
        <item m="1" x="6241"/>
        <item m="1" x="6402"/>
        <item m="1" x="7161"/>
        <item m="1" x="6144"/>
        <item m="1" x="6130"/>
        <item m="1" x="6195"/>
        <item m="1" x="7866"/>
        <item m="1" x="7881"/>
        <item m="1" x="5914"/>
        <item m="1" x="5383"/>
        <item m="1" x="7573"/>
        <item m="1" x="5723"/>
        <item m="1" x="7650"/>
        <item m="1" x="5662"/>
        <item m="1" x="7668"/>
        <item m="1" x="5532"/>
        <item m="1" x="7977"/>
        <item m="1" x="7218"/>
        <item m="1" x="6468"/>
        <item m="1" x="2248"/>
        <item m="1" x="6998"/>
        <item m="1" x="6679"/>
        <item m="1" x="7849"/>
        <item m="1" x="7297"/>
        <item m="1" x="7306"/>
        <item m="1" x="6709"/>
        <item m="1" x="6505"/>
        <item m="1" x="6569"/>
        <item m="1" x="6829"/>
        <item m="1" x="5743"/>
        <item m="1" x="6954"/>
        <item m="1" x="6461"/>
        <item m="1" x="5843"/>
        <item m="1" x="6366"/>
        <item m="1" x="7969"/>
        <item m="1" x="5766"/>
        <item m="1" x="7773"/>
        <item m="1" x="6319"/>
        <item m="1" x="6552"/>
        <item m="1" x="6246"/>
        <item m="1" x="7104"/>
        <item m="1" x="5100"/>
        <item m="1" x="6849"/>
        <item m="1" x="6802"/>
        <item m="1" x="6393"/>
        <item m="1" x="6652"/>
        <item m="1" x="6447"/>
        <item m="1" x="6591"/>
        <item m="1" x="7227"/>
        <item m="1" x="6342"/>
        <item m="1" x="6997"/>
        <item m="1" x="7009"/>
        <item m="1" x="6285"/>
        <item m="1" x="7506"/>
        <item m="1" x="7094"/>
        <item m="1" x="5503"/>
        <item m="1" x="7350"/>
        <item m="1" x="6716"/>
        <item m="1" x="7836"/>
        <item m="1" x="6403"/>
        <item m="1" x="6810"/>
        <item m="1" x="5731"/>
        <item m="1" x="6162"/>
        <item m="1" x="5736"/>
        <item m="1" x="6384"/>
        <item m="1" x="5750"/>
        <item m="1" x="7420"/>
        <item m="1" x="6825"/>
        <item m="1" x="7347"/>
        <item m="1" x="5485"/>
        <item m="1" x="6732"/>
        <item m="1" x="6250"/>
        <item m="1" x="6617"/>
        <item m="1" x="7421"/>
        <item m="1" x="6927"/>
        <item m="1" x="6805"/>
        <item m="1" x="5416"/>
        <item m="1" x="7198"/>
        <item m="1" x="6065"/>
        <item m="1" x="7291"/>
        <item m="1" x="3069"/>
        <item m="1" x="6013"/>
        <item m="1" x="7258"/>
        <item m="1" x="7407"/>
        <item m="1" x="7576"/>
        <item m="1" x="6977"/>
        <item m="1" x="2956"/>
        <item m="1" x="4321"/>
        <item m="1" x="1428"/>
        <item m="1" x="4495"/>
        <item m="1" x="4629"/>
        <item m="1" x="4450"/>
        <item m="1" x="6227"/>
        <item m="1" x="3694"/>
        <item m="1" x="4956"/>
        <item m="1" x="2712"/>
        <item m="1" x="5422"/>
        <item m="1" x="1451"/>
        <item m="1" x="6960"/>
        <item m="1" x="6693"/>
        <item m="1" x="3081"/>
        <item m="1" x="3528"/>
        <item m="1" x="4561"/>
        <item m="1" x="2585"/>
        <item m="1" x="4735"/>
        <item m="1" x="2148"/>
        <item m="1" x="5922"/>
        <item m="1" x="5678"/>
        <item m="1" x="3535"/>
        <item m="1" x="4396"/>
        <item m="1" x="6627"/>
        <item m="1" x="1506"/>
        <item m="1" x="3778"/>
        <item m="1" x="7446"/>
        <item m="1" x="1700"/>
        <item m="1" x="1839"/>
        <item m="1" x="7831"/>
        <item m="1" x="4848"/>
        <item m="1" x="6075"/>
        <item m="1" x="7678"/>
        <item m="1" x="2360"/>
        <item m="1" x="4155"/>
        <item m="1" x="1727"/>
        <item m="1" x="7122"/>
        <item m="1" x="6833"/>
        <item x="1024"/>
        <item m="1" x="5492"/>
        <item x="1080"/>
        <item x="1093"/>
        <item x="1126"/>
        <item x="1163"/>
        <item x="1165"/>
        <item x="1166"/>
        <item x="1167"/>
        <item x="1168"/>
        <item x="1169"/>
        <item x="1170"/>
        <item x="1171"/>
        <item m="1" x="5996"/>
        <item x="1172"/>
        <item m="1" x="5466"/>
        <item x="794"/>
        <item m="1" x="4498"/>
        <item x="833"/>
        <item x="897"/>
        <item x="1060"/>
        <item m="1" x="7440"/>
        <item m="1" x="3251"/>
        <item x="1173"/>
        <item x="1174"/>
        <item x="1178"/>
        <item x="1179"/>
        <item x="1180"/>
        <item x="1112"/>
        <item x="1153"/>
        <item x="507"/>
        <item x="1076"/>
        <item x="1079"/>
        <item x="1092"/>
        <item x="1098"/>
        <item x="1099"/>
        <item x="1100"/>
        <item x="1114"/>
        <item x="1137"/>
        <item x="1182"/>
        <item x="1184"/>
        <item m="1" x="4683"/>
        <item x="1185"/>
        <item m="1" x="6057"/>
        <item x="1187"/>
        <item m="1" x="4528"/>
        <item x="1017"/>
        <item m="1" x="6092"/>
        <item m="1" x="3367"/>
        <item x="1177"/>
        <item m="1" x="4808"/>
        <item x="1188"/>
        <item x="1189"/>
        <item x="1190"/>
        <item x="790"/>
        <item m="1" x="7075"/>
        <item x="1191"/>
        <item x="1134"/>
        <item m="1" x="3117"/>
        <item x="1192"/>
        <item x="1193"/>
        <item x="1194"/>
        <item x="603"/>
        <item m="1" x="6314"/>
        <item x="1128"/>
        <item x="1196"/>
        <item x="1198"/>
        <item x="733"/>
        <item x="840"/>
        <item x="927"/>
        <item x="1027"/>
        <item m="1" x="5876"/>
        <item x="1120"/>
        <item x="1149"/>
        <item x="1201"/>
        <item x="1202"/>
        <item x="1203"/>
        <item x="1204"/>
        <item m="1" x="4713"/>
        <item m="1" x="7806"/>
        <item x="725"/>
        <item m="1" x="2166"/>
        <item m="1" x="7128"/>
        <item m="1" x="5581"/>
        <item m="1" x="2466"/>
        <item m="1" x="2167"/>
        <item m="1" x="4694"/>
        <item m="1" x="3811"/>
        <item m="1" x="5367"/>
        <item m="1" x="2400"/>
        <item x="1065"/>
        <item m="1" x="1339"/>
        <item m="1" x="3950"/>
        <item m="1" x="7496"/>
        <item m="1" x="7584"/>
        <item m="1" x="6844"/>
        <item m="1" x="6439"/>
        <item m="1" x="7847"/>
        <item x="1207"/>
        <item x="1208"/>
        <item x="965"/>
        <item m="1" x="5641"/>
        <item m="1" x="2892"/>
        <item m="1" x="7635"/>
        <item m="1" x="1894"/>
        <item x="1205"/>
        <item x="498"/>
        <item x="1209"/>
        <item x="739"/>
        <item x="1210"/>
        <item x="1211"/>
        <item m="1" x="1688"/>
        <item m="1" x="6022"/>
        <item m="1" x="2826"/>
        <item m="1" x="4328"/>
        <item x="1015"/>
        <item m="1" x="1537"/>
        <item m="1" x="6930"/>
        <item x="1213"/>
        <item x="1214"/>
        <item x="1215"/>
        <item x="1216"/>
        <item x="1217"/>
        <item x="1218"/>
        <item m="1" x="4598"/>
        <item m="1" x="2392"/>
        <item m="1" x="1528"/>
        <item m="1" x="4057"/>
        <item m="1" x="6059"/>
        <item m="1" x="7038"/>
        <item m="1" x="5263"/>
        <item m="1" x="1277"/>
        <item m="1" x="2407"/>
        <item m="1" x="5782"/>
        <item x="1219"/>
        <item m="1" x="5023"/>
        <item x="1221"/>
        <item x="1222"/>
        <item m="1" x="7976"/>
        <item x="1224"/>
        <item x="1225"/>
        <item x="1226"/>
        <item x="652"/>
        <item x="793"/>
        <item x="807"/>
        <item x="808"/>
        <item m="1" x="7468"/>
        <item x="865"/>
        <item x="925"/>
        <item m="1" x="6158"/>
        <item m="1" x="6233"/>
        <item m="1" x="5607"/>
        <item m="1" x="6115"/>
        <item m="1" x="5109"/>
        <item m="1" x="2527"/>
        <item x="1047"/>
        <item m="1" x="3226"/>
        <item m="1" x="5444"/>
        <item m="1" x="6437"/>
        <item m="1" x="6777"/>
        <item m="1" x="1459"/>
        <item m="1" x="4597"/>
        <item m="1" x="3926"/>
        <item m="1" x="3408"/>
        <item m="1" x="6189"/>
        <item m="1" x="7282"/>
        <item m="1" x="3256"/>
        <item m="1" x="7266"/>
        <item m="1" x="5686"/>
        <item x="1181"/>
        <item m="1" x="2655"/>
        <item m="1" x="2060"/>
        <item m="1" x="1719"/>
        <item m="1" x="1951"/>
        <item m="1" x="2171"/>
        <item m="1" x="2386"/>
        <item m="1" x="2603"/>
        <item m="1" x="2840"/>
        <item m="1" x="3089"/>
        <item x="864"/>
        <item x="879"/>
        <item x="1057"/>
        <item x="1105"/>
        <item m="1" x="7856"/>
        <item x="1223"/>
        <item x="1227"/>
        <item x="1228"/>
        <item x="737"/>
        <item x="1230"/>
        <item x="1231"/>
        <item x="1232"/>
        <item x="1233"/>
        <item x="1234"/>
        <item m="1" x="1791"/>
        <item m="1" x="6511"/>
        <item x="1183"/>
        <item x="1236"/>
        <item m="1" x="6099"/>
        <item x="1237"/>
        <item x="1152"/>
        <item x="1206"/>
        <item x="354"/>
        <item x="1162"/>
        <item x="1200"/>
        <item x="1220"/>
        <item x="1044"/>
        <item x="1045"/>
        <item x="1238"/>
        <item x="1240"/>
        <item x="15"/>
        <item x="398"/>
        <item x="608"/>
        <item x="610"/>
        <item x="646"/>
        <item x="699"/>
        <item x="784"/>
        <item x="882"/>
        <item x="972"/>
        <item x="1062"/>
        <item x="1102"/>
        <item x="1212"/>
        <item x="1244"/>
        <item x="1235"/>
        <item x="1241"/>
        <item m="1" x="2099"/>
        <item x="1146"/>
        <item x="1243"/>
        <item m="1" x="4762"/>
        <item x="1247"/>
        <item x="853"/>
        <item x="1028"/>
        <item x="1135"/>
        <item x="1229"/>
        <item m="1" x="6356"/>
        <item x="1249"/>
        <item x="727"/>
        <item x="920"/>
        <item x="1239"/>
        <item x="1248"/>
        <item x="1197"/>
        <item x="1242"/>
        <item x="1251"/>
        <item x="1253"/>
        <item x="1245"/>
        <item x="1246"/>
        <item x="1252"/>
        <item x="1254"/>
        <item x="1255"/>
        <item x="1256"/>
        <item x="1257"/>
        <item x="1258"/>
        <item x="1175"/>
        <item x="1250"/>
        <item x="1164"/>
        <item x="1199"/>
        <item x="1259"/>
        <item x="1260"/>
        <item x="1261"/>
        <item x="1262"/>
        <item x="1263"/>
        <item x="1264"/>
        <item m="1" x="3347"/>
        <item x="1108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defaultSubtotal="0">
      <items count="2675">
        <item x="244"/>
        <item x="87"/>
        <item x="91"/>
        <item x="82"/>
        <item x="77"/>
        <item x="92"/>
        <item x="11"/>
        <item x="80"/>
        <item x="81"/>
        <item x="27"/>
        <item x="60"/>
        <item x="75"/>
        <item x="1"/>
        <item x="79"/>
        <item x="78"/>
        <item x="85"/>
        <item x="9"/>
        <item x="35"/>
        <item x="288"/>
        <item x="293"/>
        <item x="8"/>
        <item x="37"/>
        <item x="59"/>
        <item x="20"/>
        <item x="83"/>
        <item x="2"/>
        <item x="96"/>
        <item x="15"/>
        <item x="76"/>
        <item x="10"/>
        <item x="101"/>
        <item x="103"/>
        <item x="102"/>
        <item x="105"/>
        <item x="31"/>
        <item x="118"/>
        <item x="17"/>
        <item x="104"/>
        <item x="19"/>
        <item x="30"/>
        <item x="28"/>
        <item x="156"/>
        <item x="32"/>
        <item x="94"/>
        <item x="25"/>
        <item x="33"/>
        <item x="34"/>
        <item x="158"/>
        <item x="61"/>
        <item x="36"/>
        <item x="124"/>
        <item x="66"/>
        <item x="95"/>
        <item x="213"/>
        <item x="161"/>
        <item x="43"/>
        <item x="137"/>
        <item x="40"/>
        <item x="21"/>
        <item x="97"/>
        <item x="93"/>
        <item x="0"/>
        <item x="133"/>
        <item x="3"/>
        <item x="38"/>
        <item x="62"/>
        <item x="41"/>
        <item x="196"/>
        <item x="44"/>
        <item x="51"/>
        <item x="46"/>
        <item x="74"/>
        <item x="86"/>
        <item x="179"/>
        <item x="169"/>
        <item x="235"/>
        <item x="99"/>
        <item x="48"/>
        <item x="53"/>
        <item x="39"/>
        <item x="22"/>
        <item x="56"/>
        <item x="54"/>
        <item x="170"/>
        <item x="57"/>
        <item x="58"/>
        <item x="204"/>
        <item x="50"/>
        <item x="148"/>
        <item x="313"/>
        <item x="45"/>
        <item x="123"/>
        <item x="49"/>
        <item x="120"/>
        <item x="71"/>
        <item x="121"/>
        <item x="73"/>
        <item x="194"/>
        <item x="138"/>
        <item x="112"/>
        <item x="115"/>
        <item x="160"/>
        <item x="110"/>
        <item x="67"/>
        <item x="157"/>
        <item x="113"/>
        <item x="219"/>
        <item x="159"/>
        <item x="52"/>
        <item x="42"/>
        <item x="127"/>
        <item x="68"/>
        <item x="198"/>
        <item x="136"/>
        <item x="111"/>
        <item x="211"/>
        <item x="5"/>
        <item x="4"/>
        <item x="335"/>
        <item x="139"/>
        <item x="132"/>
        <item x="114"/>
        <item x="117"/>
        <item x="155"/>
        <item x="243"/>
        <item x="55"/>
        <item x="69"/>
        <item x="106"/>
        <item x="154"/>
        <item x="7"/>
        <item x="100"/>
        <item x="98"/>
        <item x="122"/>
        <item x="134"/>
        <item x="12"/>
        <item x="119"/>
        <item x="143"/>
        <item x="130"/>
        <item x="303"/>
        <item x="63"/>
        <item x="72"/>
        <item x="176"/>
        <item x="351"/>
        <item x="16"/>
        <item x="125"/>
        <item x="64"/>
        <item x="141"/>
        <item x="89"/>
        <item x="135"/>
        <item x="185"/>
        <item x="142"/>
        <item x="128"/>
        <item x="246"/>
        <item x="250"/>
        <item x="481"/>
        <item x="116"/>
        <item x="189"/>
        <item x="90"/>
        <item x="202"/>
        <item x="131"/>
        <item x="88"/>
        <item x="206"/>
        <item x="65"/>
        <item x="147"/>
        <item x="167"/>
        <item x="47"/>
        <item x="192"/>
        <item x="164"/>
        <item x="146"/>
        <item x="299"/>
        <item x="322"/>
        <item x="371"/>
        <item x="162"/>
        <item x="26"/>
        <item x="129"/>
        <item x="372"/>
        <item x="144"/>
        <item x="152"/>
        <item x="314"/>
        <item x="245"/>
        <item x="182"/>
        <item x="203"/>
        <item x="145"/>
        <item x="126"/>
        <item x="109"/>
        <item x="377"/>
        <item x="281"/>
        <item x="153"/>
        <item x="187"/>
        <item x="181"/>
        <item x="107"/>
        <item x="193"/>
        <item x="175"/>
        <item x="201"/>
        <item x="221"/>
        <item x="266"/>
        <item x="180"/>
        <item x="140"/>
        <item x="84"/>
        <item x="231"/>
        <item x="312"/>
        <item x="184"/>
        <item x="149"/>
        <item x="207"/>
        <item x="177"/>
        <item x="451"/>
        <item x="183"/>
        <item x="171"/>
        <item x="29"/>
        <item x="242"/>
        <item x="251"/>
        <item x="151"/>
        <item x="163"/>
        <item x="301"/>
        <item x="230"/>
        <item x="229"/>
        <item x="282"/>
        <item x="191"/>
        <item x="292"/>
        <item x="172"/>
        <item x="205"/>
        <item x="232"/>
        <item x="218"/>
        <item x="285"/>
        <item x="188"/>
        <item x="422"/>
        <item x="268"/>
        <item x="178"/>
        <item x="224"/>
        <item x="200"/>
        <item x="215"/>
        <item x="173"/>
        <item x="302"/>
        <item x="264"/>
        <item x="222"/>
        <item x="265"/>
        <item x="257"/>
        <item x="252"/>
        <item x="376"/>
        <item x="237"/>
        <item x="247"/>
        <item x="236"/>
        <item x="195"/>
        <item x="317"/>
        <item x="305"/>
        <item x="190"/>
        <item x="228"/>
        <item x="421"/>
        <item x="239"/>
        <item x="338"/>
        <item x="216"/>
        <item x="241"/>
        <item x="212"/>
        <item x="174"/>
        <item x="248"/>
        <item x="296"/>
        <item x="249"/>
        <item x="227"/>
        <item x="225"/>
        <item x="214"/>
        <item x="309"/>
        <item x="234"/>
        <item x="261"/>
        <item x="238"/>
        <item x="347"/>
        <item x="108"/>
        <item x="327"/>
        <item x="418"/>
        <item x="307"/>
        <item x="23"/>
        <item x="240"/>
        <item x="253"/>
        <item x="339"/>
        <item x="323"/>
        <item x="336"/>
        <item x="419"/>
        <item x="428"/>
        <item x="289"/>
        <item x="345"/>
        <item x="346"/>
        <item x="263"/>
        <item x="197"/>
        <item x="70"/>
        <item x="294"/>
        <item x="420"/>
        <item x="306"/>
        <item x="275"/>
        <item x="272"/>
        <item x="328"/>
        <item x="300"/>
        <item x="308"/>
        <item x="461"/>
        <item x="330"/>
        <item x="223"/>
        <item x="277"/>
        <item x="417"/>
        <item x="341"/>
        <item x="208"/>
        <item x="295"/>
        <item x="310"/>
        <item x="390"/>
        <item x="271"/>
        <item x="311"/>
        <item x="280"/>
        <item x="254"/>
        <item x="334"/>
        <item x="492"/>
        <item x="440"/>
        <item x="260"/>
        <item x="18"/>
        <item x="318"/>
        <item x="342"/>
        <item x="316"/>
        <item x="273"/>
        <item x="385"/>
        <item x="256"/>
        <item x="348"/>
        <item x="259"/>
        <item x="495"/>
        <item x="331"/>
        <item x="340"/>
        <item x="298"/>
        <item x="255"/>
        <item x="416"/>
        <item x="233"/>
        <item x="447"/>
        <item x="337"/>
        <item x="324"/>
        <item x="367"/>
        <item x="350"/>
        <item m="1" x="974"/>
        <item x="286"/>
        <item x="320"/>
        <item x="368"/>
        <item m="1" x="1861"/>
        <item x="321"/>
        <item x="450"/>
        <item x="343"/>
        <item x="344"/>
        <item x="384"/>
        <item x="378"/>
        <item x="24"/>
        <item x="326"/>
        <item x="283"/>
        <item x="270"/>
        <item x="381"/>
        <item x="150"/>
        <item x="258"/>
        <item x="220"/>
        <item x="426"/>
        <item x="400"/>
        <item x="374"/>
        <item x="425"/>
        <item x="291"/>
        <item x="356"/>
        <item x="403"/>
        <item x="369"/>
        <item x="427"/>
        <item x="395"/>
        <item x="269"/>
        <item x="489"/>
        <item x="357"/>
        <item x="393"/>
        <item x="434"/>
        <item x="284"/>
        <item x="493"/>
        <item m="1" x="1603"/>
        <item x="435"/>
        <item x="262"/>
        <item x="436"/>
        <item x="394"/>
        <item x="438"/>
        <item x="494"/>
        <item x="290"/>
        <item x="496"/>
        <item x="287"/>
        <item x="362"/>
        <item x="333"/>
        <item x="387"/>
        <item x="354"/>
        <item x="329"/>
        <item x="389"/>
        <item x="366"/>
        <item x="396"/>
        <item x="405"/>
        <item x="454"/>
        <item x="456"/>
        <item x="304"/>
        <item x="490"/>
        <item x="433"/>
        <item m="1" x="1529"/>
        <item x="402"/>
        <item x="388"/>
        <item x="408"/>
        <item x="480"/>
        <item x="361"/>
        <item x="429"/>
        <item x="392"/>
        <item x="407"/>
        <item x="411"/>
        <item x="437"/>
        <item x="497"/>
        <item x="370"/>
        <item x="166"/>
        <item x="412"/>
        <item x="397"/>
        <item x="444"/>
        <item x="491"/>
        <item x="297"/>
        <item x="487"/>
        <item x="380"/>
        <item x="453"/>
        <item x="465"/>
        <item x="445"/>
        <item x="503"/>
        <item x="414"/>
        <item x="502"/>
        <item x="375"/>
        <item x="469"/>
        <item x="457"/>
        <item x="423"/>
        <item x="353"/>
        <item x="359"/>
        <item x="506"/>
        <item x="508"/>
        <item x="409"/>
        <item x="406"/>
        <item x="391"/>
        <item x="278"/>
        <item x="517"/>
        <item x="315"/>
        <item m="1" x="1005"/>
        <item m="1" x="2284"/>
        <item x="513"/>
        <item m="1" x="1333"/>
        <item x="452"/>
        <item x="365"/>
        <item x="430"/>
        <item x="482"/>
        <item x="424"/>
        <item x="504"/>
        <item x="379"/>
        <item m="1" x="1344"/>
        <item x="446"/>
        <item x="410"/>
        <item m="1" x="2475"/>
        <item m="1" x="2570"/>
        <item x="398"/>
        <item x="462"/>
        <item x="516"/>
        <item x="476"/>
        <item m="1" x="1723"/>
        <item x="442"/>
        <item x="467"/>
        <item x="358"/>
        <item x="274"/>
        <item x="512"/>
        <item x="468"/>
        <item x="382"/>
        <item x="459"/>
        <item m="1" x="1746"/>
        <item x="319"/>
        <item x="470"/>
        <item x="199"/>
        <item x="363"/>
        <item x="514"/>
        <item x="383"/>
        <item x="541"/>
        <item x="209"/>
        <item x="474"/>
        <item x="439"/>
        <item x="186"/>
        <item x="519"/>
        <item x="471"/>
        <item x="210"/>
        <item x="509"/>
        <item x="533"/>
        <item x="13"/>
        <item x="505"/>
        <item m="1" x="1409"/>
        <item m="1" x="2446"/>
        <item m="1" x="1928"/>
        <item m="1" x="1968"/>
        <item m="1" x="2242"/>
        <item x="485"/>
        <item x="279"/>
        <item x="546"/>
        <item x="14"/>
        <item x="527"/>
        <item x="226"/>
        <item x="548"/>
        <item x="352"/>
        <item m="1" x="2342"/>
        <item x="515"/>
        <item m="1" x="1679"/>
        <item x="168"/>
        <item x="523"/>
        <item x="466"/>
        <item m="1" x="2347"/>
        <item x="535"/>
        <item m="1" x="1752"/>
        <item m="1" x="2429"/>
        <item m="1" x="2576"/>
        <item x="483"/>
        <item m="1" x="684"/>
        <item x="484"/>
        <item x="528"/>
        <item m="1" x="2023"/>
        <item x="443"/>
        <item m="1" x="2028"/>
        <item x="563"/>
        <item x="463"/>
        <item m="1" x="1081"/>
        <item x="276"/>
        <item x="555"/>
        <item x="596"/>
        <item m="1" x="2598"/>
        <item x="521"/>
        <item m="1" x="1467"/>
        <item x="595"/>
        <item m="1" x="1168"/>
        <item m="1" x="2297"/>
        <item x="590"/>
        <item x="473"/>
        <item m="1" x="1748"/>
        <item m="1" x="1891"/>
        <item x="532"/>
        <item m="1" x="1819"/>
        <item m="1" x="2236"/>
        <item x="616"/>
        <item x="525"/>
        <item x="499"/>
        <item x="539"/>
        <item x="542"/>
        <item x="6"/>
        <item x="355"/>
        <item x="449"/>
        <item x="464"/>
        <item x="472"/>
        <item m="1" x="1419"/>
        <item x="556"/>
        <item x="549"/>
        <item m="1" x="2595"/>
        <item m="1" x="1929"/>
        <item x="551"/>
        <item m="1" x="1945"/>
        <item m="1" x="1312"/>
        <item m="1" x="1707"/>
        <item m="1" x="2257"/>
        <item m="1" x="2299"/>
        <item m="1" x="1706"/>
        <item m="1" x="2484"/>
        <item m="1" x="2332"/>
        <item m="1" x="1361"/>
        <item m="1" x="1188"/>
        <item m="1" x="984"/>
        <item m="1" x="2321"/>
        <item m="1" x="2089"/>
        <item m="1" x="868"/>
        <item m="1" x="1829"/>
        <item m="1" x="1394"/>
        <item m="1" x="823"/>
        <item m="1" x="1483"/>
        <item m="1" x="848"/>
        <item m="1" x="1355"/>
        <item m="1" x="1263"/>
        <item m="1" x="1059"/>
        <item m="1" x="1268"/>
        <item m="1" x="990"/>
        <item m="1" x="1024"/>
        <item m="1" x="1875"/>
        <item m="1" x="1082"/>
        <item m="1" x="2549"/>
        <item m="1" x="2029"/>
        <item m="1" x="2469"/>
        <item m="1" x="2603"/>
        <item m="1" x="1755"/>
        <item m="1" x="1018"/>
        <item m="1" x="2417"/>
        <item m="1" x="1015"/>
        <item m="1" x="2175"/>
        <item m="1" x="929"/>
        <item m="1" x="1696"/>
        <item m="1" x="2647"/>
        <item m="1" x="2662"/>
        <item m="1" x="1234"/>
        <item m="1" x="1056"/>
        <item m="1" x="1376"/>
        <item m="1" x="2212"/>
        <item m="1" x="1233"/>
        <item m="1" x="1877"/>
        <item m="1" x="2086"/>
        <item m="1" x="1011"/>
        <item m="1" x="723"/>
        <item m="1" x="806"/>
        <item m="1" x="700"/>
        <item m="1" x="1742"/>
        <item m="1" x="2422"/>
        <item m="1" x="1173"/>
        <item m="1" x="1972"/>
        <item m="1" x="2617"/>
        <item m="1" x="1429"/>
        <item m="1" x="1100"/>
        <item m="1" x="2633"/>
        <item m="1" x="1357"/>
        <item m="1" x="2441"/>
        <item m="1" x="1443"/>
        <item m="1" x="1017"/>
        <item m="1" x="2282"/>
        <item m="1" x="2497"/>
        <item m="1" x="2215"/>
        <item m="1" x="1803"/>
        <item m="1" x="2081"/>
        <item m="1" x="2630"/>
        <item m="1" x="1271"/>
        <item m="1" x="1044"/>
        <item m="1" x="2119"/>
        <item m="1" x="1594"/>
        <item m="1" x="791"/>
        <item m="1" x="914"/>
        <item m="1" x="2202"/>
        <item m="1" x="818"/>
        <item m="1" x="1273"/>
        <item m="1" x="1779"/>
        <item m="1" x="669"/>
        <item m="1" x="1642"/>
        <item m="1" x="1506"/>
        <item m="1" x="2450"/>
        <item m="1" x="1598"/>
        <item m="1" x="2602"/>
        <item m="1" x="1087"/>
        <item m="1" x="1610"/>
        <item m="1" x="1328"/>
        <item m="1" x="1874"/>
        <item m="1" x="911"/>
        <item m="1" x="1322"/>
        <item m="1" x="901"/>
        <item m="1" x="839"/>
        <item m="1" x="2520"/>
        <item m="1" x="667"/>
        <item m="1" x="1741"/>
        <item m="1" x="2091"/>
        <item m="1" x="965"/>
        <item m="1" x="1208"/>
        <item m="1" x="1617"/>
        <item m="1" x="1754"/>
        <item m="1" x="779"/>
        <item m="1" x="2326"/>
        <item m="1" x="2554"/>
        <item m="1" x="1804"/>
        <item m="1" x="1904"/>
        <item m="1" x="2213"/>
        <item m="1" x="2252"/>
        <item m="1" x="2362"/>
        <item m="1" x="1847"/>
        <item m="1" x="799"/>
        <item m="1" x="2581"/>
        <item m="1" x="1445"/>
        <item m="1" x="899"/>
        <item m="1" x="763"/>
        <item m="1" x="1730"/>
        <item m="1" x="1643"/>
        <item m="1" x="1844"/>
        <item m="1" x="930"/>
        <item m="1" x="1712"/>
        <item m="1" x="1899"/>
        <item m="1" x="1406"/>
        <item m="1" x="1302"/>
        <item m="1" x="1611"/>
        <item m="1" x="978"/>
        <item m="1" x="1272"/>
        <item m="1" x="780"/>
        <item m="1" x="1560"/>
        <item m="1" x="2191"/>
        <item m="1" x="1534"/>
        <item m="1" x="807"/>
        <item m="1" x="1551"/>
        <item m="1" x="1585"/>
        <item m="1" x="1366"/>
        <item m="1" x="803"/>
        <item m="1" x="1862"/>
        <item m="1" x="1358"/>
        <item m="1" x="2485"/>
        <item m="1" x="1809"/>
        <item m="1" x="1521"/>
        <item m="1" x="1738"/>
        <item m="1" x="2180"/>
        <item m="1" x="1667"/>
        <item m="1" x="2300"/>
        <item m="1" x="1098"/>
        <item m="1" x="1989"/>
        <item m="1" x="764"/>
        <item m="1" x="2390"/>
        <item m="1" x="1878"/>
        <item m="1" x="2414"/>
        <item m="1" x="1391"/>
        <item m="1" x="1096"/>
        <item m="1" x="908"/>
        <item m="1" x="836"/>
        <item m="1" x="2587"/>
        <item m="1" x="2463"/>
        <item m="1" x="1833"/>
        <item m="1" x="1400"/>
        <item m="1" x="1370"/>
        <item m="1" x="1491"/>
        <item m="1" x="1303"/>
        <item m="1" x="2097"/>
        <item m="1" x="2033"/>
        <item m="1" x="904"/>
        <item m="1" x="1733"/>
        <item m="1" x="971"/>
        <item m="1" x="2050"/>
        <item m="1" x="1946"/>
        <item m="1" x="992"/>
        <item m="1" x="851"/>
        <item m="1" x="817"/>
        <item m="1" x="698"/>
        <item m="1" x="967"/>
        <item m="1" x="2111"/>
        <item m="1" x="2018"/>
        <item m="1" x="2491"/>
        <item m="1" x="2101"/>
        <item m="1" x="895"/>
        <item m="1" x="1045"/>
        <item m="1" x="1520"/>
        <item m="1" x="2152"/>
        <item m="1" x="1156"/>
        <item m="1" x="1995"/>
        <item m="1" x="2026"/>
        <item m="1" x="949"/>
        <item m="1" x="1237"/>
        <item m="1" x="1014"/>
        <item m="1" x="1740"/>
        <item m="1" x="786"/>
        <item m="1" x="2059"/>
        <item m="1" x="805"/>
        <item m="1" x="945"/>
        <item m="1" x="2142"/>
        <item m="1" x="1395"/>
        <item m="1" x="2314"/>
        <item m="1" x="2263"/>
        <item m="1" x="668"/>
        <item m="1" x="2437"/>
        <item m="1" x="2303"/>
        <item m="1" x="2071"/>
        <item m="1" x="2588"/>
        <item m="1" x="1937"/>
        <item m="1" x="2311"/>
        <item m="1" x="1189"/>
        <item m="1" x="2584"/>
        <item m="1" x="1143"/>
        <item m="1" x="1066"/>
        <item m="1" x="2488"/>
        <item m="1" x="819"/>
        <item m="1" x="2356"/>
        <item m="1" x="2654"/>
        <item m="1" x="2563"/>
        <item m="1" x="1278"/>
        <item m="1" x="1029"/>
        <item m="1" x="2367"/>
        <item m="1" x="916"/>
        <item m="1" x="1757"/>
        <item m="1" x="2566"/>
        <item m="1" x="1694"/>
        <item m="1" x="1097"/>
        <item m="1" x="1649"/>
        <item m="1" x="2624"/>
        <item m="1" x="1012"/>
        <item m="1" x="1590"/>
        <item m="1" x="771"/>
        <item m="1" x="757"/>
        <item m="1" x="2495"/>
        <item m="1" x="1423"/>
        <item m="1" x="1905"/>
        <item m="1" x="1177"/>
        <item m="1" x="1249"/>
        <item m="1" x="1822"/>
        <item m="1" x="1077"/>
        <item m="1" x="1678"/>
        <item m="1" x="1108"/>
        <item m="1" x="1950"/>
        <item m="1" x="781"/>
        <item m="1" x="1887"/>
        <item m="1" x="2256"/>
        <item m="1" x="1805"/>
        <item m="1" x="2315"/>
        <item m="1" x="987"/>
        <item m="1" x="2406"/>
        <item m="1" x="2344"/>
        <item m="1" x="1776"/>
        <item m="1" x="1335"/>
        <item m="1" x="2104"/>
        <item m="1" x="1612"/>
        <item m="1" x="2496"/>
        <item m="1" x="1493"/>
        <item m="1" x="1238"/>
        <item m="1" x="2088"/>
        <item m="1" x="2302"/>
        <item m="1" x="1139"/>
        <item m="1" x="1886"/>
        <item m="1" x="2173"/>
        <item m="1" x="1309"/>
        <item m="1" x="1316"/>
        <item m="1" x="1654"/>
        <item m="1" x="2054"/>
        <item m="1" x="2048"/>
        <item m="1" x="1812"/>
        <item m="1" x="2068"/>
        <item m="1" x="1398"/>
        <item m="1" x="1657"/>
        <item m="1" x="1808"/>
        <item m="1" x="1830"/>
        <item m="1" x="703"/>
        <item m="1" x="1626"/>
        <item m="1" x="1289"/>
        <item m="1" x="2058"/>
        <item m="1" x="1332"/>
        <item m="1" x="1171"/>
        <item m="1" x="866"/>
        <item m="1" x="2585"/>
        <item x="373"/>
        <item m="1" x="2345"/>
        <item m="1" x="1035"/>
        <item m="1" x="1522"/>
        <item m="1" x="1046"/>
        <item m="1" x="1117"/>
        <item m="1" x="2209"/>
        <item m="1" x="728"/>
        <item m="1" x="1071"/>
        <item m="1" x="2255"/>
        <item m="1" x="812"/>
        <item m="1" x="915"/>
        <item m="1" x="2364"/>
        <item m="1" x="778"/>
        <item m="1" x="2185"/>
        <item m="1" x="2277"/>
        <item m="1" x="1337"/>
        <item m="1" x="1789"/>
        <item m="1" x="2564"/>
        <item m="1" x="1109"/>
        <item m="1" x="2176"/>
        <item m="1" x="2327"/>
        <item m="1" x="716"/>
        <item m="1" x="2438"/>
        <item m="1" x="2431"/>
        <item m="1" x="820"/>
        <item m="1" x="1481"/>
        <item m="1" x="1265"/>
        <item m="1" x="1176"/>
        <item m="1" x="2350"/>
        <item m="1" x="1442"/>
        <item m="1" x="2301"/>
        <item m="1" x="1625"/>
        <item m="1" x="1227"/>
        <item m="1" x="1101"/>
        <item m="1" x="1916"/>
        <item m="1" x="973"/>
        <item m="1" x="1927"/>
        <item m="1" x="2482"/>
        <item m="1" x="2329"/>
        <item m="1" x="2012"/>
        <item m="1" x="2267"/>
        <item m="1" x="1116"/>
        <item m="1" x="841"/>
        <item m="1" x="2439"/>
        <item m="1" x="2621"/>
        <item m="1" x="742"/>
        <item m="1" x="2359"/>
        <item m="1" x="1669"/>
        <item m="1" x="1784"/>
        <item m="1" x="2548"/>
        <item m="1" x="1453"/>
        <item m="1" x="2528"/>
        <item m="1" x="2405"/>
        <item m="1" x="1561"/>
        <item m="1" x="789"/>
        <item m="1" x="758"/>
        <item m="1" x="765"/>
        <item m="1" x="739"/>
        <item m="1" x="2228"/>
        <item m="1" x="1666"/>
        <item m="1" x="869"/>
        <item m="1" x="1331"/>
        <item m="1" x="2135"/>
        <item m="1" x="1144"/>
        <item m="1" x="2269"/>
        <item m="1" x="772"/>
        <item m="1" x="831"/>
        <item m="1" x="2040"/>
        <item m="1" x="1086"/>
        <item m="1" x="2192"/>
        <item m="1" x="1523"/>
        <item m="1" x="2433"/>
        <item m="1" x="1969"/>
        <item m="1" x="1774"/>
        <item m="1" x="2523"/>
        <item m="1" x="2615"/>
        <item m="1" x="852"/>
        <item m="1" x="2357"/>
        <item m="1" x="2383"/>
        <item m="1" x="1556"/>
        <item m="1" x="1307"/>
        <item x="364"/>
        <item m="1" x="2552"/>
        <item m="1" x="1136"/>
        <item m="1" x="2355"/>
        <item m="1" x="1489"/>
        <item m="1" x="1359"/>
        <item m="1" x="1230"/>
        <item m="1" x="1880"/>
        <item m="1" x="809"/>
        <item m="1" x="1306"/>
        <item m="1" x="792"/>
        <item m="1" x="960"/>
        <item m="1" x="2274"/>
        <item m="1" x="2428"/>
        <item m="1" x="1913"/>
        <item m="1" x="1760"/>
        <item m="1" x="1399"/>
        <item m="1" x="1324"/>
        <item m="1" x="881"/>
        <item m="1" x="1638"/>
        <item m="1" x="1619"/>
        <item m="1" x="1593"/>
        <item m="1" x="1759"/>
        <item m="1" x="2583"/>
        <item m="1" x="2183"/>
        <item m="1" x="2234"/>
        <item m="1" x="1906"/>
        <item m="1" x="1375"/>
        <item m="1" x="2425"/>
        <item m="1" x="2031"/>
        <item m="1" x="802"/>
        <item m="1" x="746"/>
        <item m="1" x="2402"/>
        <item m="1" x="2254"/>
        <item m="1" x="1392"/>
        <item m="1" x="2389"/>
        <item m="1" x="671"/>
        <item m="1" x="699"/>
        <item m="1" x="2214"/>
        <item m="1" x="2644"/>
        <item m="1" x="787"/>
        <item m="1" x="1849"/>
        <item m="1" x="2219"/>
        <item m="1" x="1537"/>
        <item m="1" x="2019"/>
        <item m="1" x="1482"/>
        <item m="1" x="931"/>
        <item m="1" x="933"/>
        <item m="1" x="1596"/>
        <item m="1" x="896"/>
        <item m="1" x="1499"/>
        <item m="1" x="1845"/>
        <item m="1" x="1871"/>
        <item m="1" x="1308"/>
        <item m="1" x="1464"/>
        <item m="1" x="1232"/>
        <item m="1" x="2397"/>
        <item m="1" x="2591"/>
        <item m="1" x="2649"/>
        <item m="1" x="1586"/>
        <item m="1" x="2090"/>
        <item m="1" x="2546"/>
        <item m="1" x="1973"/>
        <item m="1" x="1241"/>
        <item m="1" x="2309"/>
        <item m="1" x="1243"/>
        <item m="1" x="1146"/>
        <item m="1" x="2582"/>
        <item m="1" x="1921"/>
        <item m="1" x="2436"/>
        <item m="1" x="1902"/>
        <item m="1" x="2190"/>
        <item m="1" x="953"/>
        <item m="1" x="2550"/>
        <item m="1" x="1486"/>
        <item m="1" x="1792"/>
        <item m="1" x="2510"/>
        <item m="1" x="708"/>
        <item m="1" x="2011"/>
        <item m="1" x="2619"/>
        <item m="1" x="1571"/>
        <item m="1" x="1713"/>
        <item m="1" x="768"/>
        <item m="1" x="2216"/>
        <item m="1" x="1454"/>
        <item m="1" x="1441"/>
        <item m="1" x="1262"/>
        <item m="1" x="2513"/>
        <item m="1" x="2144"/>
        <item m="1" x="808"/>
        <item m="1" x="2378"/>
        <item m="1" x="1404"/>
        <item x="608"/>
        <item m="1" x="1446"/>
        <item m="1" x="1806"/>
        <item m="1" x="1898"/>
        <item m="1" x="2352"/>
        <item m="1" x="2132"/>
        <item m="1" x="686"/>
        <item m="1" x="840"/>
        <item m="1" x="1169"/>
        <item m="1" x="2305"/>
        <item m="1" x="879"/>
        <item m="1" x="1260"/>
        <item m="1" x="1915"/>
        <item m="1" x="1614"/>
        <item m="1" x="1652"/>
        <item m="1" x="2562"/>
        <item m="1" x="724"/>
        <item m="1" x="1726"/>
        <item m="1" x="2653"/>
        <item m="1" x="1768"/>
        <item m="1" x="2195"/>
        <item m="1" x="827"/>
        <item m="1" x="2514"/>
        <item m="1" x="2531"/>
        <item m="1" x="1853"/>
        <item m="1" x="2454"/>
        <item m="1" x="985"/>
        <item m="1" x="2184"/>
        <item m="1" x="1533"/>
        <item m="1" x="1536"/>
        <item m="1" x="1049"/>
        <item m="1" x="825"/>
        <item m="1" x="1718"/>
        <item m="1" x="1149"/>
        <item m="1" x="1201"/>
        <item m="1" x="2336"/>
        <item m="1" x="1935"/>
        <item m="1" x="2435"/>
        <item m="1" x="1893"/>
        <item m="1" x="1584"/>
        <item m="1" x="2170"/>
        <item m="1" x="871"/>
        <item m="1" x="1196"/>
        <item m="1" x="1583"/>
        <item m="1" x="2371"/>
        <item m="1" x="1412"/>
        <item m="1" x="1918"/>
        <item m="1" x="1725"/>
        <item m="1" x="1911"/>
        <item m="1" x="1820"/>
        <item m="1" x="1047"/>
        <item m="1" x="1317"/>
        <item m="1" x="2655"/>
        <item m="1" x="2053"/>
        <item m="1" x="2578"/>
        <item m="1" x="2156"/>
        <item m="1" x="2616"/>
        <item m="1" x="940"/>
        <item m="1" x="1872"/>
        <item m="1" x="1490"/>
        <item m="1" x="756"/>
        <item m="1" x="2666"/>
        <item m="1" x="1459"/>
        <item m="1" x="1069"/>
        <item m="1" x="2271"/>
        <item m="1" x="1264"/>
        <item m="1" x="1330"/>
        <item m="1" x="2025"/>
        <item m="1" x="2458"/>
        <item m="1" x="1219"/>
        <item m="1" x="2461"/>
        <item m="1" x="766"/>
        <item m="1" x="2092"/>
        <item m="1" x="2410"/>
        <item m="1" x="1420"/>
        <item m="1" x="1938"/>
        <item m="1" x="2558"/>
        <item m="1" x="2226"/>
        <item m="1" x="1181"/>
        <item m="1" x="2129"/>
        <item m="1" x="1739"/>
        <item m="1" x="800"/>
        <item m="1" x="726"/>
        <item m="1" x="1531"/>
        <item m="1" x="2131"/>
        <item m="1" x="1823"/>
        <item m="1" x="1212"/>
        <item m="1" x="2128"/>
        <item m="1" x="2169"/>
        <item m="1" x="1115"/>
        <item m="1" x="2645"/>
        <item m="1" x="2363"/>
        <item m="1" x="2009"/>
        <item m="1" x="743"/>
        <item m="1" x="2187"/>
        <item m="1" x="2317"/>
        <item m="1" x="1215"/>
        <item m="1" x="1931"/>
        <item m="1" x="1932"/>
        <item m="1" x="725"/>
        <item m="1" x="1882"/>
        <item m="1" x="897"/>
        <item m="1" x="898"/>
        <item m="1" x="838"/>
        <item m="1" x="2046"/>
        <item m="1" x="966"/>
        <item m="1" x="1846"/>
        <item m="1" x="870"/>
        <item m="1" x="1852"/>
        <item m="1" x="970"/>
        <item m="1" x="1172"/>
        <item m="1" x="2024"/>
        <item m="1" x="2394"/>
        <item m="1" x="1487"/>
        <item m="1" x="2457"/>
        <item m="1" x="1648"/>
        <item m="1" x="1313"/>
        <item m="1" x="1553"/>
        <item m="1" x="2260"/>
        <item m="1" x="977"/>
        <item m="1" x="2115"/>
        <item m="1" x="1210"/>
        <item m="1" x="2483"/>
        <item m="1" x="1941"/>
        <item m="1" x="2181"/>
        <item m="1" x="1363"/>
        <item m="1" x="1192"/>
        <item m="1" x="816"/>
        <item m="1" x="2432"/>
        <item m="1" x="1600"/>
        <item m="1" x="1341"/>
        <item m="1" x="1356"/>
        <item m="1" x="1010"/>
        <item m="1" x="2349"/>
        <item m="1" x="2147"/>
        <item m="1" x="1500"/>
        <item m="1" x="673"/>
        <item m="1" x="1698"/>
        <item m="1" x="2466"/>
        <item m="1" x="1674"/>
        <item m="1" x="1933"/>
        <item m="1" x="1661"/>
        <item m="1" x="1498"/>
        <item m="1" x="2333"/>
        <item m="1" x="2166"/>
        <item m="1" x="1226"/>
        <item m="1" x="2462"/>
        <item m="1" x="2421"/>
        <item m="1" x="2580"/>
        <item m="1" x="1048"/>
        <item m="1" x="1670"/>
        <item m="1" x="1581"/>
        <item m="1" x="1119"/>
        <item m="1" x="1692"/>
        <item m="1" x="1971"/>
        <item m="1" x="1065"/>
        <item m="1" x="2008"/>
        <item m="1" x="2222"/>
        <item m="1" x="1220"/>
        <item m="1" x="1587"/>
        <item m="1" x="1261"/>
        <item m="1" x="1138"/>
        <item m="1" x="1174"/>
        <item m="1" x="2063"/>
        <item m="1" x="991"/>
        <item m="1" x="887"/>
        <item m="1" x="1385"/>
        <item m="1" x="1182"/>
        <item m="1" x="1850"/>
        <item m="1" x="1112"/>
        <item m="1" x="2391"/>
        <item m="1" x="1185"/>
        <item m="1" x="2671"/>
        <item m="1" x="752"/>
        <item m="1" x="1671"/>
        <item m="1" x="2095"/>
        <item m="1" x="1554"/>
        <item m="1" x="1854"/>
        <item m="1" x="2039"/>
        <item m="1" x="1947"/>
        <item m="1" x="2492"/>
        <item m="1" x="2423"/>
        <item m="1" x="1160"/>
        <item m="1" x="666"/>
        <item m="1" x="2035"/>
        <item m="1" x="2447"/>
        <item m="1" x="1107"/>
        <item x="561"/>
        <item m="1" x="1914"/>
        <item m="1" x="1072"/>
        <item m="1" x="872"/>
        <item m="1" x="1834"/>
        <item m="1" x="1217"/>
        <item m="1" x="1124"/>
        <item m="1" x="948"/>
        <item m="1" x="690"/>
        <item m="1" x="1495"/>
        <item m="1" x="2223"/>
        <item m="1" x="912"/>
        <item m="1" x="906"/>
        <item m="1" x="2470"/>
        <item m="1" x="1836"/>
        <item m="1" x="2087"/>
        <item m="1" x="1711"/>
        <item m="1" x="2307"/>
        <item m="1" x="2504"/>
        <item m="1" x="1851"/>
        <item m="1" x="1254"/>
        <item m="1" x="1418"/>
        <item m="1" x="1223"/>
        <item m="1" x="2519"/>
        <item m="1" x="2618"/>
        <item m="1" x="1468"/>
        <item m="1" x="2525"/>
        <item m="1" x="759"/>
        <item m="1" x="1858"/>
        <item m="1" x="2167"/>
        <item m="1" x="1744"/>
        <item m="1" x="1494"/>
        <item m="1" x="946"/>
        <item m="1" x="2547"/>
        <item m="1" x="1512"/>
        <item m="1" x="2453"/>
        <item m="1" x="1621"/>
        <item m="1" x="801"/>
        <item m="1" x="2648"/>
        <item m="1" x="753"/>
        <item m="1" x="767"/>
        <item m="1" x="1731"/>
        <item m="1" x="937"/>
        <item m="1" x="1562"/>
        <item m="1" x="2559"/>
        <item m="1" x="2420"/>
        <item m="1" x="2503"/>
        <item m="1" x="740"/>
        <item x="475"/>
        <item m="1" x="2136"/>
        <item m="1" x="1301"/>
        <item m="1" x="1479"/>
        <item m="1" x="2253"/>
        <item m="1" x="1283"/>
        <item m="1" x="2398"/>
        <item m="1" x="2276"/>
        <item m="1" x="1825"/>
        <item m="1" x="1668"/>
        <item m="1" x="2211"/>
        <item m="1" x="1145"/>
        <item m="1" x="1393"/>
        <item m="1" x="983"/>
        <item m="1" x="1043"/>
        <item m="1" x="2112"/>
        <item m="1" x="1480"/>
        <item m="1" x="1369"/>
        <item m="1" x="1073"/>
        <item m="1" x="685"/>
        <item m="1" x="2107"/>
        <item m="1" x="1371"/>
        <item m="1" x="2220"/>
        <item m="1" x="1857"/>
        <item m="1" x="1641"/>
        <item m="1" x="2511"/>
        <item m="1" x="704"/>
        <item m="1" x="1374"/>
        <item m="1" x="670"/>
        <item m="1" x="856"/>
        <item m="1" x="1879"/>
        <item m="1" x="811"/>
        <item m="1" x="1628"/>
        <item m="1" x="727"/>
        <item m="1" x="1379"/>
        <item m="1" x="956"/>
        <item m="1" x="1360"/>
        <item m="1" x="1170"/>
        <item m="1" x="1900"/>
        <item m="1" x="1975"/>
        <item m="1" x="2237"/>
        <item m="1" x="1053"/>
        <item m="1" x="731"/>
        <item m="1" x="1761"/>
        <item m="1" x="798"/>
        <item m="1" x="905"/>
        <item m="1" x="2283"/>
        <item m="1" x="907"/>
        <item m="1" x="1912"/>
        <item m="1" x="1558"/>
        <item m="1" x="2289"/>
        <item m="1" x="1810"/>
        <item m="1" x="1801"/>
        <item m="1" x="2199"/>
        <item m="1" x="2442"/>
        <item m="1" x="1884"/>
        <item m="1" x="2569"/>
        <item m="1" x="1780"/>
        <item m="1" x="692"/>
        <item m="1" x="1140"/>
        <item m="1" x="1235"/>
        <item m="1" x="1708"/>
        <item m="1" x="1672"/>
        <item m="1" x="1615"/>
        <item m="1" x="2240"/>
        <item m="1" x="1362"/>
        <item m="1" x="1484"/>
        <item m="1" x="1026"/>
        <item m="1" x="1304"/>
        <item m="1" x="1767"/>
        <item m="1" x="1827"/>
        <item m="1" x="1277"/>
        <item m="1" x="2217"/>
        <item m="1" x="1986"/>
        <item m="1" x="1588"/>
        <item m="1" x="701"/>
        <item m="1" x="2489"/>
        <item m="1" x="1401"/>
        <item m="1" x="1680"/>
        <item m="1" x="2293"/>
        <item m="1" x="1540"/>
        <item m="1" x="2171"/>
        <item m="1" x="2445"/>
        <item m="1" x="1699"/>
        <item m="1" x="2078"/>
        <item m="1" x="2105"/>
        <item m="1" x="2393"/>
        <item m="1" x="2400"/>
        <item m="1" x="1923"/>
        <item m="1" x="828"/>
        <item m="1" x="2443"/>
        <item m="1" x="2479"/>
        <item m="1" x="1922"/>
        <item m="1" x="1609"/>
        <item m="1" x="683"/>
        <item m="1" x="1688"/>
        <item m="1" x="2145"/>
        <item m="1" x="2396"/>
        <item m="1" x="1276"/>
        <item m="1" x="1526"/>
        <item m="1" x="968"/>
        <item m="1" x="894"/>
        <item m="1" x="1582"/>
        <item m="1" x="1377"/>
        <item m="1" x="1646"/>
        <item m="1" x="2353"/>
        <item m="1" x="2418"/>
        <item m="1" x="2077"/>
        <item m="1" x="675"/>
        <item m="1" x="2030"/>
        <item m="1" x="1653"/>
        <item m="1" x="1016"/>
        <item m="1" x="1734"/>
        <item m="1" x="874"/>
        <item m="1" x="2411"/>
        <item m="1" x="1450"/>
        <item m="1" x="2498"/>
        <item m="1" x="1547"/>
        <item m="1" x="2060"/>
        <item m="1" x="843"/>
        <item m="1" x="1403"/>
        <item m="1" x="2186"/>
        <item m="1" x="1785"/>
        <item m="1" x="1552"/>
        <item m="1" x="1525"/>
        <item m="1" x="1978"/>
        <item m="1" x="1555"/>
        <item m="1" x="722"/>
        <item m="1" x="1211"/>
        <item m="1" x="1660"/>
        <item m="1" x="1508"/>
        <item m="1" x="2188"/>
        <item m="1" x="2168"/>
        <item m="1" x="2172"/>
        <item m="1" x="2250"/>
        <item m="1" x="1252"/>
        <item m="1" x="1675"/>
        <item m="1" x="1346"/>
        <item m="1" x="1574"/>
        <item m="1" x="1456"/>
        <item m="1" x="1976"/>
        <item m="1" x="1488"/>
        <item m="1" x="2606"/>
        <item m="1" x="1120"/>
        <item m="1" x="1569"/>
        <item m="1" x="2106"/>
        <item m="1" x="821"/>
        <item m="1" x="1710"/>
        <item m="1" x="1693"/>
        <item m="1" x="1285"/>
        <item m="1" x="1618"/>
        <item m="1" x="2010"/>
        <item m="1" x="1397"/>
        <item m="1" x="1907"/>
        <item m="1" x="1050"/>
        <item m="1" x="2016"/>
        <item m="1" x="1134"/>
        <item m="1" x="2529"/>
        <item m="1" x="1030"/>
        <item m="1" x="1691"/>
        <item m="1" x="744"/>
        <item m="1" x="1966"/>
        <item m="1" x="1942"/>
        <item m="1" x="2099"/>
        <item m="1" x="928"/>
        <item m="1" x="1151"/>
        <item m="1" x="1821"/>
        <item m="1" x="2351"/>
        <item m="1" x="1936"/>
        <item m="1" x="1974"/>
        <item m="1" x="2490"/>
        <item m="1" x="702"/>
        <item m="1" x="1940"/>
        <item m="1" x="1732"/>
        <item m="1" x="1470"/>
        <item m="1" x="1720"/>
        <item m="1" x="1873"/>
        <item m="1" x="1083"/>
        <item m="1" x="1885"/>
        <item m="1" x="1908"/>
        <item m="1" x="2434"/>
        <item m="1" x="689"/>
        <item m="1" x="2286"/>
        <item m="1" x="860"/>
        <item m="1" x="981"/>
        <item m="1" x="2203"/>
        <item m="1" x="794"/>
        <item m="1" x="862"/>
        <item m="1" x="754"/>
        <item m="1" x="2646"/>
        <item m="1" x="2066"/>
        <item m="1" x="1956"/>
        <item m="1" x="1543"/>
        <item m="1" x="2014"/>
        <item m="1" x="1448"/>
        <item m="1" x="1758"/>
        <item m="1" x="1697"/>
        <item m="1" x="867"/>
        <item m="1" x="900"/>
        <item m="1" x="957"/>
        <item m="1" x="1373"/>
        <item m="1" x="1824"/>
        <item m="1" x="1770"/>
        <item m="1" x="717"/>
        <item m="1" x="2338"/>
        <item m="1" x="1032"/>
        <item m="1" x="822"/>
        <item m="1" x="2476"/>
        <item m="1" x="1982"/>
        <item m="1" x="845"/>
        <item m="1" x="2021"/>
        <item m="1" x="2348"/>
        <item m="1" x="1216"/>
        <item m="1" x="1367"/>
        <item m="1" x="2663"/>
        <item m="1" x="2182"/>
        <item m="1" x="1197"/>
        <item m="1" x="2102"/>
        <item m="1" x="795"/>
        <item m="1" x="1970"/>
        <item m="1" x="1848"/>
        <item m="1" x="2430"/>
        <item m="1" x="2579"/>
        <item m="1" x="2620"/>
        <item m="1" x="1813"/>
        <item m="1" x="1396"/>
        <item m="1" x="1934"/>
        <item m="1" x="950"/>
        <item m="1" x="1244"/>
        <item m="1" x="2354"/>
        <item m="1" x="1310"/>
        <item m="1" x="2124"/>
        <item m="1" x="1019"/>
        <item m="1" x="2005"/>
        <item m="1" x="1695"/>
        <item m="1" x="891"/>
        <item m="1" x="2047"/>
        <item m="1" x="1460"/>
        <item m="1" x="1198"/>
        <item m="1" x="1701"/>
        <item m="1" x="1503"/>
        <item m="1" x="1769"/>
        <item m="1" x="2051"/>
        <item m="1" x="2268"/>
        <item m="1" x="2036"/>
        <item x="404"/>
        <item m="1" x="1602"/>
        <item m="1" x="2076"/>
        <item m="1" x="1828"/>
        <item m="1" x="1193"/>
        <item m="1" x="2259"/>
        <item m="1" x="1575"/>
        <item m="1" x="1186"/>
        <item m="1" x="1135"/>
        <item m="1" x="963"/>
        <item m="1" x="1290"/>
        <item m="1" x="2139"/>
        <item m="1" x="2318"/>
        <item m="1" x="2551"/>
        <item m="1" x="889"/>
        <item m="1" x="1650"/>
        <item m="1" x="1123"/>
        <item m="1" x="1980"/>
        <item m="1" x="1939"/>
        <item m="1" x="1054"/>
        <item m="1" x="1530"/>
        <item m="1" x="1152"/>
        <item m="1" x="1462"/>
        <item m="1" x="688"/>
        <item m="1" x="1683"/>
        <item m="1" x="1786"/>
        <item m="1" x="2306"/>
        <item m="1" x="1993"/>
        <item m="1" x="1269"/>
        <item m="1" x="2287"/>
        <item m="1" x="706"/>
        <item m="1" x="1155"/>
        <item m="1" x="1287"/>
        <item m="1" x="1127"/>
        <item m="1" x="1280"/>
        <item m="1" x="2395"/>
        <item m="1" x="2232"/>
        <item m="1" x="2245"/>
        <item m="1" x="1105"/>
        <item m="1" x="1771"/>
        <item m="1" x="1814"/>
        <item m="1" x="1485"/>
        <item m="1" x="1133"/>
        <item m="1" x="2643"/>
        <item m="1" x="1305"/>
        <item m="1" x="1122"/>
        <item m="1" x="2444"/>
        <item m="1" x="2258"/>
        <item m="1" x="876"/>
        <item m="1" x="1213"/>
        <item m="1" x="2593"/>
        <item m="1" x="2659"/>
        <item m="1" x="1329"/>
        <item m="1" x="1214"/>
        <item m="1" x="1591"/>
        <item m="1" x="721"/>
        <item m="1" x="2623"/>
        <item m="1" x="824"/>
        <item m="1" x="2573"/>
        <item m="1" x="927"/>
        <item m="1" x="1102"/>
        <item m="1" x="1413"/>
        <item m="1" x="1807"/>
        <item m="1" x="1473"/>
        <item m="1" x="1903"/>
        <item m="1" x="2455"/>
        <item m="1" x="921"/>
        <item m="1" x="2273"/>
        <item m="1" x="2310"/>
        <item m="1" x="1022"/>
        <item m="1" x="2238"/>
        <item m="1" x="1325"/>
        <item m="1" x="2487"/>
        <item m="1" x="2149"/>
        <item m="1" x="2304"/>
        <item m="1" x="1079"/>
        <item m="1" x="1240"/>
        <item m="1" x="975"/>
        <item m="1" x="1528"/>
        <item m="1" x="2522"/>
        <item m="1" x="1644"/>
        <item m="1" x="885"/>
        <item m="1" x="2667"/>
        <item m="1" x="1137"/>
        <item m="1" x="729"/>
        <item m="1" x="1751"/>
        <item m="1" x="1266"/>
        <item m="1" x="969"/>
        <item m="1" x="1715"/>
        <item m="1" x="1714"/>
        <item m="1" x="2178"/>
        <item m="1" x="2392"/>
        <item m="1" x="1239"/>
        <item m="1" x="732"/>
        <item m="1" x="1447"/>
        <item m="1" x="2477"/>
        <item m="1" x="680"/>
        <item m="1" x="2572"/>
        <item m="1" x="712"/>
        <item m="1" x="1901"/>
        <item m="1" x="672"/>
        <item m="1" x="2017"/>
        <item m="1" x="1025"/>
        <item m="1" x="2388"/>
        <item m="1" x="917"/>
        <item m="1" x="1194"/>
        <item m="1" x="1961"/>
        <item m="1" x="1837"/>
        <item m="1" x="2100"/>
        <item m="1" x="2001"/>
        <item m="1" x="2474"/>
        <item m="1" x="1749"/>
        <item m="1" x="2486"/>
        <item m="1" x="1563"/>
        <item m="1" x="1623"/>
        <item m="1" x="1067"/>
        <item m="1" x="1952"/>
        <item m="1" x="951"/>
        <item m="1" x="2625"/>
        <item m="1" x="760"/>
        <item m="1" x="1158"/>
        <item m="1" x="1076"/>
        <item m="1" x="2500"/>
        <item m="1" x="1103"/>
        <item m="1" x="2322"/>
        <item m="1" x="1434"/>
        <item m="1" x="2093"/>
        <item m="1" x="890"/>
        <item m="1" x="793"/>
        <item m="1" x="1577"/>
        <item m="1" x="774"/>
        <item m="1" x="682"/>
        <item m="1" x="2193"/>
        <item m="1" x="1864"/>
        <item m="1" x="2536"/>
        <item m="1" x="1889"/>
        <item m="1" x="804"/>
        <item m="1" x="1009"/>
        <item m="1" x="687"/>
        <item m="1" x="1959"/>
        <item m="1" x="1342"/>
        <item m="1" x="1444"/>
        <item m="1" x="2158"/>
        <item m="1" x="1826"/>
        <item m="1" x="2312"/>
        <item m="1" x="995"/>
        <item m="1" x="1286"/>
        <item m="1" x="2229"/>
        <item m="1" x="1099"/>
        <item m="1" x="2324"/>
        <item m="1" x="2658"/>
        <item m="1" x="1799"/>
        <item m="1" x="1964"/>
        <item m="1" x="2599"/>
        <item m="1" x="2586"/>
        <item m="1" x="2377"/>
        <item m="1" x="2072"/>
        <item m="1" x="2150"/>
        <item m="1" x="997"/>
        <item m="1" x="1597"/>
        <item m="1" x="2280"/>
        <item m="1" x="1492"/>
        <item m="1" x="2404"/>
        <item m="1" x="2537"/>
        <item m="1" x="2440"/>
        <item m="1" x="1709"/>
        <item m="1" x="2020"/>
        <item m="1" x="903"/>
        <item m="1" x="1162"/>
        <item m="1" x="2153"/>
        <item m="1" x="1323"/>
        <item m="1" x="1052"/>
        <item m="1" x="922"/>
        <item m="1" x="1716"/>
        <item m="1" x="2607"/>
        <item m="1" x="1524"/>
        <item m="1" x="2594"/>
        <item m="1" x="1426"/>
        <item m="1" x="2117"/>
        <item m="1" x="2409"/>
        <item m="1" x="1766"/>
        <item m="1" x="1274"/>
        <item m="1" x="2553"/>
        <item m="1" x="676"/>
        <item m="1" x="783"/>
        <item m="1" x="1798"/>
        <item m="1" x="1800"/>
        <item m="1" x="2052"/>
        <item m="1" x="1267"/>
        <item m="1" x="1843"/>
        <item m="1" x="1729"/>
        <item m="1" x="2138"/>
        <item m="1" x="1870"/>
        <item m="1" x="2308"/>
        <item m="1" x="2134"/>
        <item m="1" x="1452"/>
        <item m="1" x="1897"/>
        <item m="1" x="1979"/>
        <item m="1" x="720"/>
        <item m="1" x="1735"/>
        <item m="1" x="1737"/>
        <item m="1" x="2614"/>
        <item m="1" x="1930"/>
        <item m="1" x="1985"/>
        <item m="1" x="2459"/>
        <item m="1" x="2372"/>
        <item m="1" x="1381"/>
        <item m="1" x="1387"/>
        <item m="1" x="1364"/>
        <item m="1" x="797"/>
        <item m="1" x="1620"/>
        <item m="1" x="2545"/>
        <item m="1" x="1791"/>
        <item m="1" x="1057"/>
        <item m="1" x="1068"/>
        <item m="1" x="1202"/>
        <item m="1" x="1592"/>
        <item m="1" x="1028"/>
        <item m="1" x="2589"/>
        <item m="1" x="902"/>
        <item m="1" x="1407"/>
        <item m="1" x="679"/>
        <item m="1" x="1295"/>
        <item m="1" x="2334"/>
        <item m="1" x="884"/>
        <item x="349"/>
        <item m="1" x="1023"/>
        <item m="1" x="1645"/>
        <item m="1" x="2532"/>
        <item m="1" x="2133"/>
        <item m="1" x="790"/>
        <item m="1" x="1673"/>
        <item m="1" x="1338"/>
        <item m="1" x="1981"/>
        <item m="1" x="1410"/>
        <item m="1" x="1538"/>
        <item m="1" x="2631"/>
        <item m="1" x="1275"/>
        <item m="1" x="2656"/>
        <item m="1" x="1999"/>
        <item m="1" x="1455"/>
        <item m="1" x="1919"/>
        <item m="1" x="2505"/>
        <item m="1" x="1756"/>
        <item m="1" x="2451"/>
        <item m="1" x="2049"/>
        <item m="1" x="782"/>
        <item m="1" x="1722"/>
        <item m="1" x="1157"/>
        <item m="1" x="2493"/>
        <item m="1" x="1224"/>
        <item m="1" x="1944"/>
        <item m="1" x="1655"/>
        <item m="1" x="1987"/>
        <item m="1" x="730"/>
        <item m="1" x="1859"/>
        <item m="1" x="2140"/>
        <item m="1" x="784"/>
        <item m="1" x="1440"/>
        <item m="1" x="875"/>
        <item m="1" x="2094"/>
        <item m="1" x="1430"/>
        <item m="1" x="947"/>
        <item m="1" x="1545"/>
        <item m="1" x="909"/>
        <item m="1" x="1074"/>
        <item m="1" x="2265"/>
        <item m="1" x="932"/>
        <item m="1" x="1658"/>
        <item m="1" x="846"/>
        <item m="1" x="1772"/>
        <item m="1" x="2339"/>
        <item m="1" x="1631"/>
        <item m="1" x="2056"/>
        <item m="1" x="1203"/>
        <item m="1" x="1175"/>
        <item m="1" x="2122"/>
        <item m="1" x="979"/>
        <item m="1" x="718"/>
        <item m="1" x="2032"/>
        <item m="1" x="2541"/>
        <item m="1" x="2290"/>
        <item m="1" x="2013"/>
        <item m="1" x="788"/>
        <item m="1" x="1951"/>
        <item m="1" x="2330"/>
        <item m="1" x="1013"/>
        <item m="1" x="2027"/>
        <item m="1" x="1994"/>
        <item m="1" x="1954"/>
        <item m="1" x="709"/>
        <item m="1" x="1831"/>
        <item m="1" x="1432"/>
        <item m="1" x="2218"/>
        <item m="1" x="849"/>
        <item m="1" x="785"/>
        <item m="1" x="2590"/>
        <item m="1" x="1866"/>
        <item m="1" x="1036"/>
        <item m="1" x="986"/>
        <item m="1" x="2148"/>
        <item m="1" x="2358"/>
        <item m="1" x="2096"/>
        <item m="1" x="1062"/>
        <item m="1" x="2189"/>
        <item m="1" x="864"/>
        <item m="1" x="2368"/>
        <item m="1" x="2074"/>
        <item m="1" x="1965"/>
        <item m="1" x="2069"/>
        <item m="1" x="2313"/>
        <item m="1" x="1408"/>
        <item m="1" x="2231"/>
        <item m="1" x="2407"/>
        <item m="1" x="1389"/>
        <item m="1" x="1684"/>
        <item m="1" x="2080"/>
        <item m="1" x="1816"/>
        <item m="1" x="935"/>
        <item m="1" x="1943"/>
        <item m="1" x="1417"/>
        <item m="1" x="2328"/>
        <item m="1" x="810"/>
        <item m="1" x="2055"/>
        <item m="1" x="1259"/>
        <item m="1" x="2118"/>
        <item m="1" x="1141"/>
        <item m="1" x="1647"/>
        <item m="1" x="844"/>
        <item m="1" x="2542"/>
        <item m="1" x="2155"/>
        <item m="1" x="2501"/>
        <item m="1" x="1616"/>
        <item m="1" x="1892"/>
        <item m="1" x="1314"/>
        <item x="635"/>
        <item m="1" x="1689"/>
        <item m="1" x="1471"/>
        <item m="1" x="1007"/>
        <item m="1" x="1246"/>
        <item m="1" x="1501"/>
        <item m="1" x="1092"/>
        <item m="1" x="1095"/>
        <item m="1" x="2456"/>
        <item x="511"/>
        <item x="432"/>
        <item m="1" x="1368"/>
        <item m="1" x="2121"/>
        <item m="1" x="1838"/>
        <item m="1" x="2452"/>
        <item m="1" x="1270"/>
        <item m="1" x="2261"/>
        <item m="1" x="1662"/>
        <item m="1" x="677"/>
        <item m="1" x="2403"/>
        <item m="1" x="959"/>
        <item m="1" x="1027"/>
        <item m="1" x="1129"/>
        <item m="1" x="1147"/>
        <item m="1" x="1763"/>
        <item m="1" x="1118"/>
        <item m="1" x="2365"/>
        <item m="1" x="1191"/>
        <item m="1" x="2650"/>
        <item m="1" x="1291"/>
        <item m="1" x="2319"/>
        <item m="1" x="853"/>
        <item m="1" x="2130"/>
        <item m="1" x="1247"/>
        <item m="1" x="2108"/>
        <item m="1" x="2109"/>
        <item m="1" x="988"/>
        <item m="1" x="714"/>
        <item m="1" x="2041"/>
        <item m="1" x="1225"/>
        <item m="1" x="1388"/>
        <item m="1" x="1320"/>
        <item m="1" x="1802"/>
        <item m="1" x="2384"/>
        <item m="1" x="2521"/>
        <item m="1" x="2278"/>
        <item m="1" x="2292"/>
        <item m="1" x="2375"/>
        <item m="1" x="1326"/>
        <item m="1" x="938"/>
        <item m="1" x="1514"/>
        <item m="1" x="1089"/>
        <item m="1" x="1750"/>
        <item m="1" x="1421"/>
        <item m="1" x="1242"/>
        <item m="1" x="2120"/>
        <item m="1" x="1496"/>
        <item m="1" x="2561"/>
        <item m="1" x="1607"/>
        <item m="1" x="1564"/>
        <item m="1" x="2419"/>
        <item m="1" x="1411"/>
        <item m="1" x="1187"/>
        <item m="1" x="2634"/>
        <item m="1" x="1427"/>
        <item m="1" x="880"/>
        <item m="1" x="1466"/>
        <item m="1" x="2412"/>
        <item m="1" x="942"/>
        <item m="1" x="1633"/>
        <item m="1" x="745"/>
        <item m="1" x="1996"/>
        <item m="1" x="1183"/>
        <item m="1" x="1541"/>
        <item m="1" x="1532"/>
        <item m="1" x="1624"/>
        <item m="1" x="1883"/>
        <item m="1" x="737"/>
        <item m="1" x="2596"/>
        <item m="1" x="1255"/>
        <item m="1" x="1257"/>
        <item m="1" x="1288"/>
        <item m="1" x="2660"/>
        <item m="1" x="2651"/>
        <item m="1" x="2508"/>
        <item m="1" x="1677"/>
        <item m="1" x="1436"/>
        <item m="1" x="2427"/>
        <item m="1" x="1125"/>
        <item m="1" x="1463"/>
        <item m="1" x="2161"/>
        <item m="1" x="2601"/>
        <item m="1" x="1557"/>
        <item m="1" x="1200"/>
        <item m="1" x="813"/>
        <item m="1" x="2110"/>
        <item m="1" x="1790"/>
        <item m="1" x="710"/>
        <item m="1" x="1890"/>
        <item m="1" x="1424"/>
        <item m="1" x="769"/>
        <item m="1" x="2471"/>
        <item m="1" x="1634"/>
        <item m="1" x="2628"/>
        <item m="1" x="2515"/>
        <item m="1" x="1293"/>
        <item m="1" x="2264"/>
        <item m="1" x="1343"/>
        <item m="1" x="2381"/>
        <item m="1" x="2004"/>
        <item m="1" x="1178"/>
        <item m="1" x="2320"/>
        <item m="1" x="1793"/>
        <item m="1" x="1773"/>
        <item m="1" x="2669"/>
        <item m="1" x="2002"/>
        <item m="1" x="2015"/>
        <item m="1" x="2592"/>
        <item m="1" x="1349"/>
        <item m="1" x="1811"/>
        <item m="1" x="2574"/>
        <item m="1" x="713"/>
        <item m="1" x="1518"/>
        <item m="1" x="1245"/>
        <item m="1" x="2370"/>
        <item m="1" x="1606"/>
        <item m="1" x="1777"/>
        <item m="1" x="1382"/>
        <item m="1" x="913"/>
        <item m="1" x="1055"/>
        <item m="1" x="2597"/>
        <item m="1" x="1863"/>
        <item m="1" x="2609"/>
        <item m="1" x="1516"/>
        <item m="1" x="733"/>
        <item m="1" x="954"/>
        <item m="1" x="2241"/>
        <item m="1" x="1110"/>
        <item m="1" x="1925"/>
        <item m="1" x="1435"/>
        <item m="1" x="1256"/>
        <item m="1" x="1084"/>
        <item m="1" x="1635"/>
        <item m="1" x="1063"/>
        <item m="1" x="1570"/>
        <item m="1" x="736"/>
        <item m="1" x="1855"/>
        <item m="1" x="2174"/>
        <item m="1" x="1106"/>
        <item m="1" x="996"/>
        <item m="1" x="1700"/>
        <item m="1" x="1764"/>
        <item m="1" x="2113"/>
        <item m="1" x="842"/>
        <item m="1" x="1787"/>
        <item m="1" x="2560"/>
        <item m="1" x="1231"/>
        <item m="1" x="943"/>
        <item m="1" x="934"/>
        <item m="1" x="2626"/>
        <item m="1" x="833"/>
        <item m="1" x="873"/>
        <item m="1" x="2065"/>
        <item m="1" x="1613"/>
        <item m="1" x="1449"/>
        <item m="1" x="1990"/>
        <item m="1" x="829"/>
        <item m="1" x="2627"/>
        <item m="1" x="1209"/>
        <item m="1" x="972"/>
        <item m="1" x="2244"/>
        <item m="1" x="2162"/>
        <item m="1" x="1515"/>
        <item m="1" x="859"/>
        <item m="1" x="1078"/>
        <item m="1" x="2143"/>
        <item m="1" x="976"/>
        <item m="1" x="1815"/>
        <item m="1" x="2540"/>
        <item m="1" x="1431"/>
        <item m="1" x="2640"/>
        <item m="1" x="748"/>
        <item m="1" x="2221"/>
        <item m="1" x="1218"/>
        <item m="1" x="1539"/>
        <item m="1" x="1957"/>
        <item m="1" x="1953"/>
        <item m="1" x="2196"/>
        <item m="1" x="1228"/>
        <item m="1" x="2527"/>
        <item m="1" x="1222"/>
        <item m="1" x="1605"/>
        <item m="1" x="2164"/>
        <item m="1" x="1051"/>
        <item m="1" x="1983"/>
        <item m="1" x="1195"/>
        <item m="1" x="2555"/>
        <item m="1" x="877"/>
        <item m="1" x="2239"/>
        <item m="1" x="1311"/>
        <item m="1" x="707"/>
        <item m="1" x="762"/>
        <item m="1" x="1031"/>
        <item m="1" x="1251"/>
        <item m="1" x="1505"/>
        <item m="1" x="1319"/>
        <item m="1" x="2246"/>
        <item m="1" x="1020"/>
        <item m="1" x="1509"/>
        <item m="1" x="1578"/>
        <item m="1" x="2369"/>
        <item m="1" x="1190"/>
        <item m="1" x="681"/>
        <item m="1" x="1038"/>
        <item m="1" x="1258"/>
        <item m="1" x="993"/>
        <item m="1" x="893"/>
        <item m="1" x="1727"/>
        <item m="1" x="2034"/>
        <item m="1" x="1457"/>
        <item m="1" x="2610"/>
        <item m="1" x="2622"/>
        <item m="1" x="1318"/>
        <item m="1" x="1775"/>
        <item m="1" x="2224"/>
        <item m="1" x="1080"/>
        <item m="1" x="1572"/>
        <item m="1" x="2346"/>
        <item m="1" x="1797"/>
        <item m="1" x="1281"/>
        <item m="1" x="2535"/>
        <item m="1" x="2473"/>
        <item m="1" x="1743"/>
        <item m="1" x="2636"/>
        <item m="1" x="1717"/>
        <item m="1" x="1876"/>
        <item m="1" x="919"/>
        <item m="1" x="2205"/>
        <item m="1" x="2360"/>
        <item m="1" x="2373"/>
        <item m="1" x="749"/>
        <item m="1" x="1527"/>
        <item m="1" x="715"/>
        <item m="1" x="1745"/>
        <item m="1" x="741"/>
        <item x="593"/>
        <item m="1" x="1414"/>
        <item m="1" x="1948"/>
        <item m="1" x="1402"/>
        <item m="1" x="1507"/>
        <item m="1" x="2652"/>
        <item m="1" x="2556"/>
        <item m="1" x="2637"/>
        <item m="1" x="2137"/>
        <item m="1" x="1163"/>
        <item m="1" x="1002"/>
        <item m="1" x="2159"/>
        <item m="1" x="2632"/>
        <item m="1" x="925"/>
        <item m="1" x="2154"/>
        <item m="1" x="1091"/>
        <item m="1" x="941"/>
        <item m="1" x="1559"/>
        <item m="1" x="1867"/>
        <item m="1" x="2382"/>
        <item m="1" x="1589"/>
        <item m="1" x="1601"/>
        <item m="1" x="2337"/>
        <item m="1" x="2323"/>
        <item m="1" x="1573"/>
        <item m="1" x="1497"/>
        <item m="1" x="1165"/>
        <item m="1" x="2605"/>
        <item m="1" x="1378"/>
        <item m="1" x="2524"/>
        <item m="1" x="1510"/>
        <item m="1" x="2399"/>
        <item m="1" x="1372"/>
        <item m="1" x="1762"/>
        <item m="1" x="2248"/>
        <item m="1" x="1131"/>
        <item m="1" x="738"/>
        <item m="1" x="747"/>
        <item m="1" x="678"/>
        <item m="1" x="2374"/>
        <item m="1" x="1221"/>
        <item m="1" x="691"/>
        <item m="1" x="1627"/>
        <item m="1" x="1955"/>
        <item m="1" x="2341"/>
        <item m="1" x="2544"/>
        <item m="1" x="2533"/>
        <item m="1" x="1622"/>
        <item m="1" x="1461"/>
        <item m="1" x="1477"/>
        <item m="1" x="2668"/>
        <item m="1" x="1033"/>
        <item m="1" x="674"/>
        <item m="1" x="1676"/>
        <item m="1" x="2177"/>
        <item m="1" x="1327"/>
        <item m="1" x="1566"/>
        <item m="1" x="1856"/>
        <item m="1" x="1651"/>
        <item m="1" x="776"/>
        <item m="1" x="2638"/>
        <item m="1" x="1351"/>
        <item m="1" x="980"/>
        <item m="1" x="1347"/>
        <item m="1" x="1832"/>
        <item m="1" x="1865"/>
        <item m="1" x="2037"/>
        <item m="1" x="2249"/>
        <item m="1" x="2516"/>
        <item m="1" x="888"/>
        <item m="1" x="1924"/>
        <item m="1" x="1656"/>
        <item m="1" x="910"/>
        <item m="1" x="2512"/>
        <item m="1" x="1702"/>
        <item m="1" x="1075"/>
        <item m="1" x="1405"/>
        <item m="1" x="1817"/>
        <item m="1" x="1788"/>
        <item m="1" x="2639"/>
        <item m="1" x="2472"/>
        <item m="1" x="1236"/>
        <item m="1" x="755"/>
        <item m="1" x="1474"/>
        <item m="1" x="1132"/>
        <item m="1" x="1703"/>
        <item m="1" x="2509"/>
        <item x="558"/>
        <item m="1" x="2567"/>
        <item m="1" x="1686"/>
        <item m="1" x="2316"/>
        <item m="1" x="2467"/>
        <item m="1" x="1041"/>
        <item m="1" x="2538"/>
        <item m="1" x="1894"/>
        <item m="1" x="693"/>
        <item m="1" x="1000"/>
        <item m="1" x="2295"/>
        <item m="1" x="1636"/>
        <item m="1" x="2604"/>
        <item m="1" x="1415"/>
        <item m="1" x="1064"/>
        <item m="1" x="1060"/>
        <item m="1" x="2506"/>
        <item m="1" x="1548"/>
        <item m="1" x="761"/>
        <item m="1" x="1860"/>
        <item m="1" x="770"/>
        <item m="1" x="1949"/>
        <item m="1" x="2641"/>
        <item m="1" x="2415"/>
        <item m="1" x="1998"/>
        <item m="1" x="1179"/>
        <item m="1" x="2151"/>
        <item m="1" x="1881"/>
        <item x="488"/>
        <item m="1" x="1926"/>
        <item m="1" x="1839"/>
        <item m="1" x="1104"/>
        <item m="1" x="1728"/>
        <item m="1" x="1782"/>
        <item m="1" x="1315"/>
        <item m="1" x="775"/>
        <item m="1" x="835"/>
        <item m="1" x="2000"/>
        <item m="1" x="989"/>
        <item m="1" x="1279"/>
        <item m="1" x="1960"/>
        <item m="1" x="814"/>
        <item x="591"/>
        <item m="1" x="2227"/>
        <item m="1" x="1988"/>
        <item m="1" x="2262"/>
        <item m="1" x="1150"/>
        <item m="1" x="2288"/>
        <item m="1" x="1180"/>
        <item m="1" x="2022"/>
        <item m="1" x="832"/>
        <item m="1" x="1967"/>
        <item m="1" x="2233"/>
        <item m="1" x="777"/>
        <item m="1" x="2206"/>
        <item m="1" x="936"/>
        <item m="1" x="2070"/>
        <item m="1" x="2125"/>
        <item x="386"/>
        <item m="1" x="1126"/>
        <item x="578"/>
        <item m="1" x="2116"/>
        <item m="1" x="1199"/>
        <item m="1" x="2494"/>
        <item m="1" x="1416"/>
        <item m="1" x="2325"/>
        <item m="1" x="1297"/>
        <item m="1" x="2064"/>
        <item m="1" x="2266"/>
        <item m="1" x="999"/>
        <item m="1" x="861"/>
        <item m="1" x="2003"/>
        <item m="1" x="1294"/>
        <item m="1" x="1142"/>
        <item m="1" x="2557"/>
        <item m="1" x="2279"/>
        <item m="1" x="2449"/>
        <item m="1" x="1365"/>
        <item m="1" x="2057"/>
        <item m="1" x="850"/>
        <item m="1" x="2042"/>
        <item m="1" x="1458"/>
        <item m="1" x="1113"/>
        <item m="1" x="2331"/>
        <item m="1" x="1765"/>
        <item m="1" x="2340"/>
        <item m="1" x="1888"/>
        <item m="1" x="2530"/>
        <item m="1" x="857"/>
        <item m="1" x="882"/>
        <item m="1" x="892"/>
        <item m="1" x="1090"/>
        <item m="1" x="1161"/>
        <item m="1" x="1599"/>
        <item m="1" x="1629"/>
        <item m="1" x="1608"/>
        <item m="1" x="923"/>
        <item m="1" x="1451"/>
        <item m="1" x="2366"/>
        <item m="1" x="1428"/>
        <item m="1" x="1380"/>
        <item m="1" x="1039"/>
        <item m="1" x="2272"/>
        <item m="1" x="926"/>
        <item m="1" x="2006"/>
        <item m="1" x="1535"/>
        <item m="1" x="695"/>
        <item m="1" x="2499"/>
        <item m="1" x="1088"/>
        <item m="1" x="1909"/>
        <item m="1" x="2575"/>
        <item m="1" x="1511"/>
        <item m="1" x="2361"/>
        <item m="1" x="1204"/>
        <item m="1" x="1353"/>
        <item m="1" x="2448"/>
        <item m="1" x="2335"/>
        <item m="1" x="1250"/>
        <item m="1" x="1021"/>
        <item m="1" x="2061"/>
        <item m="1" x="694"/>
        <item m="1" x="2465"/>
        <item m="1" x="2210"/>
        <item m="1" x="2387"/>
        <item m="1" x="2343"/>
        <item m="1" x="1284"/>
        <item m="1" x="1253"/>
        <item m="1" x="2045"/>
        <item x="478"/>
        <item m="1" x="1549"/>
        <item x="626"/>
        <item x="584"/>
        <item x="557"/>
        <item m="1" x="1321"/>
        <item m="1" x="878"/>
        <item m="1" x="1579"/>
        <item m="1" x="2084"/>
        <item m="1" x="2612"/>
        <item x="638"/>
        <item m="1" x="1469"/>
        <item m="1" x="1111"/>
        <item m="1" x="1334"/>
        <item m="1" x="1006"/>
        <item m="1" x="2665"/>
        <item m="1" x="958"/>
        <item x="601"/>
        <item m="1" x="2082"/>
        <item m="1" x="1386"/>
        <item m="1" x="2247"/>
        <item x="524"/>
        <item m="1" x="1352"/>
        <item m="1" x="2098"/>
        <item m="1" x="2200"/>
        <item m="1" x="1991"/>
        <item m="1" x="2376"/>
        <item m="1" x="1576"/>
        <item m="1" x="711"/>
        <item m="1" x="705"/>
        <item m="1" x="2526"/>
        <item m="1" x="2629"/>
        <item m="1" x="1339"/>
        <item m="1" x="1504"/>
        <item m="1" x="1438"/>
        <item m="1" x="1094"/>
        <item m="1" x="2123"/>
        <item sd="0" x="564"/>
        <item x="415"/>
        <item m="1" x="1422"/>
        <item m="1" x="2657"/>
        <item m="1" x="2208"/>
        <item m="1" x="2480"/>
        <item m="1" x="1207"/>
        <item m="1" x="1384"/>
        <item m="1" x="1037"/>
        <item m="1" x="1640"/>
        <item x="510"/>
        <item m="1" x="2294"/>
        <item m="1" x="2608"/>
        <item m="1" x="2126"/>
        <item m="1" x="944"/>
        <item m="1" x="1296"/>
        <item m="1" x="1681"/>
        <item m="1" x="2157"/>
        <item m="1" x="2225"/>
        <item m="1" x="2043"/>
        <item m="1" x="2127"/>
        <item x="559"/>
        <item x="609"/>
        <item m="1" x="1869"/>
        <item m="1" x="2075"/>
        <item m="1" x="2201"/>
        <item m="1" x="1042"/>
        <item m="1" x="719"/>
        <item x="267"/>
        <item m="1" x="1001"/>
        <item m="1" x="2085"/>
        <item m="1" x="1299"/>
        <item m="1" x="1565"/>
        <item m="1" x="815"/>
        <item m="1" x="939"/>
        <item m="1" x="1248"/>
        <item m="1" x="1517"/>
        <item x="554"/>
        <item x="529"/>
        <item m="1" x="1868"/>
        <item m="1" x="1685"/>
        <item m="1" x="2424"/>
        <item m="1" x="1472"/>
        <item m="1" x="1544"/>
        <item x="507"/>
        <item x="589"/>
        <item m="1" x="924"/>
        <item m="1" x="1300"/>
        <item m="1" x="2044"/>
        <item x="585"/>
        <item m="1" x="883"/>
        <item m="1" x="1513"/>
        <item m="1" x="2565"/>
        <item m="1" x="2296"/>
        <item m="1" x="2635"/>
        <item m="1" x="2464"/>
        <item m="1" x="1736"/>
        <item m="1" x="1604"/>
        <item m="1" x="2160"/>
        <item m="1" x="1085"/>
        <item m="1" x="1835"/>
        <item m="1" x="1164"/>
        <item m="1" x="2067"/>
        <item m="1" x="1595"/>
        <item m="1" x="1153"/>
        <item m="1" x="2141"/>
        <item x="565"/>
        <item x="544"/>
        <item m="1" x="1747"/>
        <item x="543"/>
        <item m="1" x="2568"/>
        <item m="1" x="2613"/>
        <item m="1" x="1781"/>
        <item m="1" x="2460"/>
        <item m="1" x="696"/>
        <item m="1" x="1794"/>
        <item m="1" x="796"/>
        <item m="1" x="826"/>
        <item m="1" x="1475"/>
        <item m="1" x="1167"/>
        <item x="165"/>
        <item m="1" x="1690"/>
        <item m="1" x="1659"/>
        <item m="1" x="1478"/>
        <item m="1" x="1437"/>
        <item m="1" x="1977"/>
        <item m="1" x="2230"/>
        <item m="1" x="1433"/>
        <item m="1" x="1796"/>
        <item m="1" x="2478"/>
        <item m="1" x="1663"/>
        <item m="1" x="854"/>
        <item m="1" x="2670"/>
        <item m="1" x="1958"/>
        <item x="607"/>
        <item m="1" x="2103"/>
        <item x="606"/>
        <item m="1" x="2673"/>
        <item m="1" x="1840"/>
        <item m="1" x="773"/>
        <item m="1" x="1519"/>
        <item m="1" x="964"/>
        <item m="1" x="2642"/>
        <item m="1" x="2664"/>
        <item m="1" x="1058"/>
        <item m="1" x="982"/>
        <item m="1" x="837"/>
        <item m="1" x="830"/>
        <item m="1" x="886"/>
        <item m="1" x="834"/>
        <item x="630"/>
        <item m="1" x="847"/>
        <item m="1" x="734"/>
        <item m="1" x="2179"/>
        <item m="1" x="1962"/>
        <item m="1" x="918"/>
        <item m="1" x="2204"/>
        <item m="1" x="2007"/>
        <item m="1" x="1148"/>
        <item m="1" x="1128"/>
        <item x="458"/>
        <item m="1" x="2114"/>
        <item m="1" x="1984"/>
        <item m="1" x="961"/>
        <item m="1" x="1719"/>
        <item m="1" x="2165"/>
        <item m="1" x="1778"/>
        <item m="1" x="2281"/>
        <item m="1" x="2507"/>
        <item x="592"/>
        <item m="1" x="1184"/>
        <item m="1" x="2611"/>
        <item m="1" x="2285"/>
        <item m="1" x="1130"/>
        <item m="1" x="1292"/>
        <item x="560"/>
        <item m="1" x="920"/>
        <item m="1" x="1632"/>
        <item m="1" x="1003"/>
        <item m="1" x="1895"/>
        <item m="1" x="2401"/>
        <item m="1" x="1336"/>
        <item m="1" x="952"/>
        <item m="1" x="865"/>
        <item x="570"/>
        <item m="1" x="2275"/>
        <item m="1" x="2073"/>
        <item m="1" x="1920"/>
        <item x="579"/>
        <item m="1" x="1439"/>
        <item m="1" x="1159"/>
        <item m="1" x="1724"/>
        <item m="1" x="1350"/>
        <item m="1" x="1282"/>
        <item x="479"/>
        <item m="1" x="1841"/>
        <item m="1" x="1910"/>
        <item m="1" x="863"/>
        <item m="1" x="1114"/>
        <item m="1" x="2197"/>
        <item m="1" x="1476"/>
        <item m="1" x="735"/>
        <item m="1" x="1502"/>
        <item m="1" x="2163"/>
        <item m="1" x="2083"/>
        <item x="540"/>
        <item m="1" x="2385"/>
        <item m="1" x="1567"/>
        <item m="1" x="1166"/>
        <item m="1" x="1383"/>
        <item m="1" x="2416"/>
        <item m="1" x="1298"/>
        <item m="1" x="2408"/>
        <item x="640"/>
        <item x="401"/>
        <item m="1" x="2235"/>
        <item x="611"/>
        <item m="1" x="1580"/>
        <item m="1" x="2298"/>
        <item x="642"/>
        <item x="572"/>
        <item x="460"/>
        <item m="1" x="750"/>
        <item m="1" x="2386"/>
        <item x="360"/>
        <item m="1" x="2502"/>
        <item m="1" x="2251"/>
        <item m="1" x="1425"/>
        <item m="1" x="1637"/>
        <item x="441"/>
        <item m="1" x="1205"/>
        <item m="1" x="697"/>
        <item m="1" x="2379"/>
        <item m="1" x="1390"/>
        <item m="1" x="1206"/>
        <item m="1" x="858"/>
        <item x="599"/>
        <item m="1" x="2543"/>
        <item m="1" x="1542"/>
        <item m="1" x="1997"/>
        <item m="1" x="2038"/>
        <item m="1" x="1721"/>
        <item m="1" x="1753"/>
        <item m="1" x="1465"/>
        <item m="1" x="2600"/>
        <item m="1" x="2534"/>
        <item m="1" x="1229"/>
        <item x="566"/>
        <item m="1" x="1917"/>
        <item m="1" x="1093"/>
        <item m="1" x="2426"/>
        <item m="1" x="1795"/>
        <item m="1" x="2539"/>
        <item m="1" x="1682"/>
        <item x="455"/>
        <item x="486"/>
        <item m="1" x="1665"/>
        <item x="571"/>
        <item x="573"/>
        <item x="574"/>
        <item x="575"/>
        <item x="576"/>
        <item x="526"/>
        <item x="536"/>
        <item x="553"/>
        <item x="477"/>
        <item m="1" x="955"/>
        <item m="1" x="2518"/>
        <item m="1" x="1061"/>
        <item m="1" x="1040"/>
        <item m="1" x="1354"/>
        <item m="1" x="2079"/>
        <item m="1" x="1639"/>
        <item m="1" x="2146"/>
        <item x="598"/>
        <item m="1" x="2413"/>
        <item x="552"/>
        <item m="1" x="1687"/>
        <item m="1" x="998"/>
        <item m="1" x="1818"/>
        <item m="1" x="1842"/>
        <item x="588"/>
        <item m="1" x="1630"/>
        <item m="1" x="1896"/>
        <item m="1" x="1345"/>
        <item x="550"/>
        <item x="547"/>
        <item m="1" x="2481"/>
        <item x="583"/>
        <item x="594"/>
        <item m="1" x="1783"/>
        <item m="1" x="2194"/>
        <item m="1" x="1121"/>
        <item m="1" x="1034"/>
        <item m="1" x="751"/>
        <item x="522"/>
        <item m="1" x="1340"/>
        <item x="537"/>
        <item x="562"/>
        <item m="1" x="2661"/>
        <item x="582"/>
        <item m="1" x="2571"/>
        <item x="531"/>
        <item m="1" x="1704"/>
        <item x="580"/>
        <item m="1" x="2291"/>
        <item x="603"/>
        <item x="604"/>
        <item m="1" x="2577"/>
        <item x="520"/>
        <item x="567"/>
        <item m="1" x="2198"/>
        <item m="1" x="994"/>
        <item m="1" x="1348"/>
        <item m="1" x="1550"/>
        <item x="534"/>
        <item x="586"/>
        <item x="587"/>
        <item m="1" x="2517"/>
        <item x="600"/>
        <item x="581"/>
        <item x="612"/>
        <item x="613"/>
        <item x="614"/>
        <item x="615"/>
        <item x="617"/>
        <item x="618"/>
        <item x="619"/>
        <item x="620"/>
        <item x="621"/>
        <item x="538"/>
        <item sd="0" x="332"/>
        <item x="622"/>
        <item x="624"/>
        <item m="1" x="855"/>
        <item x="498"/>
        <item m="1" x="2062"/>
        <item x="448"/>
        <item m="1" x="1963"/>
        <item m="1" x="2468"/>
        <item m="1" x="1070"/>
        <item m="1" x="962"/>
        <item x="627"/>
        <item x="628"/>
        <item x="629"/>
        <item m="1" x="1664"/>
        <item x="577"/>
        <item x="530"/>
        <item x="413"/>
        <item x="632"/>
        <item m="1" x="2270"/>
        <item m="1" x="1004"/>
        <item m="1" x="1546"/>
        <item x="217"/>
        <item x="623"/>
        <item x="625"/>
        <item m="1" x="2380"/>
        <item x="633"/>
        <item x="634"/>
        <item x="500"/>
        <item m="1" x="1154"/>
        <item m="1" x="1568"/>
        <item m="1" x="2672"/>
        <item x="610"/>
        <item m="1" x="2243"/>
        <item x="636"/>
        <item x="545"/>
        <item x="518"/>
        <item m="1" x="2674"/>
        <item m="1" x="1008"/>
        <item x="568"/>
        <item x="639"/>
        <item x="605"/>
        <item x="641"/>
        <item m="1" x="1705"/>
        <item x="431"/>
        <item x="602"/>
        <item m="1" x="2207"/>
        <item x="643"/>
        <item m="1" x="1992"/>
        <item x="501"/>
        <item x="637"/>
        <item x="645"/>
        <item x="569"/>
        <item x="644"/>
        <item x="646"/>
        <item x="647"/>
        <item x="648"/>
        <item x="325"/>
        <item x="59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399"/>
        <item x="631"/>
        <item x="664"/>
        <item x="665"/>
      </items>
    </pivotField>
    <pivotField axis="axisRow" compact="0" outline="0" multipleItemSelectionAllowed="1" showAll="0" defaultSubtotal="0">
      <items count="3341">
        <item x="31"/>
        <item x="5"/>
        <item x="55"/>
        <item x="44"/>
        <item x="224"/>
        <item x="442"/>
        <item x="326"/>
        <item x="174"/>
        <item x="459"/>
        <item x="382"/>
        <item x="231"/>
        <item x="441"/>
        <item x="436"/>
        <item x="440"/>
        <item x="257"/>
        <item m="1" x="1871"/>
        <item m="1" x="1829"/>
        <item x="213"/>
        <item x="256"/>
        <item m="1" x="3127"/>
        <item m="1" x="1893"/>
        <item m="1" x="3259"/>
        <item x="266"/>
        <item m="1" x="1803"/>
        <item x="437"/>
        <item m="1" x="2031"/>
        <item x="279"/>
        <item x="392"/>
        <item m="1" x="2564"/>
        <item x="438"/>
        <item x="250"/>
        <item x="157"/>
        <item x="439"/>
        <item x="207"/>
        <item x="397"/>
        <item x="185"/>
        <item x="343"/>
        <item m="1" x="2644"/>
        <item x="234"/>
        <item x="364"/>
        <item x="348"/>
        <item x="280"/>
        <item m="1" x="2428"/>
        <item x="305"/>
        <item x="292"/>
        <item x="359"/>
        <item x="291"/>
        <item m="1" x="2433"/>
        <item m="1" x="1139"/>
        <item x="387"/>
        <item m="1" x="2769"/>
        <item x="411"/>
        <item m="1" x="3153"/>
        <item x="289"/>
        <item x="309"/>
        <item x="421"/>
        <item m="1" x="2958"/>
        <item x="330"/>
        <item x="295"/>
        <item m="1" x="2668"/>
        <item m="1" x="2723"/>
        <item x="272"/>
        <item m="1" x="1526"/>
        <item m="1" x="2962"/>
        <item x="449"/>
        <item x="507"/>
        <item m="1" x="1794"/>
        <item x="278"/>
        <item x="341"/>
        <item x="360"/>
        <item m="1" x="3324"/>
        <item x="520"/>
        <item m="1" x="2044"/>
        <item x="290"/>
        <item m="1" x="1586"/>
        <item x="403"/>
        <item x="274"/>
        <item m="1" x="712"/>
        <item m="1" x="2047"/>
        <item x="367"/>
        <item x="72"/>
        <item m="1" x="3264"/>
        <item x="349"/>
        <item x="149"/>
        <item x="273"/>
        <item x="434"/>
        <item x="503"/>
        <item x="406"/>
        <item x="338"/>
        <item m="1" x="2567"/>
        <item m="1" x="915"/>
        <item x="368"/>
        <item m="1" x="2406"/>
        <item x="302"/>
        <item x="335"/>
        <item m="1" x="840"/>
        <item m="1" x="889"/>
        <item x="385"/>
        <item m="1" x="921"/>
        <item m="1" x="2327"/>
        <item m="1" x="1117"/>
        <item m="1" x="1171"/>
        <item x="471"/>
        <item x="318"/>
        <item x="443"/>
        <item m="1" x="892"/>
        <item m="1" x="2420"/>
        <item m="1" x="2470"/>
        <item m="1" x="1179"/>
        <item m="1" x="2526"/>
        <item m="1" x="1386"/>
        <item m="1" x="1542"/>
        <item m="1" x="957"/>
        <item m="1" x="2603"/>
        <item m="1" x="1332"/>
        <item x="298"/>
        <item m="1" x="1041"/>
        <item m="1" x="2765"/>
        <item x="400"/>
        <item m="1" x="1777"/>
        <item x="375"/>
        <item x="236"/>
        <item m="1" x="2721"/>
        <item x="447"/>
        <item m="1" x="2779"/>
        <item m="1" x="2899"/>
        <item m="1" x="3073"/>
        <item x="446"/>
        <item x="448"/>
        <item m="1" x="1473"/>
        <item x="413"/>
        <item m="1" x="3021"/>
        <item m="1" x="3321"/>
        <item x="276"/>
        <item m="1" x="1705"/>
        <item m="1" x="730"/>
        <item x="456"/>
        <item x="344"/>
        <item m="1" x="3175"/>
        <item m="1" x="3263"/>
        <item x="282"/>
        <item m="1" x="1767"/>
        <item m="1" x="2005"/>
        <item m="1" x="716"/>
        <item m="1" x="2032"/>
        <item m="1" x="791"/>
        <item m="1" x="2098"/>
        <item x="510"/>
        <item m="1" x="984"/>
        <item m="1" x="1022"/>
        <item x="409"/>
        <item m="1" x="863"/>
        <item m="1" x="954"/>
        <item m="1" x="1275"/>
        <item m="1" x="2637"/>
        <item x="287"/>
        <item m="1" x="1083"/>
        <item m="1" x="1130"/>
        <item m="1" x="1327"/>
        <item x="347"/>
        <item m="1" x="2994"/>
        <item x="340"/>
        <item x="346"/>
        <item x="426"/>
        <item m="1" x="1243"/>
        <item m="1" x="2659"/>
        <item x="407"/>
        <item m="1" x="2438"/>
        <item m="1" x="1466"/>
        <item x="505"/>
        <item m="1" x="2897"/>
        <item x="500"/>
        <item x="377"/>
        <item x="494"/>
        <item m="1" x="3287"/>
        <item m="1" x="1945"/>
        <item x="306"/>
        <item x="469"/>
        <item m="1" x="2909"/>
        <item m="1" x="1843"/>
        <item m="1" x="1980"/>
        <item m="1" x="687"/>
        <item x="405"/>
        <item x="538"/>
        <item m="1" x="1849"/>
        <item m="1" x="3296"/>
        <item x="513"/>
        <item m="1" x="736"/>
        <item m="1" x="779"/>
        <item x="463"/>
        <item x="483"/>
        <item x="258"/>
        <item m="1" x="1984"/>
        <item x="465"/>
        <item x="217"/>
        <item x="351"/>
        <item x="202"/>
        <item x="226"/>
        <item x="525"/>
        <item x="549"/>
        <item m="1" x="3055"/>
        <item x="294"/>
        <item x="563"/>
        <item x="529"/>
        <item x="15"/>
        <item x="495"/>
        <item x="379"/>
        <item x="398"/>
        <item m="1" x="1533"/>
        <item m="1" x="690"/>
        <item x="488"/>
        <item x="477"/>
        <item x="464"/>
        <item m="1" x="1123"/>
        <item x="584"/>
        <item m="1" x="2192"/>
        <item x="577"/>
        <item x="462"/>
        <item m="1" x="2540"/>
        <item m="1" x="1398"/>
        <item x="566"/>
        <item m="1" x="1674"/>
        <item x="498"/>
        <item x="455"/>
        <item x="363"/>
        <item x="541"/>
        <item m="1" x="2673"/>
        <item x="350"/>
        <item x="532"/>
        <item x="551"/>
        <item x="496"/>
        <item x="497"/>
        <item x="285"/>
        <item m="1" x="1119"/>
        <item x="610"/>
        <item x="598"/>
        <item x="555"/>
        <item m="1" x="2128"/>
        <item m="1" x="1685"/>
        <item x="516"/>
        <item x="6"/>
        <item x="127"/>
        <item x="94"/>
        <item x="172"/>
        <item x="253"/>
        <item x="28"/>
        <item x="259"/>
        <item x="260"/>
        <item x="261"/>
        <item x="262"/>
        <item x="210"/>
        <item x="263"/>
        <item x="107"/>
        <item x="329"/>
        <item x="313"/>
        <item x="395"/>
        <item x="478"/>
        <item x="485"/>
        <item x="90"/>
        <item x="39"/>
        <item x="370"/>
        <item x="22"/>
        <item x="122"/>
        <item x="232"/>
        <item m="1" x="1408"/>
        <item x="543"/>
        <item x="0"/>
        <item x="1"/>
        <item x="2"/>
        <item x="3"/>
        <item x="4"/>
        <item x="8"/>
        <item x="9"/>
        <item x="10"/>
        <item x="11"/>
        <item x="12"/>
        <item x="13"/>
        <item x="16"/>
        <item x="17"/>
        <item x="19"/>
        <item x="21"/>
        <item x="24"/>
        <item x="25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7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05"/>
        <item x="129"/>
        <item x="178"/>
        <item x="180"/>
        <item x="181"/>
        <item x="182"/>
        <item x="184"/>
        <item x="186"/>
        <item x="187"/>
        <item x="188"/>
        <item x="190"/>
        <item x="191"/>
        <item x="192"/>
        <item x="194"/>
        <item x="195"/>
        <item x="196"/>
        <item x="197"/>
        <item x="198"/>
        <item x="199"/>
        <item x="183"/>
        <item x="200"/>
        <item x="201"/>
        <item x="203"/>
        <item x="205"/>
        <item x="206"/>
        <item x="208"/>
        <item x="209"/>
        <item x="211"/>
        <item x="212"/>
        <item x="214"/>
        <item x="216"/>
        <item x="108"/>
        <item x="218"/>
        <item x="219"/>
        <item x="220"/>
        <item x="221"/>
        <item x="222"/>
        <item x="223"/>
        <item x="156"/>
        <item x="227"/>
        <item x="228"/>
        <item x="229"/>
        <item x="230"/>
        <item x="235"/>
        <item x="237"/>
        <item x="238"/>
        <item x="239"/>
        <item x="240"/>
        <item x="242"/>
        <item x="243"/>
        <item x="244"/>
        <item x="245"/>
        <item x="246"/>
        <item x="247"/>
        <item x="249"/>
        <item x="251"/>
        <item x="254"/>
        <item x="264"/>
        <item x="265"/>
        <item x="267"/>
        <item x="268"/>
        <item x="269"/>
        <item x="270"/>
        <item x="271"/>
        <item x="277"/>
        <item x="281"/>
        <item x="283"/>
        <item x="284"/>
        <item x="286"/>
        <item x="296"/>
        <item x="297"/>
        <item x="299"/>
        <item x="301"/>
        <item x="304"/>
        <item x="307"/>
        <item x="308"/>
        <item x="312"/>
        <item x="314"/>
        <item x="316"/>
        <item x="317"/>
        <item x="319"/>
        <item x="321"/>
        <item x="322"/>
        <item x="323"/>
        <item x="324"/>
        <item x="327"/>
        <item x="328"/>
        <item x="331"/>
        <item x="332"/>
        <item x="333"/>
        <item x="342"/>
        <item x="353"/>
        <item x="358"/>
        <item x="362"/>
        <item x="365"/>
        <item x="369"/>
        <item x="389"/>
        <item x="391"/>
        <item x="394"/>
        <item x="396"/>
        <item x="423"/>
        <item x="472"/>
        <item x="559"/>
        <item x="189"/>
        <item x="193"/>
        <item x="204"/>
        <item x="215"/>
        <item x="255"/>
        <item x="310"/>
        <item x="337"/>
        <item x="356"/>
        <item x="444"/>
        <item x="482"/>
        <item x="501"/>
        <item x="524"/>
        <item x="7"/>
        <item m="1" x="1529"/>
        <item m="1" x="2431"/>
        <item m="1" x="2705"/>
        <item x="315"/>
        <item x="334"/>
        <item x="425"/>
        <item x="450"/>
        <item m="1" x="2759"/>
        <item x="20"/>
        <item x="23"/>
        <item x="30"/>
        <item x="161"/>
        <item x="252"/>
        <item x="275"/>
        <item x="325"/>
        <item m="1" x="1069"/>
        <item x="390"/>
        <item m="1" x="829"/>
        <item x="432"/>
        <item x="452"/>
        <item m="1" x="1788"/>
        <item m="1" x="1140"/>
        <item m="1" x="1660"/>
        <item m="1" x="3032"/>
        <item m="1" x="3224"/>
        <item x="470"/>
        <item m="1" x="3068"/>
        <item m="1" x="1141"/>
        <item m="1" x="3013"/>
        <item x="14"/>
        <item m="1" x="2620"/>
        <item x="561"/>
        <item m="1" x="794"/>
        <item m="1" x="1876"/>
        <item x="640"/>
        <item x="573"/>
        <item m="1" x="2111"/>
        <item x="18"/>
        <item m="1" x="1018"/>
        <item m="1" x="2222"/>
        <item m="1" x="2623"/>
        <item m="1" x="2734"/>
        <item m="1" x="1423"/>
        <item m="1" x="2059"/>
        <item m="1" x="677"/>
        <item m="1" x="1046"/>
        <item m="1" x="2933"/>
        <item m="1" x="2695"/>
        <item m="1" x="2071"/>
        <item m="1" x="2936"/>
        <item m="1" x="1519"/>
        <item m="1" x="2150"/>
        <item m="1" x="1484"/>
        <item m="1" x="1198"/>
        <item m="1" x="2939"/>
        <item m="1" x="1014"/>
        <item m="1" x="3180"/>
        <item m="1" x="3069"/>
        <item m="1" x="3102"/>
        <item m="1" x="2026"/>
        <item m="1" x="2462"/>
        <item m="1" x="3139"/>
        <item m="1" x="3041"/>
        <item m="1" x="2165"/>
        <item m="1" x="2925"/>
        <item m="1" x="2645"/>
        <item m="1" x="2690"/>
        <item m="1" x="3305"/>
        <item m="1" x="941"/>
        <item m="1" x="1348"/>
        <item m="1" x="2943"/>
        <item m="1" x="2653"/>
        <item m="1" x="3209"/>
        <item m="1" x="1812"/>
        <item m="1" x="847"/>
        <item m="1" x="1333"/>
        <item m="1" x="1456"/>
        <item m="1" x="1216"/>
        <item m="1" x="872"/>
        <item m="1" x="975"/>
        <item m="1" x="3147"/>
        <item m="1" x="1778"/>
        <item m="1" x="3310"/>
        <item m="1" x="2808"/>
        <item m="1" x="2082"/>
        <item m="1" x="1959"/>
        <item m="1" x="1256"/>
        <item m="1" x="2995"/>
        <item m="1" x="1672"/>
        <item m="1" x="681"/>
        <item m="1" x="1373"/>
        <item m="1" x="2755"/>
        <item m="1" x="940"/>
        <item m="1" x="2129"/>
        <item m="1" x="2471"/>
        <item m="1" x="3076"/>
        <item m="1" x="2037"/>
        <item m="1" x="2010"/>
        <item m="1" x="2923"/>
        <item m="1" x="2018"/>
        <item m="1" x="1964"/>
        <item m="1" x="2027"/>
        <item m="1" x="2566"/>
        <item m="1" x="1925"/>
        <item m="1" x="2928"/>
        <item m="1" x="679"/>
        <item m="1" x="1826"/>
        <item m="1" x="3050"/>
        <item m="1" x="2469"/>
        <item m="1" x="1470"/>
        <item x="415"/>
        <item m="1" x="1738"/>
        <item m="1" x="1369"/>
        <item m="1" x="1253"/>
        <item m="1" x="2103"/>
        <item m="1" x="965"/>
        <item m="1" x="2804"/>
        <item m="1" x="1191"/>
        <item m="1" x="1926"/>
        <item m="1" x="1255"/>
        <item m="1" x="1973"/>
        <item m="1" x="2491"/>
        <item m="1" x="1172"/>
        <item m="1" x="1003"/>
        <item m="1" x="1049"/>
        <item m="1" x="1931"/>
        <item m="1" x="2194"/>
        <item m="1" x="3031"/>
        <item m="1" x="1354"/>
        <item m="1" x="916"/>
        <item m="1" x="2811"/>
        <item m="1" x="816"/>
        <item m="1" x="1366"/>
        <item m="1" x="3307"/>
        <item m="1" x="3300"/>
        <item m="1" x="1671"/>
        <item m="1" x="2828"/>
        <item m="1" x="1891"/>
        <item m="1" x="2542"/>
        <item m="1" x="3181"/>
        <item m="1" x="2097"/>
        <item m="1" x="1620"/>
        <item m="1" x="2914"/>
        <item m="1" x="2326"/>
        <item m="1" x="2892"/>
        <item m="1" x="2314"/>
        <item m="1" x="2225"/>
        <item m="1" x="1775"/>
        <item m="1" x="1966"/>
        <item m="1" x="763"/>
        <item m="1" x="1276"/>
        <item m="1" x="1200"/>
        <item m="1" x="2726"/>
        <item m="1" x="2624"/>
        <item m="1" x="1231"/>
        <item m="1" x="2034"/>
        <item m="1" x="1825"/>
        <item m="1" x="850"/>
        <item m="1" x="973"/>
        <item m="1" x="1372"/>
        <item m="1" x="1419"/>
        <item m="1" x="1562"/>
        <item m="1" x="904"/>
        <item m="1" x="2162"/>
        <item m="1" x="1654"/>
        <item m="1" x="1858"/>
        <item m="1" x="3142"/>
        <item m="1" x="2867"/>
        <item m="1" x="2113"/>
        <item m="1" x="2678"/>
        <item m="1" x="748"/>
        <item m="1" x="3311"/>
        <item m="1" x="899"/>
        <item m="1" x="2350"/>
        <item m="1" x="2862"/>
        <item m="1" x="1257"/>
        <item m="1" x="2305"/>
        <item m="1" x="2866"/>
        <item m="1" x="3274"/>
        <item m="1" x="2161"/>
        <item m="1" x="2810"/>
        <item m="1" x="2495"/>
        <item m="1" x="3200"/>
        <item m="1" x="1793"/>
        <item m="1" x="2696"/>
        <item m="1" x="1422"/>
        <item m="1" x="2409"/>
        <item m="1" x="3154"/>
        <item m="1" x="2075"/>
        <item m="1" x="3306"/>
        <item m="1" x="1605"/>
        <item m="1" x="868"/>
        <item m="1" x="2108"/>
        <item m="1" x="2950"/>
        <item m="1" x="2231"/>
        <item m="1" x="901"/>
        <item m="1" x="3141"/>
        <item m="1" x="1597"/>
        <item m="1" x="1901"/>
        <item m="1" x="3143"/>
        <item m="1" x="844"/>
        <item m="1" x="2557"/>
        <item m="1" x="3104"/>
        <item m="1" x="1483"/>
        <item m="1" x="3319"/>
        <item m="1" x="2347"/>
        <item m="1" x="1068"/>
        <item m="1" x="1065"/>
        <item m="1" x="2634"/>
        <item m="1" x="1808"/>
        <item m="1" x="933"/>
        <item m="1" x="1259"/>
        <item m="1" x="2974"/>
        <item m="1" x="1211"/>
        <item m="1" x="2559"/>
        <item m="1" x="2320"/>
        <item m="1" x="1864"/>
        <item m="1" x="1699"/>
        <item m="1" x="1120"/>
        <item m="1" x="2585"/>
        <item m="1" x="2955"/>
        <item m="1" x="2632"/>
        <item m="1" x="2880"/>
        <item m="1" x="2560"/>
        <item m="1" x="1335"/>
        <item m="1" x="1227"/>
        <item m="1" x="2503"/>
        <item m="1" x="798"/>
        <item m="1" x="2392"/>
        <item m="1" x="1718"/>
        <item m="1" x="1007"/>
        <item m="1" x="2649"/>
        <item m="1" x="2252"/>
        <item m="1" x="2643"/>
        <item m="1" x="2200"/>
        <item m="1" x="1434"/>
        <item m="1" x="3185"/>
        <item m="1" x="1081"/>
        <item m="1" x="1075"/>
        <item m="1" x="1109"/>
        <item m="1" x="2616"/>
        <item m="1" x="3119"/>
        <item m="1" x="3229"/>
        <item m="1" x="2562"/>
        <item m="1" x="898"/>
        <item m="1" x="3056"/>
        <item m="1" x="1609"/>
        <item m="1" x="2235"/>
        <item m="1" x="1664"/>
        <item m="1" x="2699"/>
        <item m="1" x="1287"/>
        <item m="1" x="1784"/>
        <item m="1" x="2976"/>
        <item m="1" x="2514"/>
        <item m="1" x="1495"/>
        <item m="1" x="1656"/>
        <item m="1" x="1659"/>
        <item m="1" x="1486"/>
        <item x="300"/>
        <item m="1" x="3044"/>
        <item m="1" x="723"/>
        <item m="1" x="2766"/>
        <item m="1" x="2748"/>
        <item m="1" x="2450"/>
        <item m="1" x="1169"/>
        <item m="1" x="1934"/>
        <item m="1" x="2797"/>
        <item m="1" x="2656"/>
        <item m="1" x="1078"/>
        <item m="1" x="2092"/>
        <item m="1" x="1296"/>
        <item m="1" x="1834"/>
        <item m="1" x="1601"/>
        <item m="1" x="3246"/>
        <item m="1" x="2639"/>
        <item m="1" x="2516"/>
        <item m="1" x="2105"/>
        <item m="1" x="2273"/>
        <item m="1" x="1578"/>
        <item m="1" x="833"/>
        <item m="1" x="1773"/>
        <item m="1" x="1941"/>
        <item m="1" x="1512"/>
        <item m="1" x="2815"/>
        <item m="1" x="3075"/>
        <item m="1" x="824"/>
        <item m="1" x="2329"/>
        <item m="1" x="2083"/>
        <item m="1" x="2293"/>
        <item m="1" x="867"/>
        <item m="1" x="787"/>
        <item m="1" x="1837"/>
        <item m="1" x="796"/>
        <item m="1" x="704"/>
        <item m="1" x="3327"/>
        <item m="1" x="762"/>
        <item m="1" x="1260"/>
        <item m="1" x="757"/>
        <item m="1" x="2126"/>
        <item m="1" x="1727"/>
        <item m="1" x="3024"/>
        <item m="1" x="1912"/>
        <item m="1" x="753"/>
        <item m="1" x="2171"/>
        <item m="1" x="1019"/>
        <item m="1" x="1016"/>
        <item m="1" x="1883"/>
        <item m="1" x="917"/>
        <item m="1" x="3146"/>
        <item m="1" x="1240"/>
        <item m="1" x="2318"/>
        <item m="1" x="2261"/>
        <item m="1" x="944"/>
        <item m="1" x="1437"/>
        <item m="1" x="1497"/>
        <item m="1" x="2412"/>
        <item m="1" x="1614"/>
        <item m="1" x="1037"/>
        <item m="1" x="2898"/>
        <item m="1" x="1222"/>
        <item m="1" x="3277"/>
        <item m="1" x="1735"/>
        <item m="1" x="3105"/>
        <item m="1" x="2763"/>
        <item m="1" x="3061"/>
        <item m="1" x="1202"/>
        <item m="1" x="1481"/>
        <item m="1" x="2631"/>
        <item m="1" x="951"/>
        <item m="1" x="2606"/>
        <item m="1" x="1316"/>
        <item m="1" x="2745"/>
        <item m="1" x="2871"/>
        <item m="1" x="2472"/>
        <item m="1" x="2992"/>
        <item m="1" x="2017"/>
        <item m="1" x="2926"/>
        <item m="1" x="3232"/>
        <item m="1" x="3184"/>
        <item m="1" x="2454"/>
        <item m="1" x="857"/>
        <item m="1" x="1452"/>
        <item m="1" x="2012"/>
        <item m="1" x="3292"/>
        <item m="1" x="3070"/>
        <item m="1" x="1164"/>
        <item m="1" x="2895"/>
        <item m="1" x="2130"/>
        <item m="1" x="3148"/>
        <item m="1" x="1862"/>
        <item m="1" x="804"/>
        <item m="1" x="2513"/>
        <item m="1" x="875"/>
        <item m="1" x="2236"/>
        <item m="1" x="2795"/>
        <item m="1" x="2638"/>
        <item x="354"/>
        <item m="1" x="674"/>
        <item m="1" x="2210"/>
        <item m="1" x="2905"/>
        <item m="1" x="2728"/>
        <item m="1" x="888"/>
        <item m="1" x="2612"/>
        <item m="1" x="949"/>
        <item m="1" x="2675"/>
        <item m="1" x="2041"/>
        <item m="1" x="858"/>
        <item m="1" x="2532"/>
        <item m="1" x="3322"/>
        <item m="1" x="1429"/>
        <item m="1" x="2182"/>
        <item m="1" x="943"/>
        <item m="1" x="2331"/>
        <item m="1" x="1946"/>
        <item m="1" x="2546"/>
        <item m="1" x="2207"/>
        <item m="1" x="1465"/>
        <item m="1" x="3150"/>
        <item m="1" x="2904"/>
        <item m="1" x="2864"/>
        <item m="1" x="2520"/>
        <item m="1" x="2341"/>
        <item m="1" x="2586"/>
        <item m="1" x="2339"/>
        <item m="1" x="742"/>
        <item m="1" x="1319"/>
        <item m="1" x="1516"/>
        <item m="1" x="1885"/>
        <item m="1" x="1857"/>
        <item m="1" x="1433"/>
        <item m="1" x="1814"/>
        <item m="1" x="3179"/>
        <item m="1" x="2407"/>
        <item m="1" x="3040"/>
        <item m="1" x="2927"/>
        <item m="1" x="1647"/>
        <item m="1" x="3138"/>
        <item m="1" x="1807"/>
        <item m="1" x="1714"/>
        <item m="1" x="1308"/>
        <item m="1" x="2741"/>
        <item m="1" x="2402"/>
        <item m="1" x="1806"/>
        <item m="1" x="1310"/>
        <item m="1" x="2227"/>
        <item m="1" x="3281"/>
        <item m="1" x="2942"/>
        <item m="1" x="2733"/>
        <item m="1" x="1686"/>
        <item m="1" x="1969"/>
        <item m="1" x="1157"/>
        <item m="1" x="2818"/>
        <item m="1" x="2239"/>
        <item m="1" x="1770"/>
        <item m="1" x="1543"/>
        <item m="1" x="1661"/>
        <item m="1" x="673"/>
        <item m="1" x="1900"/>
        <item m="1" x="1653"/>
        <item m="1" x="1731"/>
        <item m="1" x="1904"/>
        <item m="1" x="2228"/>
        <item m="1" x="2090"/>
        <item m="1" x="962"/>
        <item m="1" x="2987"/>
        <item m="1" x="2109"/>
        <item m="1" x="2316"/>
        <item m="1" x="1145"/>
        <item m="1" x="2812"/>
        <item m="1" x="1769"/>
        <item m="1" x="1391"/>
        <item m="1" x="2281"/>
        <item m="1" x="2886"/>
        <item m="1" x="1262"/>
        <item m="1" x="2996"/>
        <item m="1" x="1446"/>
        <item m="1" x="1247"/>
        <item m="1" x="2125"/>
        <item m="1" x="2216"/>
        <item m="1" x="1691"/>
        <item m="1" x="1138"/>
        <item m="1" x="1522"/>
        <item m="1" x="1135"/>
        <item m="1" x="2547"/>
        <item m="1" x="1345"/>
        <item m="1" x="3145"/>
        <item m="1" x="1651"/>
        <item m="1" x="1144"/>
        <item m="1" x="1430"/>
        <item m="1" x="1281"/>
        <item m="1" x="1625"/>
        <item m="1" x="1341"/>
        <item m="1" x="2660"/>
        <item m="1" x="3285"/>
        <item m="1" x="2043"/>
        <item m="1" x="1581"/>
        <item m="1" x="2863"/>
        <item x="241"/>
        <item m="1" x="830"/>
        <item m="1" x="1819"/>
        <item x="506"/>
        <item m="1" x="2979"/>
        <item m="1" x="1552"/>
        <item m="1" x="1000"/>
        <item m="1" x="2285"/>
        <item m="1" x="2458"/>
        <item m="1" x="2241"/>
        <item m="1" x="2868"/>
        <item m="1" x="2175"/>
        <item x="508"/>
        <item m="1" x="2148"/>
        <item m="1" x="2383"/>
        <item m="1" x="1445"/>
        <item m="1" x="789"/>
        <item m="1" x="2990"/>
        <item m="1" x="3198"/>
        <item m="1" x="3242"/>
        <item m="1" x="1868"/>
        <item m="1" x="1737"/>
        <item m="1" x="761"/>
        <item m="1" x="971"/>
        <item m="1" x="1643"/>
        <item m="1" x="1116"/>
        <item m="1" x="2537"/>
        <item m="1" x="1464"/>
        <item m="1" x="2404"/>
        <item m="1" x="2837"/>
        <item m="1" x="1424"/>
        <item m="1" x="769"/>
        <item m="1" x="2761"/>
        <item m="1" x="1593"/>
        <item m="1" x="845"/>
        <item m="1" x="895"/>
        <item m="1" x="2058"/>
        <item m="1" x="2237"/>
        <item m="1" x="1371"/>
        <item m="1" x="1929"/>
        <item m="1" x="2143"/>
        <item m="1" x="1285"/>
        <item m="1" x="852"/>
        <item m="1" x="2306"/>
        <item m="1" x="1378"/>
        <item m="1" x="3163"/>
        <item m="1" x="2574"/>
        <item m="1" x="3101"/>
        <item m="1" x="2565"/>
        <item m="1" x="2355"/>
        <item m="1" x="2195"/>
        <item m="1" x="3278"/>
        <item m="1" x="2204"/>
        <item m="1" x="1154"/>
        <item m="1" x="994"/>
        <item m="1" x="1859"/>
        <item m="1" x="2701"/>
        <item m="1" x="2436"/>
        <item m="1" x="3088"/>
        <item m="1" x="1881"/>
        <item m="1" x="3235"/>
        <item m="1" x="1199"/>
        <item m="1" x="3096"/>
        <item m="1" x="2008"/>
        <item m="1" x="1368"/>
        <item m="1" x="2598"/>
        <item m="1" x="1596"/>
        <item m="1" x="801"/>
        <item m="1" x="985"/>
        <item m="1" x="2856"/>
        <item m="1" x="1866"/>
        <item m="1" x="968"/>
        <item m="1" x="2363"/>
        <item m="1" x="1214"/>
        <item m="1" x="1329"/>
        <item m="1" x="2370"/>
        <item m="1" x="1810"/>
        <item m="1" x="2421"/>
        <item m="1" x="720"/>
        <item m="1" x="1865"/>
        <item m="1" x="1757"/>
        <item m="1" x="2009"/>
        <item m="1" x="678"/>
        <item m="1" x="2946"/>
        <item m="1" x="1723"/>
        <item m="1" x="2023"/>
        <item m="1" x="1095"/>
        <item m="1" x="1903"/>
        <item m="1" x="903"/>
        <item m="1" x="3219"/>
        <item m="1" x="3010"/>
        <item m="1" x="964"/>
        <item m="1" x="3272"/>
        <item m="1" x="3052"/>
        <item m="1" x="1657"/>
        <item m="1" x="947"/>
        <item m="1" x="3137"/>
        <item m="1" x="3039"/>
        <item m="1" x="2519"/>
        <item m="1" x="1427"/>
        <item m="1" x="1763"/>
        <item m="1" x="2076"/>
        <item m="1" x="1576"/>
        <item m="1" x="1023"/>
        <item m="1" x="2997"/>
        <item m="1" x="1752"/>
        <item m="1" x="2971"/>
        <item m="1" x="1662"/>
        <item m="1" x="849"/>
        <item m="1" x="966"/>
        <item m="1" x="1546"/>
        <item m="1" x="1610"/>
        <item m="1" x="1996"/>
        <item m="1" x="3099"/>
        <item m="1" x="2240"/>
        <item m="1" x="2677"/>
        <item m="1" x="1488"/>
        <item m="1" x="817"/>
        <item m="1" x="2794"/>
        <item m="1" x="976"/>
        <item m="1" x="3284"/>
        <item m="1" x="3318"/>
        <item m="1" x="2712"/>
        <item m="1" x="1845"/>
        <item m="1" x="1515"/>
        <item m="1" x="2449"/>
        <item m="1" x="1943"/>
        <item m="1" x="1203"/>
        <item m="1" x="1349"/>
        <item m="1" x="2206"/>
        <item m="1" x="1761"/>
        <item m="1" x="1799"/>
        <item m="1" x="907"/>
        <item m="1" x="1102"/>
        <item m="1" x="3122"/>
        <item m="1" x="1687"/>
        <item m="1" x="3160"/>
        <item m="1" x="3172"/>
        <item m="1" x="1666"/>
        <item m="1" x="2498"/>
        <item m="1" x="2419"/>
        <item m="1" x="2642"/>
        <item m="1" x="3080"/>
        <item m="1" x="2959"/>
        <item m="1" x="877"/>
        <item m="1" x="1668"/>
        <item m="1" x="1114"/>
        <item m="1" x="2050"/>
        <item m="1" x="772"/>
        <item m="1" x="3239"/>
        <item m="1" x="2286"/>
        <item m="1" x="2201"/>
        <item m="1" x="795"/>
        <item m="1" x="1873"/>
        <item m="1" x="1679"/>
        <item m="1" x="2313"/>
        <item m="1" x="2309"/>
        <item m="1" x="2978"/>
        <item m="1" x="1618"/>
        <item m="1" x="1482"/>
        <item m="1" x="2506"/>
        <item m="1" x="2873"/>
        <item m="1" x="1939"/>
        <item m="1" x="2859"/>
        <item m="1" x="1902"/>
        <item m="1" x="1147"/>
        <item m="1" x="2814"/>
        <item m="1" x="1209"/>
        <item m="1" x="2408"/>
        <item m="1" x="1955"/>
        <item m="1" x="3066"/>
        <item m="1" x="2527"/>
        <item m="1" x="1681"/>
        <item m="1" x="909"/>
        <item m="1" x="1781"/>
        <item m="1" x="2792"/>
        <item m="1" x="2028"/>
        <item m="1" x="2425"/>
        <item m="1" x="1115"/>
        <item m="1" x="2021"/>
        <item m="1" x="1988"/>
        <item m="1" x="1696"/>
        <item m="1" x="2117"/>
        <item m="1" x="1633"/>
        <item m="1" x="1637"/>
        <item m="1" x="3019"/>
        <item m="1" x="1008"/>
        <item m="1" x="1821"/>
        <item m="1" x="1841"/>
        <item m="1" x="1220"/>
        <item m="1" x="2159"/>
        <item m="1" x="1397"/>
        <item m="1" x="2803"/>
        <item m="1" x="1501"/>
        <item m="1" x="2164"/>
        <item m="1" x="2039"/>
        <item m="1" x="3097"/>
        <item m="1" x="1096"/>
        <item m="1" x="1365"/>
        <item m="1" x="2448"/>
        <item m="1" x="1420"/>
        <item m="1" x="1254"/>
        <item m="1" x="2861"/>
        <item m="1" x="2584"/>
        <item m="1" x="1928"/>
        <item m="1" x="2160"/>
        <item m="1" x="1569"/>
        <item m="1" x="1307"/>
        <item m="1" x="3166"/>
        <item m="1" x="1106"/>
        <item m="1" x="2070"/>
        <item m="1" x="1383"/>
        <item m="1" x="897"/>
        <item m="1" x="1334"/>
        <item m="1" x="1494"/>
        <item m="1" x="3100"/>
        <item m="1" x="3140"/>
        <item m="1" x="1286"/>
        <item m="1" x="999"/>
        <item m="1" x="996"/>
        <item m="1" x="2040"/>
        <item m="1" x="3271"/>
        <item m="1" x="2346"/>
        <item m="1" x="1535"/>
        <item m="1" x="936"/>
        <item m="1" x="2302"/>
        <item m="1" x="2344"/>
        <item m="1" x="2303"/>
        <item m="1" x="2221"/>
        <item m="1" x="2317"/>
        <item m="1" x="1146"/>
        <item m="1" x="2301"/>
        <item m="1" x="2110"/>
        <item m="1" x="2387"/>
        <item m="1" x="896"/>
        <item m="1" x="2397"/>
        <item m="1" x="2389"/>
        <item m="1" x="2676"/>
        <item m="1" x="2561"/>
        <item m="1" x="2857"/>
        <item m="1" x="2401"/>
        <item m="1" x="1105"/>
        <item m="1" x="1595"/>
        <item m="1" x="1669"/>
        <item m="1" x="2683"/>
        <item m="1" x="3309"/>
        <item m="1" x="2443"/>
        <item m="1" x="2865"/>
        <item m="1" x="2735"/>
        <item m="1" x="2422"/>
        <item m="1" x="1048"/>
        <item m="1" x="871"/>
        <item m="1" x="2973"/>
        <item m="1" x="1223"/>
        <item m="1" x="2727"/>
        <item m="1" x="1713"/>
        <item m="1" x="1002"/>
        <item m="1" x="2975"/>
        <item m="1" x="3243"/>
        <item m="1" x="1315"/>
        <item m="1" x="1451"/>
        <item m="1" x="2930"/>
        <item m="1" x="3231"/>
        <item m="1" x="1648"/>
        <item m="1" x="1099"/>
        <item m="1" x="1067"/>
        <item m="1" x="1111"/>
        <item m="1" x="2798"/>
        <item m="1" x="2030"/>
        <item m="1" x="2922"/>
        <item m="1" x="2453"/>
        <item m="1" x="1544"/>
        <item m="1" x="1650"/>
        <item m="1" x="1272"/>
        <item m="1" x="3106"/>
        <item m="1" x="2014"/>
        <item m="1" x="1783"/>
        <item m="1" x="708"/>
        <item m="1" x="1680"/>
        <item m="1" x="997"/>
        <item m="1" x="3161"/>
        <item m="1" x="2245"/>
        <item m="1" x="1582"/>
        <item m="1" x="1309"/>
        <item m="1" x="1697"/>
        <item m="1" x="1640"/>
        <item m="1" x="1860"/>
        <item m="1" x="1742"/>
        <item m="1" x="2820"/>
        <item m="1" x="2497"/>
        <item m="1" x="3230"/>
        <item m="1" x="701"/>
        <item m="1" x="2730"/>
        <item m="1" x="3120"/>
        <item m="1" x="2749"/>
        <item m="1" x="1598"/>
        <item m="1" x="1092"/>
        <item m="1" x="1374"/>
        <item m="1" x="2791"/>
        <item m="1" x="751"/>
        <item m="1" x="2991"/>
        <item m="1" x="1163"/>
        <item m="1" x="1313"/>
        <item m="1" x="2035"/>
        <item m="1" x="2073"/>
        <item m="1" x="2762"/>
        <item m="1" x="2700"/>
        <item m="1" x="969"/>
        <item m="1" x="2600"/>
        <item m="1" x="3018"/>
        <item m="1" x="1963"/>
        <item m="1" x="2085"/>
        <item m="1" x="1537"/>
        <item m="1" x="2753"/>
        <item m="1" x="2580"/>
        <item m="1" x="2530"/>
        <item m="1" x="2729"/>
        <item m="1" x="770"/>
        <item m="1" x="1811"/>
        <item m="1" x="1132"/>
        <item m="1" x="1952"/>
        <item m="1" x="1815"/>
        <item m="1" x="1644"/>
        <item m="1" x="1245"/>
        <item m="1" x="2042"/>
        <item m="1" x="1658"/>
        <item m="1" x="2578"/>
        <item x="576"/>
        <item m="1" x="983"/>
        <item m="1" x="1359"/>
        <item m="1" x="2524"/>
        <item m="1" x="2274"/>
        <item m="1" x="878"/>
        <item m="1" x="2739"/>
        <item m="1" x="3110"/>
        <item m="1" x="2707"/>
        <item m="1" x="2591"/>
        <item m="1" x="2372"/>
        <item m="1" x="1454"/>
        <item m="1" x="2000"/>
        <item m="1" x="3279"/>
        <item m="1" x="2831"/>
        <item m="1" x="2271"/>
        <item m="1" x="1268"/>
        <item m="1" x="1321"/>
        <item m="1" x="2619"/>
        <item m="1" x="2605"/>
        <item m="1" x="1550"/>
        <item m="1" x="2333"/>
        <item m="1" x="2342"/>
        <item m="1" x="1740"/>
        <item m="1" x="900"/>
        <item m="1" x="2141"/>
        <item m="1" x="2777"/>
        <item m="1" x="2345"/>
        <item m="1" x="2122"/>
        <item m="1" x="2756"/>
        <item m="1" x="1998"/>
        <item m="1" x="2858"/>
        <item m="1" x="2627"/>
        <item m="1" x="705"/>
        <item m="1" x="2442"/>
        <item m="1" x="1389"/>
        <item m="1" x="3208"/>
        <item m="1" x="675"/>
        <item m="1" x="1282"/>
        <item m="1" x="1549"/>
        <item m="1" x="766"/>
        <item m="1" x="3125"/>
        <item m="1" x="2929"/>
        <item m="1" x="2364"/>
        <item m="1" x="1052"/>
        <item m="1" x="2114"/>
        <item m="1" x="3196"/>
        <item m="1" x="3023"/>
        <item m="1" x="2398"/>
        <item m="1" x="937"/>
        <item m="1" x="749"/>
        <item m="1" x="1670"/>
        <item m="1" x="1702"/>
        <item m="1" x="1090"/>
        <item m="1" x="1967"/>
        <item m="1" x="2112"/>
        <item m="1" x="910"/>
        <item m="1" x="1047"/>
        <item m="1" x="1992"/>
        <item m="1" x="2522"/>
        <item m="1" x="1910"/>
        <item m="1" x="2123"/>
        <item m="1" x="1189"/>
        <item m="1" x="1604"/>
        <item m="1" x="2299"/>
        <item m="1" x="2065"/>
        <item m="1" x="1905"/>
        <item m="1" x="822"/>
        <item m="1" x="1170"/>
        <item m="1" x="2367"/>
        <item m="1" x="1630"/>
        <item m="1" x="1062"/>
        <item m="1" x="3043"/>
        <item m="1" x="1880"/>
        <item m="1" x="880"/>
        <item m="1" x="773"/>
        <item m="1" x="2671"/>
        <item m="1" x="1809"/>
        <item m="1" x="1979"/>
        <item m="1" x="2884"/>
        <item m="1" x="2980"/>
        <item m="1" x="818"/>
        <item m="1" x="1649"/>
        <item m="1" x="1072"/>
        <item m="1" x="2396"/>
        <item m="1" x="873"/>
        <item m="1" x="1463"/>
        <item m="1" x="2948"/>
        <item m="1" x="1771"/>
        <item sd="0" x="582"/>
        <item m="1" x="2682"/>
        <item m="1" x="1421"/>
        <item m="1" x="1229"/>
        <item m="1" x="2310"/>
        <item m="1" x="2053"/>
        <item m="1" x="3258"/>
        <item m="1" x="1503"/>
        <item m="1" x="1303"/>
        <item m="1" x="1490"/>
        <item m="1" x="1213"/>
        <item m="1" x="2223"/>
        <item m="1" x="3022"/>
        <item m="1" x="2463"/>
        <item m="1" x="3060"/>
        <item m="1" x="2592"/>
        <item m="1" x="1376"/>
        <item m="1" x="2243"/>
        <item m="1" x="934"/>
        <item m="1" x="1297"/>
        <item m="1" x="1930"/>
        <item m="1" x="683"/>
        <item m="1" x="1721"/>
        <item m="1" x="1425"/>
        <item m="1" x="2964"/>
        <item m="1" x="2384"/>
        <item m="1" x="2459"/>
        <item m="1" x="1417"/>
        <item m="1" x="1632"/>
        <item m="1" x="3313"/>
        <item m="1" x="2681"/>
        <item m="1" x="2613"/>
        <item m="1" x="1056"/>
        <item m="1" x="1403"/>
        <item m="1" x="1447"/>
        <item m="1" x="2501"/>
        <item x="578"/>
        <item m="1" x="784"/>
        <item m="1" x="1468"/>
        <item m="1" x="2399"/>
        <item m="1" x="1965"/>
        <item m="1" x="967"/>
        <item m="1" x="741"/>
        <item m="1" x="856"/>
        <item m="1" x="1958"/>
        <item m="1" x="3202"/>
        <item m="1" x="1150"/>
        <item m="1" x="1990"/>
        <item m="1" x="2988"/>
        <item m="1" x="1015"/>
        <item m="1" x="2174"/>
        <item m="1" x="1093"/>
        <item m="1" x="1435"/>
        <item m="1" x="2641"/>
        <item m="1" x="696"/>
        <item m="1" x="2481"/>
        <item m="1" x="721"/>
        <item m="1" x="1288"/>
        <item m="1" x="792"/>
        <item m="1" x="1318"/>
        <item m="1" x="2248"/>
        <item m="1" x="676"/>
        <item m="1" x="2771"/>
        <item m="1" x="1399"/>
        <item m="1" x="2931"/>
        <item m="1" x="1071"/>
        <item m="1" x="1364"/>
        <item m="1" x="2558"/>
        <item m="1" x="2826"/>
        <item m="1" x="1381"/>
        <item m="1" x="1076"/>
        <item m="1" x="755"/>
        <item m="1" x="998"/>
        <item m="1" x="2104"/>
        <item m="1" x="1724"/>
        <item m="1" x="1915"/>
        <item m="1" x="780"/>
        <item m="1" x="686"/>
        <item m="1" x="2894"/>
        <item m="1" x="1602"/>
        <item m="1" x="1475"/>
        <item m="1" x="803"/>
        <item m="1" x="2232"/>
        <item m="1" x="2885"/>
        <item m="1" x="2915"/>
        <item m="1" x="2850"/>
        <item x="614"/>
        <item m="1" x="3063"/>
        <item x="473"/>
        <item m="1" x="1438"/>
        <item m="1" x="2061"/>
        <item m="1" x="992"/>
        <item m="1" x="836"/>
        <item m="1" x="1338"/>
        <item m="1" x="2211"/>
        <item m="1" x="1627"/>
        <item m="1" x="700"/>
        <item m="1" x="2139"/>
        <item m="1" x="988"/>
        <item x="430"/>
        <item m="1" x="3121"/>
        <item m="1" x="697"/>
        <item m="1" x="1600"/>
        <item m="1" x="2809"/>
        <item m="1" x="3124"/>
        <item m="1" x="2390"/>
        <item m="1" x="2984"/>
        <item m="1" x="1312"/>
        <item m="1" x="1663"/>
        <item m="1" x="3316"/>
        <item m="1" x="1541"/>
        <item m="1" x="764"/>
        <item m="1" x="1182"/>
        <item m="1" x="1152"/>
        <item m="1" x="2493"/>
        <item m="1" x="2348"/>
        <item m="1" x="2038"/>
        <item m="1" x="2569"/>
        <item m="1" x="2891"/>
        <item m="1" x="970"/>
        <item m="1" x="754"/>
        <item m="1" x="3182"/>
        <item m="1" x="1266"/>
        <item m="1" x="2256"/>
        <item m="1" x="2629"/>
        <item m="1" x="2279"/>
        <item m="1" x="1388"/>
        <item m="1" x="1228"/>
        <item m="1" x="3176"/>
        <item m="1" x="826"/>
        <item m="1" x="848"/>
        <item m="1" x="1124"/>
        <item m="1" x="1054"/>
        <item m="1" x="2793"/>
        <item m="1" x="3183"/>
        <item m="1" x="2060"/>
        <item m="1" x="2731"/>
        <item m="1" x="982"/>
        <item m="1" x="3334"/>
        <item m="1" x="2568"/>
        <item m="1" x="1418"/>
        <item m="1" x="1655"/>
        <item m="1" x="1869"/>
        <item m="1" x="1989"/>
        <item m="1" x="1498"/>
        <item m="1" x="2391"/>
        <item m="1" x="2029"/>
        <item m="1" x="2413"/>
        <item m="1" x="3212"/>
        <item m="1" x="1554"/>
        <item m="1" x="1057"/>
        <item m="1" x="1502"/>
        <item m="1" x="1431"/>
        <item m="1" x="2876"/>
        <item m="1" x="3112"/>
        <item m="1" x="1688"/>
        <item m="1" x="2203"/>
        <item m="1" x="2661"/>
        <item m="1" x="1948"/>
        <item m="1" x="2983"/>
        <item m="1" x="3288"/>
        <item m="1" x="2205"/>
        <item m="1" x="2270"/>
        <item m="1" x="724"/>
        <item m="1" x="1717"/>
        <item m="1" x="2036"/>
        <item m="1" x="703"/>
        <item m="1" x="2827"/>
        <item m="1" x="3190"/>
        <item m="1" x="3275"/>
        <item m="1" x="1094"/>
        <item m="1" x="1267"/>
        <item m="1" x="2499"/>
        <item m="1" x="1682"/>
        <item m="1" x="2799"/>
        <item m="1" x="1536"/>
        <item m="1" x="2625"/>
        <item m="1" x="1795"/>
        <item m="1" x="1432"/>
        <item m="1" x="702"/>
        <item m="1" x="3012"/>
        <item m="1" x="3079"/>
        <item m="1" x="2074"/>
        <item m="1" x="1324"/>
        <item m="1" x="2445"/>
        <item m="1" x="752"/>
        <item m="1" x="3251"/>
        <item m="1" x="1210"/>
        <item m="1" x="2961"/>
        <item m="1" x="1813"/>
        <item m="1" x="1292"/>
        <item m="1" x="2011"/>
        <item m="1" x="3290"/>
        <item m="1" x="2072"/>
        <item m="1" x="3109"/>
        <item m="1" x="874"/>
        <item m="1" x="3197"/>
        <item m="1" x="931"/>
        <item m="1" x="1539"/>
        <item m="1" x="2685"/>
        <item m="1" x="1001"/>
        <item m="1" x="3028"/>
        <item m="1" x="2199"/>
        <item m="1" x="1051"/>
        <item m="1" x="2784"/>
        <item m="1" x="1224"/>
        <item m="1" x="1726"/>
        <item m="1" x="2020"/>
        <item m="1" x="1005"/>
        <item m="1" x="1201"/>
        <item m="1" x="797"/>
        <item m="1" x="2304"/>
        <item m="1" x="2307"/>
        <item m="1" x="1322"/>
        <item m="1" x="2545"/>
        <item m="1" x="1058"/>
        <item m="1" x="906"/>
        <item m="1" x="3016"/>
        <item m="1" x="929"/>
        <item m="1" x="1567"/>
        <item m="1" x="2841"/>
        <item m="1" x="2264"/>
        <item m="1" x="2510"/>
        <item m="1" x="1863"/>
        <item m="1" x="1352"/>
        <item m="1" x="2152"/>
        <item m="1" x="2258"/>
        <item m="1" x="1942"/>
        <item m="1" x="1477"/>
        <item m="1" x="1091"/>
        <item m="1" x="1936"/>
        <item m="1" x="1186"/>
        <item m="1" x="3168"/>
        <item m="1" x="2691"/>
        <item m="1" x="930"/>
        <item m="1" x="2323"/>
        <item m="1" x="706"/>
        <item m="1" x="2940"/>
        <item m="1" x="2269"/>
        <item m="1" x="3315"/>
        <item m="1" x="2308"/>
        <item m="1" x="2767"/>
        <item m="1" x="2679"/>
        <item x="248"/>
        <item m="1" x="2945"/>
        <item m="1" x="2131"/>
        <item m="1" x="2924"/>
        <item m="1" x="866"/>
        <item m="1" x="808"/>
        <item m="1" x="2544"/>
        <item m="1" x="859"/>
        <item m="1" x="2479"/>
        <item m="1" x="2475"/>
        <item m="1" x="1732"/>
        <item x="515"/>
        <item m="1" x="2224"/>
        <item m="1" x="1579"/>
        <item m="1" x="1320"/>
        <item m="1" x="1174"/>
        <item m="1" x="1846"/>
        <item m="1" x="2188"/>
        <item m="1" x="1949"/>
        <item m="1" x="1011"/>
        <item m="1" x="2702"/>
        <item m="1" x="1790"/>
        <item m="1" x="1457"/>
        <item m="1" x="3114"/>
        <item m="1" x="1226"/>
        <item m="1" x="2288"/>
        <item m="1" x="2268"/>
        <item m="1" x="1050"/>
        <item m="1" x="1856"/>
        <item m="1" x="1907"/>
        <item m="1" x="2572"/>
        <item m="1" x="853"/>
        <item m="1" x="2127"/>
        <item m="1" x="2395"/>
        <item m="1" x="2684"/>
        <item m="1" x="2816"/>
        <item m="1" x="1205"/>
        <item m="1" x="2956"/>
        <item m="1" x="885"/>
        <item m="1" x="3213"/>
        <item m="1" x="2091"/>
        <item m="1" x="1547"/>
        <item m="1" x="1261"/>
        <item m="1" x="2878"/>
        <item m="1" x="771"/>
        <item m="1" x="2581"/>
        <item m="1" x="2197"/>
        <item m="1" x="977"/>
        <item m="1" x="2079"/>
        <item m="1" x="2465"/>
        <item m="1" x="1508"/>
        <item m="1" x="1087"/>
        <item m="1" x="2298"/>
        <item m="1" x="1148"/>
        <item m="1" x="2716"/>
        <item m="1" x="1175"/>
        <item m="1" x="3297"/>
        <item m="1" x="713"/>
        <item m="1" x="756"/>
        <item m="1" x="1258"/>
        <item m="1" x="1455"/>
        <item m="1" x="2145"/>
        <item m="1" x="1061"/>
        <item m="1" x="2388"/>
        <item m="1" x="1548"/>
        <item m="1" x="1242"/>
        <item m="1" x="2575"/>
        <item m="1" x="3254"/>
        <item m="1" x="688"/>
        <item m="1" x="1405"/>
        <item m="1" x="1101"/>
        <item m="1" x="2662"/>
        <item m="1" x="1852"/>
        <item m="1" x="709"/>
        <item m="1" x="3220"/>
        <item m="1" x="3323"/>
        <item m="1" x="2494"/>
        <item m="1" x="2351"/>
        <item m="1" x="2328"/>
        <item m="1" x="2630"/>
        <item m="1" x="1265"/>
        <item m="1" x="2833"/>
        <item m="1" x="1729"/>
        <item m="1" x="3000"/>
        <item m="1" x="2496"/>
        <item m="1" x="2672"/>
        <item m="1" x="1831"/>
        <item m="1" x="1073"/>
        <item m="1" x="2244"/>
        <item m="1" x="2168"/>
        <item m="1" x="2801"/>
        <item m="1" x="2275"/>
        <item m="1" x="3169"/>
        <item m="1" x="1774"/>
        <item m="1" x="1118"/>
        <item m="1" x="2311"/>
        <item m="1" x="828"/>
        <item m="1" x="2888"/>
        <item m="1" x="2179"/>
        <item m="1" x="1993"/>
        <item m="1" x="2750"/>
        <item m="1" x="827"/>
        <item m="1" x="1487"/>
        <item m="1" x="1471"/>
        <item m="1" x="2015"/>
        <item m="1" x="2657"/>
        <item m="1" x="1439"/>
        <item m="1" x="3103"/>
        <item m="1" x="1715"/>
        <item m="1" x="1413"/>
        <item m="1" x="1158"/>
        <item m="1" x="2711"/>
        <item m="1" x="1758"/>
        <item m="1" x="1027"/>
        <item m="1" x="1160"/>
        <item m="1" x="1603"/>
        <item m="1" x="1982"/>
        <item m="1" x="2022"/>
        <item m="1" x="978"/>
        <item m="1" x="2505"/>
        <item m="1" x="2608"/>
        <item m="1" x="1416"/>
        <item m="1" x="1217"/>
        <item m="1" x="3273"/>
        <item m="1" x="2573"/>
        <item m="1" x="2166"/>
        <item m="1" x="2563"/>
        <item m="1" x="782"/>
        <item m="1" x="809"/>
        <item m="1" x="855"/>
        <item m="1" x="2045"/>
        <item m="1" x="3098"/>
        <item m="1" x="2543"/>
        <item m="1" x="2601"/>
        <item m="1" x="1906"/>
        <item m="1" x="1870"/>
        <item m="1" x="1689"/>
        <item m="1" x="1972"/>
        <item m="1" x="2732"/>
        <item m="1" x="3204"/>
        <item m="1" x="2140"/>
        <item m="1" x="2290"/>
        <item m="1" x="1914"/>
        <item m="1" x="1920"/>
        <item m="1" x="3082"/>
        <item m="1" x="1853"/>
        <item m="1" x="2687"/>
        <item m="1" x="2457"/>
        <item m="1" x="3236"/>
        <item m="1" x="1619"/>
        <item m="1" x="2093"/>
        <item m="1" x="3001"/>
        <item m="1" x="3092"/>
        <item m="1" x="882"/>
        <item m="1" x="3240"/>
        <item m="1" x="1677"/>
        <item m="1" x="2593"/>
        <item m="1" x="2338"/>
        <item m="1" x="2456"/>
        <item m="1" x="3237"/>
        <item m="1" x="2881"/>
        <item m="1" x="1719"/>
        <item m="1" x="735"/>
        <item m="1" x="1331"/>
        <item m="1" x="3113"/>
        <item m="1" x="2466"/>
        <item m="1" x="2163"/>
        <item m="1" x="1739"/>
        <item m="1" x="3233"/>
        <item m="1" x="1125"/>
        <item m="1" x="2291"/>
        <item m="1" x="942"/>
        <item m="1" x="1428"/>
        <item m="1" x="1613"/>
        <item m="1" x="2806"/>
        <item m="1" x="2400"/>
        <item m="1" x="1675"/>
        <item m="1" x="2134"/>
        <item m="1" x="2646"/>
        <item m="1" x="1832"/>
        <item m="1" x="1004"/>
        <item m="1" x="722"/>
        <item m="1" x="2120"/>
        <item m="1" x="2633"/>
        <item m="1" x="2553"/>
        <item m="1" x="2626"/>
        <item m="1" x="1779"/>
        <item m="1" x="2860"/>
        <item m="1" x="3042"/>
        <item m="1" x="2051"/>
        <item m="1" x="3059"/>
        <item m="1" x="1704"/>
        <item m="1" x="1983"/>
        <item m="1" x="1183"/>
        <item m="1" x="3107"/>
        <item m="1" x="1971"/>
        <item m="1" x="1110"/>
        <item m="1" x="2361"/>
        <item m="1" x="3015"/>
        <item m="1" x="802"/>
        <item m="1" x="1716"/>
        <item m="1" x="1340"/>
        <item m="1" x="1489"/>
        <item m="1" x="2142"/>
        <item m="1" x="1234"/>
        <item m="1" x="2773"/>
        <item x="26"/>
        <item m="1" x="1708"/>
        <item m="1" x="1367"/>
        <item m="1" x="774"/>
        <item m="1" x="2588"/>
        <item m="1" x="1241"/>
        <item m="1" x="2473"/>
        <item m="1" x="1235"/>
        <item m="1" x="682"/>
        <item m="1" x="1097"/>
        <item m="1" x="2829"/>
        <item m="1" x="2714"/>
        <item m="1" x="2703"/>
        <item m="1" x="788"/>
        <item m="1" x="1616"/>
        <item m="1" x="2374"/>
        <item m="1" x="2521"/>
        <item m="1" x="1012"/>
        <item m="1" x="2381"/>
        <item m="1" x="1064"/>
        <item m="1" x="2094"/>
        <item m="1" x="1888"/>
        <item m="1" x="2534"/>
        <item m="1" x="1755"/>
        <item m="1" x="1639"/>
        <item m="1" x="1892"/>
        <item m="1" x="799"/>
        <item m="1" x="1635"/>
        <item m="1" x="1513"/>
        <item m="1" x="1206"/>
        <item m="1" x="1207"/>
        <item x="572"/>
        <item m="1" x="1162"/>
        <item m="1" x="2468"/>
        <item m="1" x="3221"/>
        <item m="1" x="2056"/>
        <item m="1" x="1985"/>
        <item m="1" x="1346"/>
        <item m="1" x="2523"/>
        <item m="1" x="924"/>
        <item x="416"/>
        <item x="486"/>
        <item m="1" x="1493"/>
        <item m="1" x="1485"/>
        <item m="1" x="767"/>
        <item m="1" x="1248"/>
        <item m="1" x="2172"/>
        <item m="1" x="1978"/>
        <item m="1" x="2444"/>
        <item m="1" x="2500"/>
        <item m="1" x="1994"/>
        <item m="1" x="1173"/>
        <item m="1" x="1636"/>
        <item m="1" x="1872"/>
        <item x="288"/>
        <item m="1" x="2356"/>
        <item m="1" x="2116"/>
        <item m="1" x="1628"/>
        <item m="1" x="3186"/>
        <item m="1" x="2877"/>
        <item m="1" x="1776"/>
        <item m="1" x="1977"/>
        <item m="1" x="3149"/>
        <item m="1" x="869"/>
        <item m="1" x="1491"/>
        <item m="1" x="2823"/>
        <item x="632"/>
        <item m="1" x="1384"/>
        <item m="1" x="2198"/>
        <item m="1" x="1379"/>
        <item m="1" x="1505"/>
        <item m="1" x="1441"/>
        <item m="1" x="2937"/>
        <item m="1" x="2921"/>
        <item m="1" x="1467"/>
        <item m="1" x="1882"/>
        <item m="1" x="3193"/>
        <item m="1" x="1861"/>
        <item m="1" x="2796"/>
        <item m="1" x="832"/>
        <item m="1" x="2229"/>
        <item m="1" x="1177"/>
        <item m="1" x="1393"/>
        <item m="1" x="1540"/>
        <item m="1" x="2989"/>
        <item m="1" x="765"/>
        <item x="596"/>
        <item m="1" x="3248"/>
        <item m="1" x="1460"/>
        <item m="1" x="2977"/>
        <item m="1" x="2359"/>
        <item m="1" x="2312"/>
        <item m="1" x="1407"/>
        <item m="1" x="1300"/>
        <item x="612"/>
        <item m="1" x="1444"/>
        <item m="1" x="1818"/>
        <item m="1" x="2233"/>
        <item m="1" x="2064"/>
        <item m="1" x="3276"/>
        <item m="1" x="3144"/>
        <item m="1" x="1606"/>
        <item m="1" x="1291"/>
        <item m="1" x="2528"/>
        <item m="1" x="1159"/>
        <item m="1" x="1937"/>
        <item m="1" x="1987"/>
        <item m="1" x="728"/>
        <item m="1" x="3006"/>
        <item m="1" x="2349"/>
        <item m="1" x="3047"/>
        <item m="1" x="1155"/>
        <item m="1" x="2138"/>
        <item m="1" x="1377"/>
        <item m="1" x="2789"/>
        <item m="1" x="3228"/>
        <item m="1" x="2196"/>
        <item m="1" x="2081"/>
        <item m="1" x="747"/>
        <item m="1" x="3304"/>
        <item m="1" x="3303"/>
        <item m="1" x="928"/>
        <item m="1" x="746"/>
        <item m="1" x="2807"/>
        <item m="1" x="3065"/>
        <item m="1" x="3037"/>
        <item m="1" x="2033"/>
        <item m="1" x="2556"/>
        <item m="1" x="2790"/>
        <item m="1" x="760"/>
        <item m="1" x="1899"/>
        <item m="1" x="995"/>
        <item m="1" x="1817"/>
        <item m="1" x="2124"/>
        <item m="1" x="2403"/>
        <item m="1" x="2446"/>
        <item m="1" x="1563"/>
        <item m="1" x="2934"/>
        <item m="1" x="1036"/>
        <item m="1" x="2242"/>
        <item m="1" x="886"/>
        <item m="1" x="1294"/>
        <item m="1" x="2146"/>
        <item m="1" x="3238"/>
        <item m="1" x="2887"/>
        <item m="1" x="2787"/>
        <item m="1" x="1935"/>
        <item m="1" x="3206"/>
        <item m="1" x="1722"/>
        <item m="1" x="1238"/>
        <item m="1" x="2628"/>
        <item m="1" x="820"/>
        <item m="1" x="2610"/>
        <item m="1" x="1589"/>
        <item m="1" x="1010"/>
        <item m="1" x="1208"/>
        <item m="1" x="1459"/>
        <item m="1" x="3234"/>
        <item m="1" x="2282"/>
        <item m="1" x="1599"/>
        <item m="1" x="1356"/>
        <item m="1" x="3057"/>
        <item m="1" x="2848"/>
        <item m="1" x="2736"/>
        <item m="1" x="2368"/>
        <item m="1" x="3014"/>
        <item m="1" x="2774"/>
        <item m="1" x="3308"/>
        <item m="1" x="2587"/>
        <item m="1" x="3189"/>
        <item m="1" x="1453"/>
        <item m="1" x="2147"/>
        <item m="1" x="1264"/>
        <item m="1" x="1400"/>
        <item m="1" x="2214"/>
        <item m="1" x="1568"/>
        <item m="1" x="923"/>
        <item m="1" x="740"/>
        <item m="1" x="3247"/>
        <item m="1" x="1940"/>
        <item m="1" x="1577"/>
        <item m="1" x="980"/>
        <item m="1" x="775"/>
        <item m="1" x="1621"/>
        <item m="1" x="1028"/>
        <item m="1" x="1753"/>
        <item m="1" x="3053"/>
        <item m="1" x="1390"/>
        <item m="1" x="1743"/>
        <item m="1" x="1402"/>
        <item m="1" x="1509"/>
        <item m="1" x="1181"/>
        <item m="1" x="2132"/>
        <item m="1" x="3094"/>
        <item m="1" x="1103"/>
        <item m="1" x="3089"/>
        <item m="1" x="783"/>
        <item m="1" x="1976"/>
        <item m="1" x="2226"/>
        <item m="1" x="1053"/>
        <item m="1" x="1822"/>
        <item m="1" x="950"/>
        <item m="1" x="2178"/>
        <item m="1" x="3038"/>
        <item m="1" x="1923"/>
        <item m="1" x="3331"/>
        <item m="1" x="1249"/>
        <item m="1" x="1797"/>
        <item m="1" x="1100"/>
        <item m="1" x="2183"/>
        <item m="1" x="3090"/>
        <item m="1" x="3071"/>
        <item m="1" x="2144"/>
        <item m="1" x="725"/>
        <item m="1" x="1555"/>
        <item m="1" x="2539"/>
        <item m="1" x="2594"/>
        <item m="1" x="1436"/>
        <item m="1" x="2358"/>
        <item m="1" x="3335"/>
        <item m="1" x="2251"/>
        <item m="1" x="2335"/>
        <item m="1" x="2054"/>
        <item m="1" x="1933"/>
        <item m="1" x="806"/>
        <item m="1" x="680"/>
        <item m="1" x="1525"/>
        <item m="1" x="1730"/>
        <item x="467"/>
        <item m="1" x="1638"/>
        <item m="1" x="1496"/>
        <item m="1" x="1161"/>
        <item x="424"/>
        <item m="1" x="1151"/>
        <item m="1" x="727"/>
        <item m="1" x="1330"/>
        <item m="1" x="876"/>
        <item m="1" x="1353"/>
        <item m="1" x="2272"/>
        <item m="1" x="2295"/>
        <item m="1" x="2839"/>
        <item m="1" x="2084"/>
        <item m="1" x="1149"/>
        <item m="1" x="2153"/>
        <item m="1" x="1121"/>
        <item m="1" x="3340"/>
        <item m="1" x="1030"/>
        <item m="1" x="1975"/>
        <item x="567"/>
        <item m="1" x="2334"/>
        <item m="1" x="2737"/>
        <item m="1" x="1055"/>
        <item m="1" x="3029"/>
        <item m="1" x="1594"/>
        <item m="1" x="945"/>
        <item m="1" x="1168"/>
        <item m="1" x="3086"/>
        <item m="1" x="2190"/>
        <item m="1" x="2287"/>
        <item m="1" x="1913"/>
        <item m="1" x="1278"/>
        <item m="1" x="1556"/>
        <item m="1" x="1204"/>
        <item m="1" x="1772"/>
        <item m="1" x="2280"/>
        <item m="1" x="1032"/>
        <item m="1" x="2266"/>
        <item m="1" x="2502"/>
        <item m="1" x="819"/>
        <item x="484"/>
        <item m="1" x="2371"/>
        <item m="1" x="1565"/>
        <item m="1" x="1038"/>
        <item m="1" x="1020"/>
        <item m="1" x="2836"/>
        <item m="1" x="2570"/>
        <item m="1" x="981"/>
        <item m="1" x="1908"/>
        <item m="1" x="2647"/>
        <item m="1" x="2805"/>
        <item m="1" x="3241"/>
        <item m="1" x="2507"/>
        <item m="1" x="3201"/>
        <item m="1" x="2541"/>
        <item m="1" x="2998"/>
        <item m="1" x="1573"/>
        <item m="1" x="2757"/>
        <item m="1" x="974"/>
        <item m="1" x="1558"/>
        <item m="1" x="2970"/>
        <item m="1" x="938"/>
        <item m="1" x="2883"/>
        <item x="352"/>
        <item m="1" x="1194"/>
        <item m="1" x="2410"/>
        <item m="1" x="2151"/>
        <item m="1" x="2016"/>
        <item m="1" x="2353"/>
        <item m="1" x="1006"/>
        <item m="1" x="2405"/>
        <item m="1" x="1524"/>
        <item m="1" x="3077"/>
        <item m="1" x="2322"/>
        <item m="1" x="1571"/>
        <item m="1" x="2191"/>
        <item m="1" x="2704"/>
        <item m="1" x="1128"/>
        <item m="1" x="2772"/>
        <item m="1" x="821"/>
        <item m="1" x="948"/>
        <item m="1" x="2212"/>
        <item m="1" x="1293"/>
        <item m="1" x="3280"/>
        <item m="1" x="2640"/>
        <item m="1" x="2525"/>
        <item m="1" x="2719"/>
        <item m="1" x="2156"/>
        <item m="1" x="2981"/>
        <item m="1" x="2365"/>
        <item x="609"/>
        <item m="1" x="698"/>
        <item m="1" x="1112"/>
        <item m="1" x="2635"/>
        <item m="1" x="2255"/>
        <item m="1" x="3083"/>
        <item m="1" x="1765"/>
        <item m="1" x="2889"/>
        <item x="638"/>
        <item m="1" x="913"/>
        <item m="1" x="2533"/>
        <item m="1" x="2515"/>
        <item m="1" x="2555"/>
        <item m="1" x="1325"/>
        <item m="1" x="1968"/>
        <item m="1" x="711"/>
        <item m="1" x="1673"/>
        <item m="1" x="1709"/>
        <item m="1" x="3252"/>
        <item m="1" x="691"/>
        <item m="1" x="3051"/>
        <item m="1" x="3317"/>
        <item m="1" x="1218"/>
        <item m="1" x="2775"/>
        <item m="1" x="1624"/>
        <item m="1" x="1126"/>
        <item m="1" x="2802"/>
        <item m="1" x="1085"/>
        <item m="1" x="1079"/>
        <item m="1" x="2960"/>
        <item m="1" x="2467"/>
        <item m="1" x="1720"/>
        <item m="1" x="1250"/>
        <item m="1" x="1492"/>
        <item m="1" x="1129"/>
        <item m="1" x="2654"/>
        <item m="1" x="1442"/>
        <item m="1" x="914"/>
        <item m="1" x="1725"/>
        <item m="1" x="3093"/>
        <item m="1" x="1877"/>
        <item m="1" x="1701"/>
        <item m="1" x="2698"/>
        <item m="1" x="2708"/>
        <item m="1" x="2452"/>
        <item m="1" x="2832"/>
        <item m="1" x="1564"/>
        <item m="1" x="1426"/>
        <item m="1" x="2655"/>
        <item m="1" x="3192"/>
        <item m="1" x="1728"/>
        <item m="1" x="1336"/>
        <item m="1" x="1063"/>
        <item m="1" x="810"/>
        <item m="1" x="2208"/>
        <item m="1" x="3020"/>
        <item m="1" x="1344"/>
        <item m="1" x="1754"/>
        <item m="1" x="2447"/>
        <item m="1" x="2283"/>
        <item m="1" x="2529"/>
        <item m="1" x="1225"/>
        <item m="1" x="1232"/>
        <item m="1" x="2485"/>
        <item m="1" x="2025"/>
        <item m="1" x="2747"/>
        <item m="1" x="2376"/>
        <item m="1" x="2882"/>
        <item m="1" x="3111"/>
        <item m="1" x="3026"/>
        <item x="435"/>
        <item m="1" x="2115"/>
        <item m="1" x="2354"/>
        <item m="1" x="1448"/>
        <item m="1" x="1530"/>
        <item m="1" x="3282"/>
        <item m="1" x="1804"/>
        <item m="1" x="2416"/>
        <item m="1" x="1572"/>
        <item m="1" x="987"/>
        <item m="1" x="1816"/>
        <item m="1" x="2336"/>
        <item m="1" x="2362"/>
        <item m="1" x="2764"/>
        <item m="1" x="1842"/>
        <item m="1" x="1246"/>
        <item m="1" x="2903"/>
        <item m="1" x="1289"/>
        <item m="1" x="1733"/>
        <item m="1" x="1974"/>
        <item m="1" x="2768"/>
        <item m="1" x="3337"/>
        <item m="1" x="2667"/>
        <item m="1" x="3067"/>
        <item m="1" x="3312"/>
        <item m="1" x="1986"/>
        <item m="1" x="707"/>
        <item m="1" x="2706"/>
        <item m="1" x="959"/>
        <item m="1" x="1970"/>
        <item m="1" x="1406"/>
        <item m="1" x="2202"/>
        <item m="1" x="3027"/>
        <item m="1" x="2824"/>
        <item m="1" x="1461"/>
        <item m="1" x="2184"/>
        <item x="639"/>
        <item m="1" x="2423"/>
        <item m="1" x="2426"/>
        <item m="1" x="1458"/>
        <item m="1" x="2951"/>
        <item m="1" x="3081"/>
        <item m="1" x="1585"/>
        <item m="1" x="2276"/>
        <item x="361"/>
        <item m="1" x="3289"/>
        <item m="1" x="1080"/>
        <item m="1" x="2686"/>
        <item m="1" x="1796"/>
        <item m="1" x="2095"/>
        <item m="1" x="3167"/>
        <item m="1" x="726"/>
        <item m="1" x="2057"/>
        <item m="1" x="2902"/>
        <item m="1" x="1409"/>
        <item m="1" x="2169"/>
        <item m="1" x="2782"/>
        <item m="1" x="1957"/>
        <item m="1" x="1440"/>
        <item m="1" x="786"/>
        <item m="1" x="1629"/>
        <item m="1" x="3244"/>
        <item m="1" x="1166"/>
        <item m="1" x="3255"/>
        <item m="1" x="684"/>
        <item m="1" x="2549"/>
        <item m="1" x="3283"/>
        <item m="1" x="1745"/>
        <item m="1" x="2427"/>
        <item m="1" x="3320"/>
        <item m="1" x="1874"/>
        <item m="1" x="870"/>
        <item m="1" x="1997"/>
        <item m="1" x="2724"/>
        <item m="1" x="2957"/>
        <item m="1" x="1521"/>
        <item m="1" x="911"/>
        <item m="1" x="1532"/>
        <item m="1" x="1634"/>
        <item m="1" x="3205"/>
        <item m="1" x="2709"/>
        <item m="1" x="1693"/>
        <item m="1" x="777"/>
        <item m="1" x="750"/>
        <item m="1" x="2180"/>
        <item m="1" x="2186"/>
        <item m="1" x="2238"/>
        <item m="1" x="1192"/>
        <item m="1" x="1678"/>
        <item m="1" x="3211"/>
        <item m="1" x="838"/>
        <item m="1" x="1395"/>
        <item m="1" x="3262"/>
        <item m="1" x="952"/>
        <item m="1" x="1187"/>
        <item m="1" x="3294"/>
        <item m="1" x="2119"/>
        <item m="1" x="2589"/>
        <item m="1" x="1137"/>
        <item m="1" x="825"/>
        <item m="1" x="814"/>
        <item m="1" x="1820"/>
        <item m="1" x="3299"/>
        <item m="1" x="2713"/>
        <item m="1" x="3133"/>
        <item m="1" x="1917"/>
        <item m="1" x="3126"/>
        <item m="1" x="1944"/>
        <item m="1" x="2846"/>
        <item m="1" x="1833"/>
        <item m="1" x="2001"/>
        <item m="1" x="1991"/>
        <item m="1" x="3223"/>
        <item m="1" x="3326"/>
        <item m="1" x="1575"/>
        <item m="1" x="2538"/>
        <item m="1" x="3030"/>
        <item m="1" x="3046"/>
        <item m="1" x="1351"/>
        <item m="1" x="1504"/>
        <item m="1" x="837"/>
        <item m="1" x="3155"/>
        <item m="1" x="737"/>
        <item m="1" x="734"/>
        <item m="1" x="3253"/>
        <item m="1" x="1960"/>
        <item m="1" x="1082"/>
        <item m="1" x="1108"/>
        <item m="1" x="812"/>
        <item m="1" x="2259"/>
        <item m="1" x="1104"/>
        <item x="512"/>
        <item x="511"/>
        <item m="1" x="2907"/>
        <item m="1" x="2461"/>
        <item m="1" x="2535"/>
        <item m="1" x="3215"/>
        <item m="1" x="2267"/>
        <item m="1" x="2966"/>
        <item m="1" x="2118"/>
        <item x="574"/>
        <item m="1" x="1921"/>
        <item m="1" x="2738"/>
        <item m="1" x="2780"/>
        <item m="1" x="1570"/>
        <item m="1" x="3266"/>
        <item m="1" x="1311"/>
        <item m="1" x="2063"/>
        <item m="1" x="1314"/>
        <item m="1" x="1107"/>
        <item m="1" x="986"/>
        <item m="1" x="939"/>
        <item m="1" x="1999"/>
        <item x="509"/>
        <item m="1" x="1506"/>
        <item x="371"/>
        <item m="1" x="1029"/>
        <item m="1" x="993"/>
        <item m="1" x="1875"/>
        <item m="1" x="2781"/>
        <item m="1" x="2582"/>
        <item m="1" x="1848"/>
        <item m="1" x="3191"/>
        <item m="1" x="2896"/>
        <item x="399"/>
        <item m="1" x="2213"/>
        <item m="1" x="2508"/>
        <item m="1" x="1896"/>
        <item m="1" x="905"/>
        <item m="1" x="1328"/>
        <item m="1" x="3260"/>
        <item m="1" x="2455"/>
        <item m="1" x="807"/>
        <item m="1" x="1667"/>
        <item m="1" x="714"/>
        <item m="1" x="1098"/>
        <item m="1" x="932"/>
        <item m="1" x="1476"/>
        <item m="1" x="902"/>
        <item m="1" x="731"/>
        <item m="1" x="1215"/>
        <item m="1" x="2230"/>
        <item m="1" x="1838"/>
        <item m="1" x="1013"/>
        <item m="1" x="3325"/>
        <item m="1" x="2352"/>
        <item m="1" x="2257"/>
        <item m="1" x="1326"/>
        <item m="1" x="2249"/>
        <item m="1" x="3152"/>
        <item x="490"/>
        <item m="1" x="835"/>
        <item m="1" x="843"/>
        <item m="1" x="1517"/>
        <item m="1" x="2476"/>
        <item m="1" x="2910"/>
        <item m="1" x="1273"/>
        <item m="1" x="2688"/>
        <item m="1" x="2800"/>
        <item m="1" x="2941"/>
        <item m="1" x="3286"/>
        <item m="1" x="2576"/>
        <item m="1" x="3222"/>
        <item m="1" x="3164"/>
        <item m="1" x="3054"/>
        <item m="1" x="1066"/>
        <item m="1" x="2209"/>
        <item m="1" x="1074"/>
        <item m="1" x="1922"/>
        <item m="1" x="2394"/>
        <item m="1" x="1411"/>
        <item m="1" x="1084"/>
        <item m="1" x="3002"/>
        <item m="1" x="2650"/>
        <item m="1" x="2062"/>
        <item m="1" x="2504"/>
        <item m="1" x="3187"/>
        <item m="1" x="2013"/>
        <item m="1" x="2531"/>
        <item m="1" x="1270"/>
        <item m="1" x="1879"/>
        <item m="1" x="2577"/>
        <item m="1" x="860"/>
        <item m="1" x="1801"/>
        <item m="1" x="778"/>
        <item m="1" x="1188"/>
        <item m="1" x="3129"/>
        <item m="1" x="2460"/>
        <item m="1" x="2715"/>
        <item m="1" x="2357"/>
        <item m="1" x="2068"/>
        <item m="1" x="1024"/>
        <item m="1" x="2648"/>
        <item m="1" x="1323"/>
        <item m="1" x="3003"/>
        <item m="1" x="2746"/>
        <item m="1" x="1510"/>
        <item m="1" x="2253"/>
        <item m="1" x="2378"/>
        <item m="1" x="1792"/>
        <item m="1" x="2489"/>
        <item m="1" x="2602"/>
        <item m="1" x="1239"/>
        <item m="1" x="785"/>
        <item m="1" x="2760"/>
        <item m="1" x="1304"/>
        <item m="1" x="1033"/>
        <item m="1" x="955"/>
        <item m="1" x="1375"/>
        <item m="1" x="1060"/>
        <item m="1" x="1608"/>
        <item m="1" x="3173"/>
        <item m="1" x="831"/>
        <item m="1" x="2819"/>
        <item m="1" x="2710"/>
        <item m="1" x="3108"/>
        <item m="1" x="2947"/>
        <item m="1" x="1086"/>
        <item m="1" x="3256"/>
        <item m="1" x="1780"/>
        <item m="1" x="3174"/>
        <item m="1" x="805"/>
        <item m="1" x="2019"/>
        <item m="1" x="2106"/>
        <item m="1" x="2776"/>
        <item m="1" x="2986"/>
        <item m="1" x="2834"/>
        <item m="1" x="3329"/>
        <item m="1" x="1887"/>
        <item m="1" x="1741"/>
        <item m="1" x="1410"/>
        <item m="1" x="1827"/>
        <item m="1" x="1938"/>
        <item m="1" x="2451"/>
        <item m="1" x="3011"/>
        <item m="1" x="1559"/>
        <item m="1" x="3338"/>
        <item m="1" x="2437"/>
        <item m="1" x="743"/>
        <item m="1" x="1551"/>
        <item m="1" x="2487"/>
        <item m="1" x="2185"/>
        <item m="1" x="1617"/>
        <item m="1" x="1694"/>
        <item m="1" x="2055"/>
        <item m="1" x="800"/>
        <item m="1" x="1523"/>
        <item m="1" x="1919"/>
        <item m="1" x="2985"/>
        <item m="1" x="1450"/>
        <item m="1" x="1897"/>
        <item m="1" x="2552"/>
        <item m="1" x="1412"/>
        <item m="1" x="2869"/>
        <item m="1" x="2689"/>
        <item x="545"/>
        <item m="1" x="1534"/>
        <item m="1" x="3188"/>
        <item m="1" x="3005"/>
        <item m="1" x="3159"/>
        <item m="1" x="1789"/>
        <item m="1" x="3045"/>
        <item m="1" x="3049"/>
        <item m="1" x="3151"/>
        <item m="1" x="1221"/>
        <item m="1" x="2599"/>
        <item m="1" x="3156"/>
        <item m="1" x="1692"/>
        <item m="1" x="1932"/>
        <item m="1" x="1059"/>
        <item m="1" x="1370"/>
        <item m="1" x="2234"/>
        <item m="1" x="2393"/>
        <item m="1" x="1652"/>
        <item m="1" x="1263"/>
        <item m="1" x="2332"/>
        <item m="1" x="1392"/>
        <item m="1" x="2932"/>
        <item m="1" x="1566"/>
        <item m="1" x="2133"/>
        <item m="1" x="2077"/>
        <item x="460"/>
        <item m="1" x="2069"/>
        <item m="1" x="834"/>
        <item m="1" x="1009"/>
        <item m="1" x="3199"/>
        <item m="1" x="1380"/>
        <item m="1" x="3131"/>
        <item m="1" x="2596"/>
        <item x="491"/>
        <item m="1" x="1835"/>
        <item m="1" x="1916"/>
        <item m="1" x="925"/>
        <item m="1" x="1387"/>
        <item m="1" x="1953"/>
        <item m="1" x="1560"/>
        <item m="1" x="1136"/>
        <item m="1" x="1918"/>
        <item x="388"/>
        <item m="1" x="1342"/>
        <item m="1" x="1299"/>
        <item m="1" x="2366"/>
        <item x="383"/>
        <item m="1" x="1749"/>
        <item m="1" x="2607"/>
        <item m="1" x="3298"/>
        <item x="179"/>
        <item m="1" x="1479"/>
        <item m="1" x="3162"/>
        <item m="1" x="926"/>
        <item m="1" x="1583"/>
        <item m="1" x="2674"/>
        <item m="1" x="2670"/>
        <item m="1" x="1230"/>
        <item m="1" x="3048"/>
        <item m="1" x="2176"/>
        <item m="1" x="1449"/>
        <item m="1" x="1830"/>
        <item m="1" x="1499"/>
        <item m="1" x="3217"/>
        <item m="1" x="2720"/>
        <item m="1" x="3118"/>
        <item m="1" x="2669"/>
        <item m="1" x="1894"/>
        <item m="1" x="1867"/>
        <item m="1" x="2954"/>
        <item m="1" x="2944"/>
        <item x="454"/>
        <item m="1" x="2096"/>
        <item m="1" x="3117"/>
        <item m="1" x="3250"/>
        <item m="1" x="1574"/>
        <item m="1" x="990"/>
        <item m="1" x="3116"/>
        <item m="1" x="2743"/>
        <item m="1" x="3245"/>
        <item m="1" x="953"/>
        <item x="386"/>
        <item m="1" x="3194"/>
        <item m="1" x="2900"/>
        <item m="1" x="739"/>
        <item m="1" x="1035"/>
        <item m="1" x="1854"/>
        <item m="1" x="1909"/>
        <item m="1" x="1031"/>
        <item m="1" x="2718"/>
        <item m="1" x="1736"/>
        <item m="1" x="3268"/>
        <item m="1" x="1382"/>
        <item x="492"/>
        <item x="311"/>
        <item m="1" x="3062"/>
        <item m="1" x="2953"/>
        <item m="1" x="2742"/>
        <item m="1" x="1785"/>
        <item m="1" x="1791"/>
        <item m="1" x="1317"/>
        <item m="1" x="1153"/>
        <item m="1" x="2890"/>
        <item m="1" x="3218"/>
        <item m="1" x="1277"/>
        <item m="1" x="1538"/>
        <item x="466"/>
        <item m="1" x="862"/>
        <item m="1" x="1178"/>
        <item m="1" x="920"/>
        <item m="1" x="2740"/>
        <item m="1" x="2952"/>
        <item m="1" x="1823"/>
        <item m="1" x="1528"/>
        <item m="1" x="2913"/>
        <item m="1" x="2411"/>
        <item m="1" x="1615"/>
        <item m="1" x="879"/>
        <item m="1" x="1134"/>
        <item m="1" x="1415"/>
        <item m="1" x="1766"/>
        <item m="1" x="2296"/>
        <item m="1" x="1196"/>
        <item m="1" x="891"/>
        <item m="1" x="2788"/>
        <item m="1" x="2294"/>
        <item m="1" x="851"/>
        <item m="1" x="693"/>
        <item m="1" x="3216"/>
        <item m="1" x="1924"/>
        <item m="1" x="3132"/>
        <item m="1" x="1706"/>
        <item m="1" x="1703"/>
        <item m="1" x="3123"/>
        <item m="1" x="2622"/>
        <item m="1" x="719"/>
        <item m="1" x="3314"/>
        <item m="1" x="2101"/>
        <item m="1" x="1337"/>
        <item m="1" x="3033"/>
        <item m="1" x="1750"/>
        <item m="1" x="1507"/>
        <item m="1" x="2490"/>
        <item m="1" x="781"/>
        <item m="1" x="1800"/>
        <item m="1" x="2121"/>
        <item m="1" x="958"/>
        <item m="1" x="2434"/>
        <item m="1" x="1472"/>
        <item m="1" x="2167"/>
        <item x="453"/>
        <item m="1" x="3270"/>
        <item m="1" x="1698"/>
        <item m="1" x="3008"/>
        <item m="1" x="2512"/>
        <item m="1" x="729"/>
        <item m="1" x="1744"/>
        <item m="1" x="2385"/>
        <item x="616"/>
        <item m="1" x="2135"/>
        <item m="1" x="2149"/>
        <item m="1" x="2102"/>
        <item m="1" x="1401"/>
        <item m="1" x="919"/>
        <item m="1" x="3128"/>
        <item m="1" x="813"/>
        <item m="1" x="2875"/>
        <item m="1" x="1212"/>
        <item m="1" x="1665"/>
        <item m="1" x="972"/>
        <item m="1" x="2278"/>
        <item m="1" x="2982"/>
        <item m="1" x="2680"/>
        <item m="1" x="1851"/>
        <item m="1" x="935"/>
        <item m="1" x="887"/>
        <item m="1" x="1748"/>
        <item m="1" x="846"/>
        <item m="1" x="963"/>
        <item m="1" x="2492"/>
        <item m="1" x="2758"/>
        <item m="1" x="1895"/>
        <item m="1" x="1295"/>
        <item m="1" x="1017"/>
        <item m="1" x="989"/>
        <item x="320"/>
        <item m="1" x="2870"/>
        <item m="1" x="864"/>
        <item x="504"/>
        <item x="514"/>
        <item m="1" x="2315"/>
        <item m="1" x="2840"/>
        <item m="1" x="854"/>
        <item m="1" x="1760"/>
        <item m="1" x="1611"/>
        <item m="1" x="1385"/>
        <item m="1" x="815"/>
        <item m="1" x="1127"/>
        <item m="1" x="2215"/>
        <item x="233"/>
        <item m="1" x="2722"/>
        <item m="1" x="2838"/>
        <item m="1" x="1394"/>
        <item m="1" x="2477"/>
        <item m="1" x="1623"/>
        <item m="1" x="2375"/>
        <item m="1" x="2615"/>
        <item m="1" x="2692"/>
        <item m="1" x="1947"/>
        <item m="1" x="2821"/>
        <item m="1" x="1113"/>
        <item m="1" x="1025"/>
        <item m="1" x="2277"/>
        <item m="1" x="2289"/>
        <item m="1" x="2464"/>
        <item m="1" x="2893"/>
        <item m="1" x="2099"/>
        <item m="1" x="2262"/>
        <item m="1" x="1244"/>
        <item m="1" x="1185"/>
        <item m="1" x="2611"/>
        <item m="1" x="2441"/>
        <item m="1" x="1165"/>
        <item m="1" x="2847"/>
        <item m="1" x="1511"/>
        <item m="1" x="1747"/>
        <item m="1" x="2874"/>
        <item m="1" x="1236"/>
        <item m="1" x="2100"/>
        <item m="1" x="1840"/>
        <item m="1" x="2380"/>
        <item m="1" x="2218"/>
        <item m="1" x="3195"/>
        <item m="1" x="2665"/>
        <item m="1" x="1462"/>
        <item m="1" x="3009"/>
        <item m="1" x="2386"/>
        <item m="1" x="1298"/>
        <item m="1" x="1156"/>
        <item m="1" x="2254"/>
        <item m="1" x="2595"/>
        <item m="1" x="2770"/>
        <item m="1" x="2872"/>
        <item m="1" x="1607"/>
        <item m="1" x="1762"/>
        <item m="1" x="2935"/>
        <item m="1" x="2621"/>
        <item m="1" x="776"/>
        <item m="1" x="2751"/>
        <item m="1" x="1527"/>
        <item m="1" x="793"/>
        <item m="1" x="1531"/>
        <item m="1" x="1269"/>
        <item m="1" x="1786"/>
        <item m="1" x="1622"/>
        <item m="1" x="1122"/>
        <item m="1" x="1518"/>
        <item m="1" x="1034"/>
        <item m="1" x="1131"/>
        <item m="1" x="2550"/>
        <item m="1" x="2614"/>
        <item m="1" x="1443"/>
        <item m="1" x="3249"/>
        <item m="1" x="2136"/>
        <item m="1" x="2754"/>
        <item m="1" x="1283"/>
        <item m="1" x="2343"/>
        <item m="1" x="2938"/>
        <item m="1" x="2002"/>
        <item m="1" x="991"/>
        <item m="1" x="2046"/>
        <item m="1" x="1414"/>
        <item m="1" x="2993"/>
        <item m="1" x="2845"/>
        <item m="1" x="1878"/>
        <item m="1" x="3072"/>
        <item m="1" x="2855"/>
        <item m="1" x="2972"/>
        <item m="1" x="2340"/>
        <item m="1" x="2744"/>
        <item m="1" x="3165"/>
        <item m="1" x="2778"/>
        <item x="630"/>
        <item m="1" x="912"/>
        <item m="1" x="2548"/>
        <item m="1" x="1520"/>
        <item m="1" x="1553"/>
        <item m="1" x="2321"/>
        <item m="1" x="979"/>
        <item m="1" x="2049"/>
        <item m="1" x="1782"/>
        <item m="1" x="2918"/>
        <item m="1" x="2181"/>
        <item m="1" x="1683"/>
        <item m="1" x="1676"/>
        <item m="1" x="3004"/>
        <item m="1" x="2967"/>
        <item m="1" x="2325"/>
        <item m="1" x="3087"/>
        <item m="1" x="2003"/>
        <item m="1" x="1700"/>
        <item m="1" x="1362"/>
        <item m="1" x="1591"/>
        <item m="1" x="2086"/>
        <item m="1" x="956"/>
        <item m="1" x="2597"/>
        <item x="431"/>
        <item m="1" x="2284"/>
        <item m="1" x="2170"/>
        <item m="1" x="1898"/>
        <item m="1" x="1305"/>
        <item m="1" x="2901"/>
        <item m="1" x="2439"/>
        <item m="1" x="1195"/>
        <item m="1" x="2919"/>
        <item m="1" x="2107"/>
        <item m="1" x="1350"/>
        <item m="1" x="1077"/>
        <item x="648"/>
        <item m="1" x="3210"/>
        <item m="1" x="2571"/>
        <item x="554"/>
        <item m="1" x="2382"/>
        <item m="1" x="1787"/>
        <item m="1" x="1911"/>
        <item m="1" x="3034"/>
        <item m="1" x="3293"/>
        <item m="1" x="3269"/>
        <item m="1" x="2879"/>
        <item m="1" x="699"/>
        <item x="593"/>
        <item m="1" x="3085"/>
        <item m="1" x="2963"/>
        <item m="1" x="2483"/>
        <item m="1" x="3302"/>
        <item m="1" x="1361"/>
        <item m="1" x="3091"/>
        <item m="1" x="1478"/>
        <item m="1" x="1252"/>
        <item m="1" x="2373"/>
        <item m="1" x="2590"/>
        <item x="617"/>
        <item m="1" x="1363"/>
        <item m="1" x="717"/>
        <item x="579"/>
        <item m="1" x="1021"/>
        <item m="1" x="1237"/>
        <item m="1" x="1301"/>
        <item m="1" x="2849"/>
        <item m="1" x="733"/>
        <item m="1" x="1290"/>
        <item m="1" x="1396"/>
        <item x="412"/>
        <item m="1" x="2324"/>
        <item m="1" x="1884"/>
        <item m="1" x="1360"/>
        <item m="1" x="2853"/>
        <item m="1" x="908"/>
        <item m="1" x="1995"/>
        <item x="445"/>
        <item m="1" x="1734"/>
        <item m="1" x="1355"/>
        <item m="1" x="1039"/>
        <item m="1" x="3157"/>
        <item m="1" x="1500"/>
        <item x="402"/>
        <item m="1" x="2157"/>
        <item m="1" x="2189"/>
        <item m="1" x="2004"/>
        <item m="1" x="1951"/>
        <item m="1" x="1954"/>
        <item m="1" x="1645"/>
        <item m="1" x="3135"/>
        <item m="1" x="738"/>
        <item m="1" x="927"/>
        <item m="1" x="2158"/>
        <item x="585"/>
        <item x="225"/>
        <item m="1" x="883"/>
        <item m="1" x="1759"/>
        <item m="1" x="3084"/>
        <item x="401"/>
        <item m="1" x="2137"/>
        <item m="1" x="3170"/>
        <item m="1" x="1043"/>
        <item m="1" x="3115"/>
        <item m="1" x="2292"/>
        <item m="1" x="3158"/>
        <item m="1" x="710"/>
        <item m="1" x="3130"/>
        <item x="355"/>
        <item m="1" x="3261"/>
        <item m="1" x="1641"/>
        <item m="1" x="1690"/>
        <item m="1" x="2911"/>
        <item m="1" x="732"/>
        <item m="1" x="2429"/>
        <item m="1" x="1805"/>
        <item m="1" x="1271"/>
        <item m="1" x="890"/>
        <item m="1" x="3257"/>
        <item m="1" x="2177"/>
        <item m="1" x="2664"/>
        <item m="1" x="2155"/>
        <item m="1" x="1176"/>
        <item m="1" x="3291"/>
        <item m="1" x="1042"/>
        <item x="619"/>
        <item m="1" x="768"/>
        <item x="560"/>
        <item m="1" x="1839"/>
        <item m="1" x="758"/>
        <item m="1" x="2852"/>
        <item m="1" x="2658"/>
        <item m="1" x="1646"/>
        <item x="418"/>
        <item m="1" x="842"/>
        <item m="1" x="2154"/>
        <item m="1" x="2417"/>
        <item m="1" x="2246"/>
        <item x="479"/>
        <item m="1" x="790"/>
        <item m="1" x="2024"/>
        <item m="1" x="2067"/>
        <item m="1" x="1561"/>
        <item m="1" x="745"/>
        <item m="1" x="3095"/>
        <item m="1" x="2300"/>
        <item m="1" x="1802"/>
        <item m="1" x="1950"/>
        <item m="1" x="3058"/>
        <item m="1" x="1707"/>
        <item x="303"/>
        <item m="1" x="1751"/>
        <item m="1" x="1180"/>
        <item m="1" x="3332"/>
        <item m="1" x="1089"/>
        <item m="1" x="1711"/>
        <item m="1" x="946"/>
        <item m="1" x="2319"/>
        <item m="1" x="2817"/>
        <item m="1" x="694"/>
        <item m="1" x="3178"/>
        <item x="570"/>
        <item x="530"/>
        <item x="522"/>
        <item m="1" x="2250"/>
        <item m="1" x="3136"/>
        <item m="1" x="2087"/>
        <item x="544"/>
        <item m="1" x="2518"/>
        <item m="1" x="2843"/>
        <item m="1" x="1274"/>
        <item m="1" x="918"/>
        <item m="1" x="2813"/>
        <item m="1" x="3339"/>
        <item m="1" x="2835"/>
        <item m="1" x="2418"/>
        <item m="1" x="2220"/>
        <item m="1" x="2219"/>
        <item x="474"/>
        <item m="1" x="881"/>
        <item m="1" x="884"/>
        <item m="1" x="2360"/>
        <item m="1" x="1219"/>
        <item m="1" x="2247"/>
        <item m="1" x="3214"/>
        <item m="1" x="2484"/>
        <item m="1" x="2725"/>
        <item m="1" x="811"/>
        <item m="1" x="1358"/>
        <item m="1" x="1088"/>
        <item m="1" x="759"/>
        <item m="1" x="2173"/>
        <item m="1" x="1070"/>
        <item m="1" x="1746"/>
        <item m="1" x="2369"/>
        <item m="1" x="2717"/>
        <item m="1" x="1836"/>
        <item m="1" x="3227"/>
        <item m="1" x="1828"/>
        <item m="1" x="2193"/>
        <item m="1" x="841"/>
        <item m="1" x="1233"/>
        <item m="1" x="2697"/>
        <item m="1" x="2511"/>
        <item m="1" x="2377"/>
        <item m="1" x="1133"/>
        <item m="1" x="2217"/>
        <item m="1" x="2636"/>
        <item m="1" x="2263"/>
        <item m="1" x="2663"/>
        <item m="1" x="2414"/>
        <item m="1" x="2693"/>
        <item x="580"/>
        <item m="1" x="1756"/>
        <item m="1" x="2917"/>
        <item m="1" x="1045"/>
        <item m="1" x="865"/>
        <item m="1" x="2949"/>
        <item x="451"/>
        <item x="414"/>
        <item m="1" x="1044"/>
        <item m="1" x="1040"/>
        <item m="1" x="1545"/>
        <item x="502"/>
        <item m="1" x="2618"/>
        <item m="1" x="3078"/>
        <item m="1" x="893"/>
        <item m="1" x="2694"/>
        <item m="1" x="1190"/>
        <item m="1" x="3064"/>
        <item x="535"/>
        <item m="1" x="1302"/>
        <item m="1" x="2830"/>
        <item m="1" x="2337"/>
        <item m="1" x="2297"/>
        <item m="1" x="3017"/>
        <item x="519"/>
        <item m="1" x="2509"/>
        <item m="1" x="3134"/>
        <item x="635"/>
        <item m="1" x="2906"/>
        <item m="1" x="2785"/>
        <item m="1" x="2088"/>
        <item m="1" x="1850"/>
        <item m="1" x="1824"/>
        <item x="592"/>
        <item m="1" x="3036"/>
        <item m="1" x="1684"/>
        <item m="1" x="3225"/>
        <item m="1" x="1557"/>
        <item m="1" x="2908"/>
        <item m="1" x="1844"/>
        <item m="1" x="2825"/>
        <item m="1" x="2579"/>
        <item m="1" x="2965"/>
        <item m="1" x="2651"/>
        <item m="1" x="3035"/>
        <item m="1" x="1026"/>
        <item m="1" x="1710"/>
        <item m="1" x="1343"/>
        <item m="1" x="2999"/>
        <item m="1" x="3074"/>
        <item m="1" x="2617"/>
        <item m="1" x="2666"/>
        <item m="1" x="2052"/>
        <item m="1" x="2854"/>
        <item x="408"/>
        <item m="1" x="1197"/>
        <item m="1" x="2536"/>
        <item m="1" x="1588"/>
        <item m="1" x="2844"/>
        <item m="1" x="1469"/>
        <item x="374"/>
        <item m="1" x="1580"/>
        <item m="1" x="1889"/>
        <item m="1" x="1612"/>
        <item m="1" x="3007"/>
        <item m="1" x="2842"/>
        <item x="518"/>
        <item m="1" x="744"/>
        <item x="575"/>
        <item m="1" x="2822"/>
        <item m="1" x="2851"/>
        <item m="1" x="2066"/>
        <item m="1" x="1798"/>
        <item m="1" x="3226"/>
        <item m="1" x="1480"/>
        <item x="653"/>
        <item x="586"/>
        <item m="1" x="1590"/>
        <item m="1" x="2554"/>
        <item x="378"/>
        <item m="1" x="3295"/>
        <item x="366"/>
        <item m="1" x="1143"/>
        <item x="539"/>
        <item x="569"/>
        <item m="1" x="3025"/>
        <item m="1" x="3333"/>
        <item m="1" x="1357"/>
        <item x="381"/>
        <item m="1" x="1956"/>
        <item x="565"/>
        <item m="1" x="2482"/>
        <item x="458"/>
        <item m="1" x="2583"/>
        <item m="1" x="3207"/>
        <item m="1" x="2006"/>
        <item m="1" x="3203"/>
        <item m="1" x="1631"/>
        <item m="1" x="685"/>
        <item m="1" x="2969"/>
        <item m="1" x="1584"/>
        <item m="1" x="2078"/>
        <item m="1" x="1306"/>
        <item m="1" x="1927"/>
        <item m="1" x="861"/>
        <item m="1" x="2265"/>
        <item m="1" x="3171"/>
        <item x="528"/>
        <item m="1" x="1890"/>
        <item m="1" x="2752"/>
        <item m="1" x="1886"/>
        <item x="336"/>
        <item m="1" x="2551"/>
        <item m="1" x="2415"/>
        <item m="1" x="1642"/>
        <item m="1" x="1587"/>
        <item m="1" x="839"/>
        <item m="1" x="692"/>
        <item x="433"/>
        <item x="475"/>
        <item m="1" x="715"/>
        <item x="553"/>
        <item m="1" x="3265"/>
        <item m="1" x="2432"/>
        <item x="587"/>
        <item x="588"/>
        <item x="589"/>
        <item x="590"/>
        <item x="357"/>
        <item m="1" x="3328"/>
        <item m="1" x="689"/>
        <item m="1" x="2187"/>
        <item x="542"/>
        <item x="552"/>
        <item x="571"/>
        <item x="404"/>
        <item x="597"/>
        <item m="1" x="2379"/>
        <item m="1" x="1768"/>
        <item m="1" x="2488"/>
        <item m="1" x="2920"/>
        <item m="1" x="1193"/>
        <item m="1" x="3267"/>
        <item x="457"/>
        <item m="1" x="3301"/>
        <item x="493"/>
        <item m="1" x="1279"/>
        <item m="1" x="1626"/>
        <item m="1" x="695"/>
        <item m="1" x="2430"/>
        <item m="1" x="894"/>
        <item x="523"/>
        <item x="601"/>
        <item m="1" x="2260"/>
        <item x="476"/>
        <item m="1" x="2474"/>
        <item m="1" x="961"/>
        <item m="1" x="2912"/>
        <item m="1" x="2480"/>
        <item x="647"/>
        <item x="564"/>
        <item m="1" x="1712"/>
        <item x="602"/>
        <item x="481"/>
        <item x="373"/>
        <item m="1" x="1514"/>
        <item m="1" x="1981"/>
        <item x="380"/>
        <item x="393"/>
        <item x="534"/>
        <item m="1" x="823"/>
        <item x="599"/>
        <item m="1" x="2604"/>
        <item x="649"/>
        <item m="1" x="1184"/>
        <item m="1" x="2330"/>
        <item m="1" x="1251"/>
        <item m="1" x="1339"/>
        <item m="1" x="960"/>
        <item m="1" x="2609"/>
        <item m="1" x="2478"/>
        <item x="672"/>
        <item m="1" x="3330"/>
        <item x="417"/>
        <item x="527"/>
        <item m="1" x="2080"/>
        <item x="537"/>
        <item x="540"/>
        <item x="644"/>
        <item m="1" x="2486"/>
        <item x="608"/>
        <item x="606"/>
        <item x="410"/>
        <item x="548"/>
        <item x="533"/>
        <item m="1" x="1847"/>
        <item x="547"/>
        <item m="1" x="718"/>
        <item x="594"/>
        <item m="1" x="1474"/>
        <item m="1" x="1284"/>
        <item x="613"/>
        <item m="1" x="1142"/>
        <item m="1" x="2783"/>
        <item x="526"/>
        <item m="1" x="1855"/>
        <item x="633"/>
        <item x="345"/>
        <item m="1" x="2048"/>
        <item x="536"/>
        <item x="581"/>
        <item x="429"/>
        <item x="605"/>
        <item m="1" x="1347"/>
        <item m="1" x="2424"/>
        <item x="384"/>
        <item m="1" x="2916"/>
        <item m="1" x="2968"/>
        <item x="600"/>
        <item x="372"/>
        <item x="427"/>
        <item m="1" x="1764"/>
        <item x="595"/>
        <item x="604"/>
        <item x="621"/>
        <item x="622"/>
        <item x="623"/>
        <item x="624"/>
        <item x="625"/>
        <item x="626"/>
        <item x="627"/>
        <item x="629"/>
        <item x="177"/>
        <item x="376"/>
        <item x="618"/>
        <item m="1" x="1167"/>
        <item x="468"/>
        <item m="1" x="922"/>
        <item x="558"/>
        <item m="1" x="1695"/>
        <item m="1" x="2517"/>
        <item x="643"/>
        <item x="636"/>
        <item x="637"/>
        <item m="1" x="3336"/>
        <item x="641"/>
        <item m="1" x="2786"/>
        <item x="628"/>
        <item x="591"/>
        <item x="642"/>
        <item x="489"/>
        <item m="1" x="1280"/>
        <item m="1" x="2435"/>
        <item x="556"/>
        <item m="1" x="3177"/>
        <item x="631"/>
        <item m="1" x="1592"/>
        <item x="517"/>
        <item x="521"/>
        <item m="1" x="2652"/>
        <item x="651"/>
        <item m="1" x="1961"/>
        <item x="620"/>
        <item m="1" x="1404"/>
        <item x="645"/>
        <item m="1" x="2089"/>
        <item x="293"/>
        <item x="428"/>
        <item x="499"/>
        <item x="562"/>
        <item x="568"/>
        <item m="1" x="1962"/>
        <item m="1" x="2440"/>
        <item x="615"/>
        <item x="650"/>
        <item x="652"/>
        <item x="480"/>
        <item x="550"/>
        <item x="557"/>
        <item x="611"/>
        <item x="654"/>
        <item x="422"/>
        <item x="461"/>
        <item x="603"/>
        <item x="646"/>
        <item x="656"/>
        <item x="583"/>
        <item x="655"/>
        <item x="657"/>
        <item x="658"/>
        <item x="659"/>
        <item x="339"/>
        <item x="607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420"/>
        <item m="1" x="2007"/>
        <item x="487"/>
        <item x="531"/>
        <item x="634"/>
        <item x="671"/>
        <item x="419"/>
        <item x="54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06">
        <item x="2"/>
        <item x="9"/>
        <item x="59"/>
        <item x="58"/>
        <item x="61"/>
        <item x="60"/>
        <item x="18"/>
        <item x="14"/>
        <item x="16"/>
        <item x="17"/>
        <item x="15"/>
        <item x="62"/>
        <item x="23"/>
        <item x="41"/>
        <item x="13"/>
        <item x="19"/>
        <item x="25"/>
        <item x="20"/>
        <item x="3"/>
        <item x="1"/>
        <item x="38"/>
        <item x="33"/>
        <item x="0"/>
        <item x="31"/>
        <item x="21"/>
        <item x="90"/>
        <item x="5"/>
        <item x="30"/>
        <item x="26"/>
        <item x="36"/>
        <item x="22"/>
        <item x="37"/>
        <item x="28"/>
        <item x="29"/>
        <item x="27"/>
        <item x="32"/>
        <item x="40"/>
        <item x="34"/>
        <item x="39"/>
        <item x="35"/>
        <item x="73"/>
        <item x="49"/>
        <item x="72"/>
        <item x="52"/>
        <item x="76"/>
        <item x="69"/>
        <item x="45"/>
        <item x="63"/>
        <item x="24"/>
        <item x="68"/>
        <item x="47"/>
        <item x="64"/>
        <item x="55"/>
        <item x="50"/>
        <item x="75"/>
        <item x="46"/>
        <item x="53"/>
        <item x="42"/>
        <item x="70"/>
        <item x="82"/>
        <item x="74"/>
        <item x="51"/>
        <item x="71"/>
        <item x="88"/>
        <item x="80"/>
        <item x="81"/>
        <item x="57"/>
        <item x="79"/>
        <item x="77"/>
        <item x="67"/>
        <item x="91"/>
        <item x="86"/>
        <item x="89"/>
        <item x="95"/>
        <item x="56"/>
        <item x="85"/>
        <item x="96"/>
        <item x="43"/>
        <item x="66"/>
        <item x="6"/>
        <item x="65"/>
        <item x="92"/>
        <item x="84"/>
        <item x="78"/>
        <item x="93"/>
        <item x="97"/>
        <item x="94"/>
        <item x="101"/>
        <item x="87"/>
        <item x="109"/>
        <item x="98"/>
        <item x="44"/>
        <item x="100"/>
        <item x="124"/>
        <item x="108"/>
        <item x="12"/>
        <item x="11"/>
        <item x="107"/>
        <item x="104"/>
        <item x="114"/>
        <item x="117"/>
        <item x="112"/>
        <item x="121"/>
        <item x="99"/>
        <item x="83"/>
        <item x="126"/>
        <item x="106"/>
        <item x="123"/>
        <item x="118"/>
        <item x="122"/>
        <item x="173"/>
        <item x="54"/>
        <item x="132"/>
        <item x="125"/>
        <item x="128"/>
        <item x="119"/>
        <item x="152"/>
        <item x="134"/>
        <item x="135"/>
        <item x="103"/>
        <item x="145"/>
        <item x="169"/>
        <item x="115"/>
        <item x="136"/>
        <item x="139"/>
        <item x="133"/>
        <item x="143"/>
        <item x="140"/>
        <item x="144"/>
        <item x="154"/>
        <item x="153"/>
        <item x="120"/>
        <item x="157"/>
        <item x="130"/>
        <item x="129"/>
        <item x="156"/>
        <item x="148"/>
        <item x="116"/>
        <item x="113"/>
        <item x="196"/>
        <item x="170"/>
        <item x="149"/>
        <item x="171"/>
        <item x="8"/>
        <item x="105"/>
        <item x="165"/>
        <item x="127"/>
        <item x="188"/>
        <item x="150"/>
        <item x="155"/>
        <item x="164"/>
        <item x="172"/>
        <item x="175"/>
        <item x="185"/>
        <item x="193"/>
        <item x="141"/>
        <item x="199"/>
        <item x="158"/>
        <item x="147"/>
        <item x="167"/>
        <item x="200"/>
        <item x="202"/>
        <item x="225"/>
        <item x="206"/>
        <item x="215"/>
        <item x="189"/>
        <item x="7"/>
        <item x="151"/>
        <item x="227"/>
        <item x="48"/>
        <item x="161"/>
        <item x="224"/>
        <item x="168"/>
        <item x="203"/>
        <item x="166"/>
        <item x="198"/>
        <item x="216"/>
        <item x="201"/>
        <item x="229"/>
        <item x="159"/>
        <item x="178"/>
        <item x="230"/>
        <item x="214"/>
        <item x="207"/>
        <item x="247"/>
        <item x="251"/>
        <item x="160"/>
        <item x="231"/>
        <item x="102"/>
        <item x="195"/>
        <item x="162"/>
        <item x="194"/>
        <item x="233"/>
        <item x="234"/>
        <item x="220"/>
        <item x="232"/>
        <item x="228"/>
        <item x="235"/>
        <item x="146"/>
        <item x="226"/>
        <item x="236"/>
        <item x="186"/>
        <item x="210"/>
        <item x="209"/>
        <item x="249"/>
        <item x="248"/>
        <item x="282"/>
        <item x="250"/>
        <item x="191"/>
        <item x="10"/>
        <item x="257"/>
        <item x="263"/>
        <item x="239"/>
        <item x="212"/>
        <item x="270"/>
        <item x="183"/>
        <item x="177"/>
        <item x="163"/>
        <item x="267"/>
        <item x="259"/>
        <item x="268"/>
        <item x="269"/>
        <item x="138"/>
        <item x="192"/>
        <item x="261"/>
        <item x="176"/>
        <item x="276"/>
        <item x="252"/>
        <item x="275"/>
        <item x="265"/>
        <item x="217"/>
        <item x="187"/>
        <item x="255"/>
        <item x="184"/>
        <item x="190"/>
        <item x="291"/>
        <item x="208"/>
        <item x="219"/>
        <item x="218"/>
        <item x="223"/>
        <item x="281"/>
        <item x="254"/>
        <item x="111"/>
        <item x="272"/>
        <item x="197"/>
        <item x="244"/>
        <item x="299"/>
        <item x="277"/>
        <item x="243"/>
        <item x="283"/>
        <item x="300"/>
        <item x="274"/>
        <item x="181"/>
        <item x="295"/>
        <item x="294"/>
        <item x="271"/>
        <item x="204"/>
        <item x="205"/>
        <item x="110"/>
        <item x="298"/>
        <item x="260"/>
        <item x="266"/>
        <item x="287"/>
        <item x="288"/>
        <item x="285"/>
        <item x="301"/>
        <item x="311"/>
        <item x="278"/>
        <item x="182"/>
        <item x="308"/>
        <item x="306"/>
        <item x="279"/>
        <item x="273"/>
        <item x="332"/>
        <item x="317"/>
        <item x="256"/>
        <item x="339"/>
        <item x="302"/>
        <item x="238"/>
        <item x="253"/>
        <item x="241"/>
        <item x="297"/>
        <item x="284"/>
        <item x="293"/>
        <item x="392"/>
        <item x="240"/>
        <item x="307"/>
        <item x="331"/>
        <item x="338"/>
        <item x="328"/>
        <item x="333"/>
        <item x="296"/>
        <item x="246"/>
        <item x="258"/>
        <item x="355"/>
        <item x="348"/>
        <item x="315"/>
        <item x="286"/>
        <item x="351"/>
        <item x="318"/>
        <item x="347"/>
        <item x="354"/>
        <item x="360"/>
        <item x="304"/>
        <item x="324"/>
        <item x="356"/>
        <item x="352"/>
        <item x="322"/>
        <item x="319"/>
        <item x="179"/>
        <item x="340"/>
        <item x="262"/>
        <item x="314"/>
        <item x="264"/>
        <item x="321"/>
        <item x="329"/>
        <item x="245"/>
        <item x="131"/>
        <item m="1" x="497"/>
        <item x="320"/>
        <item x="358"/>
        <item x="381"/>
        <item x="303"/>
        <item x="371"/>
        <item x="292"/>
        <item x="309"/>
        <item x="386"/>
        <item x="341"/>
        <item x="290"/>
        <item x="385"/>
        <item x="349"/>
        <item x="350"/>
        <item x="316"/>
        <item x="373"/>
        <item x="142"/>
        <item x="343"/>
        <item x="361"/>
        <item x="327"/>
        <item x="368"/>
        <item x="237"/>
        <item x="346"/>
        <item x="367"/>
        <item x="325"/>
        <item x="389"/>
        <item x="242"/>
        <item x="357"/>
        <item x="394"/>
        <item x="344"/>
        <item x="330"/>
        <item x="387"/>
        <item x="359"/>
        <item x="383"/>
        <item x="313"/>
        <item x="180"/>
        <item x="305"/>
        <item m="1" x="484"/>
        <item x="326"/>
        <item x="411"/>
        <item x="396"/>
        <item x="345"/>
        <item x="353"/>
        <item x="366"/>
        <item x="415"/>
        <item x="416"/>
        <item x="409"/>
        <item x="407"/>
        <item x="376"/>
        <item x="365"/>
        <item m="1" x="493"/>
        <item x="398"/>
        <item x="374"/>
        <item x="337"/>
        <item m="1" x="503"/>
        <item x="406"/>
        <item x="372"/>
        <item x="384"/>
        <item x="379"/>
        <item x="393"/>
        <item x="417"/>
        <item x="323"/>
        <item x="362"/>
        <item x="377"/>
        <item m="1" x="505"/>
        <item x="418"/>
        <item m="1" x="481"/>
        <item x="222"/>
        <item m="1" x="480"/>
        <item m="1" x="482"/>
        <item m="1" x="485"/>
        <item x="289"/>
        <item x="375"/>
        <item x="422"/>
        <item x="137"/>
        <item x="419"/>
        <item x="363"/>
        <item x="421"/>
        <item x="388"/>
        <item x="431"/>
        <item x="382"/>
        <item m="1" x="498"/>
        <item m="1" x="499"/>
        <item m="1" x="500"/>
        <item x="369"/>
        <item x="475"/>
        <item x="221"/>
        <item m="1" x="489"/>
        <item x="414"/>
        <item x="440"/>
        <item m="1" x="492"/>
        <item m="1" x="495"/>
        <item m="1" x="501"/>
        <item x="335"/>
        <item x="401"/>
        <item x="380"/>
        <item x="334"/>
        <item x="174"/>
        <item x="364"/>
        <item x="405"/>
        <item x="413"/>
        <item m="1" x="490"/>
        <item x="432"/>
        <item x="426"/>
        <item x="378"/>
        <item x="370"/>
        <item x="427"/>
        <item x="310"/>
        <item x="412"/>
        <item x="429"/>
        <item x="403"/>
        <item x="404"/>
        <item x="428"/>
        <item x="430"/>
        <item x="436"/>
        <item x="4"/>
        <item x="342"/>
        <item x="211"/>
        <item x="391"/>
        <item x="402"/>
        <item x="312"/>
        <item x="408"/>
        <item x="425"/>
        <item x="441"/>
        <item x="280"/>
        <item x="455"/>
        <item x="437"/>
        <item m="1" x="491"/>
        <item x="442"/>
        <item x="395"/>
        <item x="443"/>
        <item x="444"/>
        <item x="445"/>
        <item x="336"/>
        <item m="1" x="488"/>
        <item m="1" x="502"/>
        <item x="410"/>
        <item x="423"/>
        <item m="1" x="487"/>
        <item m="1" x="494"/>
        <item x="446"/>
        <item x="424"/>
        <item x="433"/>
        <item x="439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00"/>
        <item x="463"/>
        <item x="464"/>
        <item x="465"/>
        <item x="466"/>
        <item x="438"/>
        <item x="467"/>
        <item x="468"/>
        <item x="469"/>
        <item x="470"/>
        <item x="471"/>
        <item x="472"/>
        <item x="397"/>
        <item m="1" x="483"/>
        <item x="420"/>
        <item x="434"/>
        <item x="435"/>
        <item x="213"/>
        <item m="1" x="496"/>
        <item x="474"/>
        <item m="1" x="504"/>
        <item x="476"/>
        <item x="477"/>
        <item x="478"/>
        <item x="390"/>
        <item m="1" x="486"/>
        <item x="399"/>
        <item x="473"/>
        <item x="479"/>
      </items>
    </pivotField>
    <pivotField compact="0" outline="0" showAll="0"/>
    <pivotField compact="0" outline="0" showAll="0"/>
    <pivotField name="Ext Remain" axis="axisRow" compact="0" outline="0" showAll="0">
      <items count="49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m="1" x="36"/>
        <item x="18"/>
        <item m="1" x="40"/>
        <item m="1" x="28"/>
        <item m="1" x="25"/>
        <item m="1" x="31"/>
        <item m="1" x="47"/>
        <item m="1" x="30"/>
        <item m="1" x="24"/>
        <item m="1" x="45"/>
        <item m="1" x="39"/>
        <item m="1" x="38"/>
        <item m="1" x="32"/>
        <item m="1" x="34"/>
        <item m="1" x="35"/>
        <item m="1" x="22"/>
        <item m="1" x="26"/>
        <item m="1" x="33"/>
        <item m="1" x="37"/>
        <item m="1" x="27"/>
        <item m="1" x="42"/>
        <item m="1" x="44"/>
        <item m="1" x="23"/>
        <item m="1" x="29"/>
        <item m="1" x="46"/>
        <item m="1" x="41"/>
        <item m="1" x="43"/>
        <item t="default"/>
      </items>
    </pivotField>
    <pivotField axis="axisRow" compact="0" outline="0" showAll="0" defaultSubtotal="0">
      <items count="62">
        <item x="0"/>
        <item x="6"/>
        <item x="5"/>
        <item x="4"/>
        <item x="2"/>
        <item x="3"/>
        <item x="1"/>
        <item m="1" x="8"/>
        <item m="1" x="34"/>
        <item m="1" x="53"/>
        <item m="1" x="20"/>
        <item m="1" x="31"/>
        <item m="1" x="48"/>
        <item m="1" x="51"/>
        <item m="1" x="52"/>
        <item m="1" x="49"/>
        <item m="1" x="15"/>
        <item m="1" x="17"/>
        <item m="1" x="41"/>
        <item m="1" x="27"/>
        <item m="1" x="40"/>
        <item m="1" x="16"/>
        <item m="1" x="44"/>
        <item m="1" x="35"/>
        <item m="1" x="28"/>
        <item m="1" x="46"/>
        <item m="1" x="18"/>
        <item m="1" x="13"/>
        <item m="1" x="21"/>
        <item m="1" x="42"/>
        <item m="1" x="55"/>
        <item m="1" x="39"/>
        <item m="1" x="60"/>
        <item m="1" x="50"/>
        <item m="1" x="26"/>
        <item m="1" x="47"/>
        <item m="1" x="24"/>
        <item m="1" x="19"/>
        <item m="1" x="43"/>
        <item m="1" x="58"/>
        <item m="1" x="12"/>
        <item m="1" x="37"/>
        <item m="1" x="54"/>
        <item m="1" x="29"/>
        <item m="1" x="33"/>
        <item m="1" x="25"/>
        <item m="1" x="56"/>
        <item m="1" x="10"/>
        <item m="1" x="45"/>
        <item m="1" x="23"/>
        <item m="1" x="14"/>
        <item m="1" x="38"/>
        <item m="1" x="36"/>
        <item m="1" x="11"/>
        <item m="1" x="22"/>
        <item m="1" x="9"/>
        <item m="1" x="30"/>
        <item m="1" x="57"/>
        <item m="1" x="59"/>
        <item m="1" x="32"/>
        <item m="1" x="61"/>
        <item x="7"/>
      </items>
    </pivotField>
  </pivotFields>
  <rowFields count="8">
    <field x="21"/>
    <field x="3"/>
    <field x="1"/>
    <field x="2"/>
    <field x="17"/>
    <field x="6"/>
    <field x="7"/>
    <field x="20"/>
  </rowFields>
  <rowItems count="46">
    <i>
      <x/>
      <x v="1"/>
      <x v="96"/>
      <x v="330"/>
      <x v="422"/>
      <x v="532"/>
      <x v="236"/>
      <x v="3"/>
    </i>
    <i r="2">
      <x v="161"/>
      <x v="152"/>
      <x v="423"/>
      <x v="2528"/>
      <x v="3161"/>
      <x v="3"/>
    </i>
    <i r="2">
      <x v="352"/>
      <x v="156"/>
      <x v="413"/>
      <x v="531"/>
      <x v="3307"/>
      <x v="3"/>
    </i>
    <i r="2">
      <x v="7790"/>
      <x v="161"/>
      <x v="412"/>
      <x v="2523"/>
      <x v="2911"/>
      <x v="3"/>
    </i>
    <i r="2">
      <x v="7794"/>
      <x v="7990"/>
      <x v="417"/>
      <x v="2526"/>
      <x v="3155"/>
      <x v="3"/>
    </i>
    <i r="2">
      <x v="7837"/>
      <x v="7798"/>
      <x v="378"/>
      <x v="2655"/>
      <x v="3321"/>
      <x v="1"/>
    </i>
    <i r="2">
      <x v="7970"/>
      <x v="7981"/>
      <x v="415"/>
      <x v="2485"/>
      <x v="3104"/>
      <x v="2"/>
    </i>
    <i r="2">
      <x v="7975"/>
      <x v="7982"/>
      <x v="499"/>
      <x v="2652"/>
      <x v="3318"/>
      <x v="3"/>
    </i>
    <i r="2">
      <x v="7999"/>
      <x v="7794"/>
      <x v="398"/>
      <x v="2375"/>
      <x v="2944"/>
      <x v="2"/>
    </i>
    <i r="1">
      <x v="2"/>
      <x v="7801"/>
      <x v="410"/>
      <x v="503"/>
      <x v="2636"/>
      <x v="1401"/>
    </i>
    <i r="2">
      <x v="7828"/>
      <x v="7793"/>
      <x v="433"/>
      <x v="2597"/>
    </i>
    <i r="2">
      <x v="7883"/>
      <x v="7878"/>
      <x v="482"/>
      <x v="2271"/>
      <x v="240"/>
      <x v="6"/>
    </i>
    <i r="2">
      <x v="7911"/>
      <x v="398"/>
      <x v="477"/>
      <x v="2649"/>
      <x v="3315"/>
      <x v="3"/>
    </i>
    <i r="2">
      <x v="7972"/>
      <x v="7971"/>
      <x v="496"/>
      <x v="2650"/>
      <x v="3316"/>
      <x v="3"/>
    </i>
    <i r="1">
      <x v="3"/>
      <x v="257"/>
      <x v="7943"/>
      <x v="451"/>
      <x v="2625"/>
      <x v="3286"/>
      <x v="1"/>
    </i>
    <i r="2">
      <x v="258"/>
      <x v="7942"/>
      <x v="414"/>
      <x v="2601"/>
      <x v="1655"/>
      <x v="1"/>
    </i>
    <i r="2">
      <x v="7860"/>
      <x v="7855"/>
      <x v="421"/>
      <x v="2482"/>
      <x v="3253"/>
      <x v="1"/>
    </i>
    <i r="2">
      <x v="7962"/>
      <x v="201"/>
      <x v="433"/>
      <x v="2375"/>
      <x v="3303"/>
      <x v="3"/>
    </i>
    <i r="1">
      <x v="4"/>
      <x v="7867"/>
      <x v="1130"/>
      <x v="492"/>
      <x v="2593"/>
      <x v="230"/>
      <x v="3"/>
    </i>
    <i r="2">
      <x v="7873"/>
      <x v="7860"/>
      <x v="493"/>
      <x v="2594"/>
      <x v="3276"/>
      <x v="3"/>
    </i>
    <i r="1">
      <x v="5"/>
      <x v="7866"/>
      <x v="255"/>
      <x v="460"/>
      <x v="2592"/>
      <x v="3259"/>
      <x v="3"/>
    </i>
    <i r="2">
      <x v="7871"/>
      <x v="7991"/>
      <x v="491"/>
      <x v="2642"/>
      <x v="3308"/>
      <x v="3"/>
    </i>
    <i r="2">
      <x v="7963"/>
      <x v="4145"/>
      <x v="433"/>
      <x v="2639"/>
      <x v="3304"/>
      <x v="1"/>
    </i>
    <i r="1">
      <x v="6"/>
      <x v="7806"/>
      <x v="7988"/>
      <x v="415"/>
      <x v="2586"/>
      <x v="3251"/>
      <x v="2"/>
    </i>
    <i>
      <x v="1"/>
      <x v="2"/>
      <x v="1092"/>
      <x v="1147"/>
      <x v="501"/>
      <x v="2601"/>
      <x v="2098"/>
      <x v="3"/>
    </i>
    <i>
      <x v="2"/>
      <x v="1"/>
      <x v="7852"/>
      <x v="7817"/>
      <x v="435"/>
      <x v="2654"/>
      <x v="3320"/>
      <x v="2"/>
    </i>
    <i r="1">
      <x v="5"/>
      <x v="7884"/>
      <x v="7917"/>
      <x v="442"/>
      <x v="2671"/>
      <x v="3333"/>
      <x v="2"/>
    </i>
    <i r="2">
      <x v="7966"/>
      <x v="7966"/>
      <x v="433"/>
      <x v="534"/>
      <x v="240"/>
      <x v="6"/>
    </i>
    <i r="3">
      <x v="7972"/>
      <x v="494"/>
      <x v="534"/>
      <x v="240"/>
      <x v="6"/>
    </i>
    <i r="3">
      <x v="7973"/>
      <x v="494"/>
      <x v="534"/>
      <x v="240"/>
      <x v="6"/>
    </i>
    <i r="3">
      <x v="7975"/>
      <x v="494"/>
      <x v="534"/>
      <x v="240"/>
      <x v="6"/>
    </i>
    <i>
      <x v="3"/>
      <x v="1"/>
      <x v="7903"/>
      <x v="2855"/>
      <x v="442"/>
      <x v="2328"/>
      <x v="3270"/>
      <x v="1"/>
    </i>
    <i r="2">
      <x v="7913"/>
      <x v="7974"/>
      <x v="433"/>
      <x v="2647"/>
      <x v="3313"/>
      <x v="1"/>
    </i>
    <i r="2">
      <x v="7971"/>
      <x v="378"/>
      <x v="504"/>
      <x v="2644"/>
      <x v="3309"/>
      <x v="2"/>
    </i>
    <i r="1">
      <x v="2"/>
      <x v="7870"/>
      <x v="7764"/>
      <x v="454"/>
      <x v="2272"/>
      <x v="235"/>
      <x v="2"/>
    </i>
    <i>
      <x v="4"/>
      <x v="1"/>
      <x v="7857"/>
      <x v="7845"/>
      <x v="459"/>
      <x v="2328"/>
      <x v="2568"/>
      <x v="3"/>
    </i>
    <i r="2">
      <x v="7897"/>
      <x v="7929"/>
      <x v="442"/>
      <x v="2636"/>
      <x v="1401"/>
    </i>
    <i r="1">
      <x v="2"/>
      <x v="509"/>
      <x v="7924"/>
      <x v="404"/>
      <x v="2597"/>
    </i>
    <i>
      <x v="5"/>
      <x v="2"/>
      <x v="7809"/>
      <x v="393"/>
      <x v="377"/>
      <x v="2454"/>
      <x v="3062"/>
      <x v="3"/>
    </i>
    <i r="1">
      <x v="3"/>
      <x v="7803"/>
      <x v="238"/>
      <x v="439"/>
      <x v="2601"/>
      <x v="2865"/>
      <x v="2"/>
    </i>
    <i r="1">
      <x v="4"/>
      <x v="7856"/>
      <x v="7844"/>
      <x v="455"/>
      <x v="2375"/>
      <x v="2942"/>
      <x v="3"/>
    </i>
    <i>
      <x v="6"/>
      <x v="1"/>
      <x v="7887"/>
      <x v="7922"/>
      <x v="433"/>
      <x v="2601"/>
      <x v="3337"/>
      <x v="6"/>
    </i>
    <i r="2">
      <x v="7916"/>
      <x v="165"/>
      <x v="433"/>
      <x v="2334"/>
      <x v="232"/>
      <x v="3"/>
    </i>
    <i r="2">
      <x v="7917"/>
      <x v="284"/>
      <x v="433"/>
      <x v="2672"/>
      <x v="3191"/>
      <x v="3"/>
    </i>
    <i r="2">
      <x v="7998"/>
      <x v="7997"/>
      <x v="433"/>
      <x v="2674"/>
      <x v="3210"/>
      <x v="3"/>
    </i>
    <i t="grand">
      <x/>
    </i>
  </rowItems>
  <colItems count="1">
    <i/>
  </colItems>
  <pageFields count="1">
    <pageField fld="0" hier="-1"/>
  </pageFields>
  <formats count="489">
    <format dxfId="954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41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953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104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952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361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951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185"/>
          </reference>
          <reference field="7" count="1" selected="0">
            <x v="2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50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267"/>
          </reference>
          <reference field="7" count="1" selected="0">
            <x v="32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949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82"/>
          </reference>
          <reference field="7" count="1" selected="0">
            <x v="24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948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62"/>
          </reference>
          <reference field="7" count="1" selected="0">
            <x v="1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7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40"/>
          </reference>
          <reference field="7" count="1" selected="0">
            <x v="27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6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145"/>
          </reference>
          <reference field="7" count="1" selected="0">
            <x v="1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5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15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4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409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3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353"/>
          </reference>
          <reference field="7" count="1" selected="0">
            <x v="20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942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13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1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63"/>
          </reference>
          <reference field="7" count="1" selected="0">
            <x v="1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40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382"/>
          </reference>
          <reference field="7" count="1" selected="0">
            <x v="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9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243"/>
          </reference>
          <reference field="7" count="1" selected="0">
            <x v="7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938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310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7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413"/>
          </reference>
          <reference field="7" count="1" selected="0">
            <x v="1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6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472"/>
          </reference>
          <reference field="7" count="1" selected="0">
            <x v="1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5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376"/>
          </reference>
          <reference field="7" count="1" selected="0">
            <x v="13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4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279"/>
          </reference>
          <reference field="7" count="1" selected="0">
            <x v="2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3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352"/>
          </reference>
          <reference field="7" count="1" selected="0">
            <x v="23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932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399"/>
          </reference>
          <reference field="7" count="1" selected="0">
            <x v="17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931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351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30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205"/>
          </reference>
          <reference field="7" count="1" selected="0">
            <x v="8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29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448"/>
          </reference>
          <reference field="7" count="1" selected="0">
            <x v="2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928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354"/>
          </reference>
          <reference field="7" count="1" selected="0">
            <x v="25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927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390"/>
          </reference>
          <reference field="7" count="1" selected="0">
            <x v="33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926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434"/>
          </reference>
          <reference field="7" count="1" selected="0">
            <x v="30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925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418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924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1"/>
          </reference>
          <reference field="7" count="1" selected="0">
            <x v="17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923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3"/>
          </reference>
          <reference field="7" count="1" selected="0">
            <x v="18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922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337"/>
          </reference>
          <reference field="7" count="1" selected="0">
            <x v="1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21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477"/>
          </reference>
          <reference field="7" count="1" selected="0">
            <x v="2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920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154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4"/>
          </reference>
        </references>
      </pivotArea>
    </format>
    <format dxfId="919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324"/>
          </reference>
          <reference field="7" count="1" selected="0">
            <x v="34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918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314"/>
          </reference>
          <reference field="7" count="1" selected="0">
            <x v="14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917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242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916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86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915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415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914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41"/>
          </reference>
          <reference field="7" count="1">
            <x v="35"/>
          </reference>
          <reference field="21" count="1" selected="0">
            <x v="0"/>
          </reference>
        </references>
      </pivotArea>
    </format>
    <format dxfId="913">
      <pivotArea dataOnly="0" labelOnly="1" outline="0" fieldPosition="0">
        <references count="4">
          <reference field="1" count="1" selected="0">
            <x v="23"/>
          </reference>
          <reference field="2" count="1" selected="0">
            <x v="361"/>
          </reference>
          <reference field="7" count="1">
            <x v="33"/>
          </reference>
          <reference field="21" count="1" selected="0">
            <x v="1"/>
          </reference>
        </references>
      </pivotArea>
    </format>
    <format dxfId="912">
      <pivotArea dataOnly="0" labelOnly="1" outline="0" fieldPosition="0">
        <references count="4">
          <reference field="1" count="1" selected="0">
            <x v="140"/>
          </reference>
          <reference field="2" count="1" selected="0">
            <x v="185"/>
          </reference>
          <reference field="7" count="1">
            <x v="29"/>
          </reference>
          <reference field="21" count="1" selected="0">
            <x v="1"/>
          </reference>
        </references>
      </pivotArea>
    </format>
    <format dxfId="911">
      <pivotArea dataOnly="0" labelOnly="1" outline="0" fieldPosition="0">
        <references count="4">
          <reference field="1" count="1" selected="0">
            <x v="141"/>
          </reference>
          <reference field="2" count="1" selected="0">
            <x v="267"/>
          </reference>
          <reference field="7" count="1">
            <x v="32"/>
          </reference>
          <reference field="21" count="1" selected="0">
            <x v="1"/>
          </reference>
        </references>
      </pivotArea>
    </format>
    <format dxfId="910">
      <pivotArea dataOnly="0" labelOnly="1" outline="0" fieldPosition="0">
        <references count="4">
          <reference field="1" count="1" selected="0">
            <x v="142"/>
          </reference>
          <reference field="2" count="1" selected="0">
            <x v="82"/>
          </reference>
          <reference field="7" count="1">
            <x v="24"/>
          </reference>
          <reference field="21" count="1" selected="0">
            <x v="1"/>
          </reference>
        </references>
      </pivotArea>
    </format>
    <format dxfId="909">
      <pivotArea dataOnly="0" labelOnly="1" outline="0" fieldPosition="0">
        <references count="4">
          <reference field="1" count="1" selected="0">
            <x v="143"/>
          </reference>
          <reference field="2" count="1" selected="0">
            <x v="62"/>
          </reference>
          <reference field="7" count="1">
            <x v="12"/>
          </reference>
          <reference field="21" count="1" selected="0">
            <x v="1"/>
          </reference>
        </references>
      </pivotArea>
    </format>
    <format dxfId="908">
      <pivotArea dataOnly="0" labelOnly="1" outline="0" fieldPosition="0">
        <references count="4">
          <reference field="1" count="1" selected="0">
            <x v="146"/>
          </reference>
          <reference field="2" count="1" selected="0">
            <x v="40"/>
          </reference>
          <reference field="7" count="1">
            <x v="27"/>
          </reference>
          <reference field="21" count="1" selected="0">
            <x v="1"/>
          </reference>
        </references>
      </pivotArea>
    </format>
    <format dxfId="907">
      <pivotArea dataOnly="0" labelOnly="1" outline="0" fieldPosition="0">
        <references count="4">
          <reference field="1" count="1" selected="0">
            <x v="150"/>
          </reference>
          <reference field="2" count="1" selected="0">
            <x v="145"/>
          </reference>
          <reference field="7" count="1">
            <x v="19"/>
          </reference>
          <reference field="21" count="1" selected="0">
            <x v="1"/>
          </reference>
        </references>
      </pivotArea>
    </format>
    <format dxfId="906">
      <pivotArea dataOnly="0" labelOnly="1" outline="0" fieldPosition="0">
        <references count="4">
          <reference field="1" count="1" selected="0">
            <x v="218"/>
          </reference>
          <reference field="2" count="1" selected="0">
            <x v="15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905">
      <pivotArea dataOnly="0" labelOnly="1" outline="0" fieldPosition="0">
        <references count="4">
          <reference field="1" count="1" selected="0">
            <x v="219"/>
          </reference>
          <reference field="2" count="1" selected="0">
            <x v="409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904">
      <pivotArea dataOnly="0" labelOnly="1" outline="0" fieldPosition="0">
        <references count="4">
          <reference field="1" count="1" selected="0">
            <x v="220"/>
          </reference>
          <reference field="2" count="1" selected="0">
            <x v="353"/>
          </reference>
          <reference field="7" count="1">
            <x v="20"/>
          </reference>
          <reference field="21" count="1" selected="0">
            <x v="1"/>
          </reference>
        </references>
      </pivotArea>
    </format>
    <format dxfId="903">
      <pivotArea dataOnly="0" labelOnly="1" outline="0" fieldPosition="0">
        <references count="4">
          <reference field="1" count="1" selected="0">
            <x v="222"/>
          </reference>
          <reference field="2" count="1" selected="0">
            <x v="13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902">
      <pivotArea dataOnly="0" labelOnly="1" outline="0" fieldPosition="0">
        <references count="4">
          <reference field="1" count="1" selected="0">
            <x v="240"/>
          </reference>
          <reference field="2" count="1" selected="0">
            <x v="63"/>
          </reference>
          <reference field="7" count="1">
            <x v="16"/>
          </reference>
          <reference field="21" count="1" selected="0">
            <x v="1"/>
          </reference>
        </references>
      </pivotArea>
    </format>
    <format dxfId="901">
      <pivotArea dataOnly="0" labelOnly="1" outline="0" fieldPosition="0">
        <references count="4">
          <reference field="1" count="1" selected="0">
            <x v="280"/>
          </reference>
          <reference field="2" count="1" selected="0">
            <x v="382"/>
          </reference>
          <reference field="7" count="1">
            <x v="5"/>
          </reference>
          <reference field="21" count="1" selected="0">
            <x v="1"/>
          </reference>
        </references>
      </pivotArea>
    </format>
    <format dxfId="900">
      <pivotArea dataOnly="0" labelOnly="1" outline="0" fieldPosition="0">
        <references count="4">
          <reference field="1" count="1" selected="0">
            <x v="282"/>
          </reference>
          <reference field="2" count="1" selected="0">
            <x v="243"/>
          </reference>
          <reference field="7" count="1">
            <x v="7"/>
          </reference>
          <reference field="21" count="1" selected="0">
            <x v="1"/>
          </reference>
        </references>
      </pivotArea>
    </format>
    <format dxfId="899">
      <pivotArea dataOnly="0" labelOnly="1" outline="0" fieldPosition="0">
        <references count="4">
          <reference field="1" count="1" selected="0">
            <x v="303"/>
          </reference>
          <reference field="2" count="1" selected="0">
            <x v="310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898">
      <pivotArea dataOnly="0" labelOnly="1" outline="0" fieldPosition="0">
        <references count="4">
          <reference field="1" count="1" selected="0">
            <x v="304"/>
          </reference>
          <reference field="2" count="1" selected="0">
            <x v="413"/>
          </reference>
          <reference field="7" count="1">
            <x v="15"/>
          </reference>
          <reference field="21" count="1" selected="0">
            <x v="1"/>
          </reference>
        </references>
      </pivotArea>
    </format>
    <format dxfId="897">
      <pivotArea dataOnly="0" labelOnly="1" outline="0" fieldPosition="0">
        <references count="4">
          <reference field="1" count="1" selected="0">
            <x v="341"/>
          </reference>
          <reference field="2" count="1" selected="0">
            <x v="472"/>
          </reference>
          <reference field="7" count="1">
            <x v="11"/>
          </reference>
          <reference field="21" count="1" selected="0">
            <x v="1"/>
          </reference>
        </references>
      </pivotArea>
    </format>
    <format dxfId="896">
      <pivotArea dataOnly="0" labelOnly="1" outline="0" fieldPosition="0">
        <references count="4">
          <reference field="1" count="1" selected="0">
            <x v="342"/>
          </reference>
          <reference field="2" count="1" selected="0">
            <x v="376"/>
          </reference>
          <reference field="7" count="1">
            <x v="13"/>
          </reference>
          <reference field="21" count="1" selected="0">
            <x v="1"/>
          </reference>
        </references>
      </pivotArea>
    </format>
    <format dxfId="895">
      <pivotArea dataOnly="0" labelOnly="1" outline="0" fieldPosition="0">
        <references count="4">
          <reference field="1" count="1" selected="0">
            <x v="344"/>
          </reference>
          <reference field="2" count="1" selected="0">
            <x v="279"/>
          </reference>
          <reference field="7" count="1">
            <x v="26"/>
          </reference>
          <reference field="21" count="1" selected="0">
            <x v="1"/>
          </reference>
        </references>
      </pivotArea>
    </format>
    <format dxfId="894">
      <pivotArea dataOnly="0" labelOnly="1" outline="0" fieldPosition="0">
        <references count="4">
          <reference field="1" count="1" selected="0">
            <x v="345"/>
          </reference>
          <reference field="2" count="1" selected="0">
            <x v="352"/>
          </reference>
          <reference field="7" count="1">
            <x v="23"/>
          </reference>
          <reference field="21" count="1" selected="0">
            <x v="1"/>
          </reference>
        </references>
      </pivotArea>
    </format>
    <format dxfId="893">
      <pivotArea dataOnly="0" labelOnly="1" outline="0" fieldPosition="0">
        <references count="4">
          <reference field="1" count="1" selected="0">
            <x v="347"/>
          </reference>
          <reference field="2" count="1" selected="0">
            <x v="399"/>
          </reference>
          <reference field="7" count="1">
            <x v="17"/>
          </reference>
          <reference field="21" count="1" selected="0">
            <x v="1"/>
          </reference>
        </references>
      </pivotArea>
    </format>
    <format dxfId="892">
      <pivotArea dataOnly="0" labelOnly="1" outline="0" fieldPosition="0">
        <references count="4">
          <reference field="1" count="1" selected="0">
            <x v="348"/>
          </reference>
          <reference field="2" count="1" selected="0">
            <x v="351"/>
          </reference>
          <reference field="7" count="1">
            <x v="240"/>
          </reference>
          <reference field="21" count="1" selected="0">
            <x v="1"/>
          </reference>
        </references>
      </pivotArea>
    </format>
    <format dxfId="891">
      <pivotArea dataOnly="0" labelOnly="1" outline="0" fieldPosition="0">
        <references count="4">
          <reference field="1" count="1" selected="0">
            <x v="419"/>
          </reference>
          <reference field="2" count="1" selected="0">
            <x v="205"/>
          </reference>
          <reference field="7" count="1">
            <x v="8"/>
          </reference>
          <reference field="21" count="1" selected="0">
            <x v="1"/>
          </reference>
        </references>
      </pivotArea>
    </format>
    <format dxfId="890">
      <pivotArea dataOnly="0" labelOnly="1" outline="0" fieldPosition="0">
        <references count="4">
          <reference field="1" count="1" selected="0">
            <x v="430"/>
          </reference>
          <reference field="2" count="1" selected="0">
            <x v="448"/>
          </reference>
          <reference field="7" count="1">
            <x v="21"/>
          </reference>
          <reference field="21" count="1" selected="0">
            <x v="1"/>
          </reference>
        </references>
      </pivotArea>
    </format>
    <format dxfId="889">
      <pivotArea dataOnly="0" labelOnly="1" outline="0" fieldPosition="0">
        <references count="4">
          <reference field="1" count="1" selected="0">
            <x v="432"/>
          </reference>
          <reference field="2" count="1" selected="0">
            <x v="354"/>
          </reference>
          <reference field="7" count="1">
            <x v="25"/>
          </reference>
          <reference field="21" count="1" selected="0">
            <x v="1"/>
          </reference>
        </references>
      </pivotArea>
    </format>
    <format dxfId="888">
      <pivotArea dataOnly="0" labelOnly="1" outline="0" fieldPosition="0">
        <references count="4">
          <reference field="1" count="1" selected="0">
            <x v="295"/>
          </reference>
          <reference field="2" count="1" selected="0">
            <x v="390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887">
      <pivotArea dataOnly="0" labelOnly="1" outline="0" fieldPosition="0">
        <references count="4">
          <reference field="1" count="1" selected="0">
            <x v="337"/>
          </reference>
          <reference field="2" count="1" selected="0">
            <x v="434"/>
          </reference>
          <reference field="7" count="1">
            <x v="30"/>
          </reference>
          <reference field="21" count="1" selected="0">
            <x v="2"/>
          </reference>
        </references>
      </pivotArea>
    </format>
    <format dxfId="886">
      <pivotArea dataOnly="0" labelOnly="1" outline="0" fieldPosition="0">
        <references count="4">
          <reference field="1" count="1" selected="0">
            <x v="417"/>
          </reference>
          <reference field="2" count="1" selected="0">
            <x v="418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885">
      <pivotArea dataOnly="0" labelOnly="1" outline="0" fieldPosition="0">
        <references count="4">
          <reference field="1" count="1" selected="0">
            <x v="99"/>
          </reference>
          <reference field="2" count="1" selected="0">
            <x v="21"/>
          </reference>
          <reference field="7" count="1">
            <x v="17"/>
          </reference>
          <reference field="21" count="1" selected="0">
            <x v="3"/>
          </reference>
        </references>
      </pivotArea>
    </format>
    <format dxfId="884">
      <pivotArea dataOnly="0" labelOnly="1" outline="0" fieldPosition="0">
        <references count="4">
          <reference field="1" count="1" selected="0">
            <x v="100"/>
          </reference>
          <reference field="2" count="1" selected="0">
            <x v="23"/>
          </reference>
          <reference field="7" count="1">
            <x v="18"/>
          </reference>
          <reference field="21" count="1" selected="0">
            <x v="3"/>
          </reference>
        </references>
      </pivotArea>
    </format>
    <format dxfId="883">
      <pivotArea dataOnly="0" labelOnly="1" outline="0" fieldPosition="0">
        <references count="4">
          <reference field="1" count="1" selected="0">
            <x v="365"/>
          </reference>
          <reference field="2" count="1" selected="0">
            <x v="337"/>
          </reference>
          <reference field="7" count="1">
            <x v="10"/>
          </reference>
          <reference field="21" count="1" selected="0">
            <x v="3"/>
          </reference>
        </references>
      </pivotArea>
    </format>
    <format dxfId="882">
      <pivotArea dataOnly="0" labelOnly="1" outline="0" fieldPosition="0">
        <references count="4">
          <reference field="1" count="1" selected="0">
            <x v="433"/>
          </reference>
          <reference field="2" count="1" selected="0">
            <x v="477"/>
          </reference>
          <reference field="7" count="1">
            <x v="28"/>
          </reference>
          <reference field="21" count="1" selected="0">
            <x v="3"/>
          </reference>
        </references>
      </pivotArea>
    </format>
    <format dxfId="881">
      <pivotArea dataOnly="0" labelOnly="1" outline="0" fieldPosition="0">
        <references count="4">
          <reference field="1" count="1" selected="0">
            <x v="131"/>
          </reference>
          <reference field="2" count="1" selected="0">
            <x v="154"/>
          </reference>
          <reference field="7" count="1">
            <x v="33"/>
          </reference>
          <reference field="21" count="1" selected="0">
            <x v="4"/>
          </reference>
        </references>
      </pivotArea>
    </format>
    <format dxfId="880">
      <pivotArea dataOnly="0" labelOnly="1" outline="0" fieldPosition="0">
        <references count="4">
          <reference field="1" count="1" selected="0">
            <x v="370"/>
          </reference>
          <reference field="2" count="1" selected="0">
            <x v="324"/>
          </reference>
          <reference field="7" count="1">
            <x v="34"/>
          </reference>
          <reference field="21" count="1" selected="0">
            <x v="4"/>
          </reference>
        </references>
      </pivotArea>
    </format>
    <format dxfId="879">
      <pivotArea dataOnly="0" labelOnly="1" outline="0" fieldPosition="0">
        <references count="4">
          <reference field="1" count="1" selected="0">
            <x v="168"/>
          </reference>
          <reference field="2" count="1" selected="0">
            <x v="314"/>
          </reference>
          <reference field="7" count="1">
            <x v="14"/>
          </reference>
          <reference field="21" count="1" selected="0">
            <x v="5"/>
          </reference>
        </references>
      </pivotArea>
    </format>
    <format dxfId="878">
      <pivotArea dataOnly="0" labelOnly="1" outline="0" fieldPosition="0">
        <references count="4">
          <reference field="1" count="1" selected="0">
            <x v="275"/>
          </reference>
          <reference field="2" count="1" selected="0">
            <x v="242"/>
          </reference>
          <reference field="7" count="1">
            <x v="28"/>
          </reference>
          <reference field="21" count="1" selected="0">
            <x v="5"/>
          </reference>
        </references>
      </pivotArea>
    </format>
    <format dxfId="877">
      <pivotArea dataOnly="0" labelOnly="1" outline="0" fieldPosition="0">
        <references count="4">
          <reference field="1" count="1" selected="0">
            <x v="47"/>
          </reference>
          <reference field="2" count="1" selected="0">
            <x v="415"/>
          </reference>
          <reference field="7" count="1">
            <x v="240"/>
          </reference>
          <reference field="21" count="1" selected="0">
            <x v="6"/>
          </reference>
        </references>
      </pivotArea>
    </format>
    <format dxfId="876">
      <pivotArea dataOnly="0" labelOnly="1" outline="0" fieldPosition="0">
        <references count="4">
          <reference field="1" count="1" selected="0">
            <x v="114"/>
          </reference>
          <reference field="2" count="1" selected="0">
            <x v="23"/>
          </reference>
          <reference field="6" count="1">
            <x v="485"/>
          </reference>
          <reference field="21" count="1" selected="0">
            <x v="3"/>
          </reference>
        </references>
      </pivotArea>
    </format>
    <format dxfId="875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874">
      <pivotArea dataOnly="0" labelOnly="1" outline="0" fieldPosition="0">
        <references count="4">
          <reference field="1" count="1" selected="0">
            <x v="512"/>
          </reference>
          <reference field="2" count="1" selected="0">
            <x v="545"/>
          </reference>
          <reference field="6" count="1">
            <x v="486"/>
          </reference>
          <reference field="21" count="1" selected="0">
            <x v="3"/>
          </reference>
        </references>
      </pivotArea>
    </format>
    <format dxfId="873">
      <pivotArea dataOnly="0" labelOnly="1" outline="0" fieldPosition="0">
        <references count="4">
          <reference field="1" count="1" selected="0">
            <x v="274"/>
          </reference>
          <reference field="2" count="1" selected="0">
            <x v="214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872">
      <pivotArea dataOnly="0" labelOnly="1" outline="0" fieldPosition="0">
        <references count="4">
          <reference field="1" count="1" selected="0">
            <x v="510"/>
          </reference>
          <reference field="2" count="1" selected="0">
            <x v="544"/>
          </reference>
          <reference field="6" count="1">
            <x v="487"/>
          </reference>
          <reference field="21" count="1" selected="0">
            <x v="4"/>
          </reference>
        </references>
      </pivotArea>
    </format>
    <format dxfId="871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37"/>
          </reference>
          <reference field="6" count="1">
            <x v="506"/>
          </reference>
          <reference field="21" count="1" selected="0">
            <x v="5"/>
          </reference>
        </references>
      </pivotArea>
    </format>
    <format dxfId="870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488"/>
          </reference>
          <reference field="21" count="1" selected="0">
            <x v="5"/>
          </reference>
        </references>
      </pivotArea>
    </format>
    <format dxfId="869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485"/>
          </reference>
          <reference field="7" count="1">
            <x v="201"/>
          </reference>
          <reference field="21" count="1" selected="0">
            <x v="3"/>
          </reference>
        </references>
      </pivotArea>
    </format>
    <format dxfId="868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867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486"/>
          </reference>
          <reference field="7" count="1">
            <x v="202"/>
          </reference>
          <reference field="21" count="1" selected="0">
            <x v="3"/>
          </reference>
        </references>
      </pivotArea>
    </format>
    <format dxfId="866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865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487"/>
          </reference>
          <reference field="7" count="1">
            <x v="224"/>
          </reference>
          <reference field="21" count="1" selected="0">
            <x v="4"/>
          </reference>
        </references>
      </pivotArea>
    </format>
    <format dxfId="864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488"/>
          </reference>
          <reference field="7" count="1">
            <x v="265"/>
          </reference>
          <reference field="21" count="1" selected="0">
            <x v="5"/>
          </reference>
        </references>
      </pivotArea>
    </format>
    <format dxfId="863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492"/>
          </reference>
          <reference field="21" count="1" selected="0">
            <x v="0"/>
          </reference>
        </references>
      </pivotArea>
    </format>
    <format dxfId="862">
      <pivotArea dataOnly="0" labelOnly="1" outline="0" fieldPosition="0">
        <references count="4">
          <reference field="1" count="1" selected="0">
            <x v="81"/>
          </reference>
          <reference field="2" count="1" selected="0">
            <x v="76"/>
          </reference>
          <reference field="6" count="1">
            <x v="485"/>
          </reference>
          <reference field="21" count="1" selected="0">
            <x v="0"/>
          </reference>
        </references>
      </pivotArea>
    </format>
    <format dxfId="861">
      <pivotArea dataOnly="0" labelOnly="1" outline="0" fieldPosition="0">
        <references count="4">
          <reference field="1" count="1" selected="0">
            <x v="86"/>
          </reference>
          <reference field="2" count="1" selected="0">
            <x v="51"/>
          </reference>
          <reference field="6" count="1">
            <x v="481"/>
          </reference>
          <reference field="21" count="1" selected="0">
            <x v="0"/>
          </reference>
        </references>
      </pivotArea>
    </format>
    <format dxfId="860">
      <pivotArea dataOnly="0" labelOnly="1" outline="0" fieldPosition="0">
        <references count="4">
          <reference field="1" count="1" selected="0">
            <x v="87"/>
          </reference>
          <reference field="2" count="1" selected="0">
            <x v="25"/>
          </reference>
          <reference field="6" count="1">
            <x v="485"/>
          </reference>
          <reference field="21" count="1" selected="0">
            <x v="0"/>
          </reference>
        </references>
      </pivotArea>
    </format>
    <format dxfId="859">
      <pivotArea dataOnly="0" labelOnly="1" outline="0" fieldPosition="0">
        <references count="4">
          <reference field="1" count="1" selected="0">
            <x v="172"/>
          </reference>
          <reference field="2" count="1" selected="0">
            <x v="219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858">
      <pivotArea dataOnly="0" labelOnly="1" outline="0" fieldPosition="0">
        <references count="4">
          <reference field="1" count="1" selected="0">
            <x v="188"/>
          </reference>
          <reference field="2" count="1" selected="0">
            <x v="457"/>
          </reference>
          <reference field="6" count="1">
            <x v="501"/>
          </reference>
          <reference field="21" count="1" selected="0">
            <x v="0"/>
          </reference>
        </references>
      </pivotArea>
    </format>
    <format dxfId="857">
      <pivotArea dataOnly="0" labelOnly="1" outline="0" fieldPosition="0">
        <references count="4">
          <reference field="1" count="1" selected="0">
            <x v="190"/>
          </reference>
          <reference field="2" count="1" selected="0">
            <x v="412"/>
          </reference>
          <reference field="6" count="1">
            <x v="495"/>
          </reference>
          <reference field="21" count="1" selected="0">
            <x v="0"/>
          </reference>
        </references>
      </pivotArea>
    </format>
    <format dxfId="856">
      <pivotArea dataOnly="0" labelOnly="1" outline="0" fieldPosition="0">
        <references count="4">
          <reference field="1" count="1" selected="0">
            <x v="194"/>
          </reference>
          <reference field="2" count="1" selected="0">
            <x v="273"/>
          </reference>
          <reference field="6" count="1">
            <x v="501"/>
          </reference>
          <reference field="21" count="1" selected="0">
            <x v="0"/>
          </reference>
        </references>
      </pivotArea>
    </format>
    <format dxfId="855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854">
      <pivotArea dataOnly="0" labelOnly="1" outline="0" fieldPosition="0">
        <references count="4">
          <reference field="1" count="1" selected="0">
            <x v="323"/>
          </reference>
          <reference field="2" count="1" selected="0">
            <x v="99"/>
          </reference>
          <reference field="6" count="1">
            <x v="483"/>
          </reference>
          <reference field="21" count="1" selected="0">
            <x v="0"/>
          </reference>
        </references>
      </pivotArea>
    </format>
    <format dxfId="853">
      <pivotArea dataOnly="0" labelOnly="1" outline="0" fieldPosition="0">
        <references count="4">
          <reference field="1" count="1" selected="0">
            <x v="408"/>
          </reference>
          <reference field="2" count="1" selected="0">
            <x v="75"/>
          </reference>
          <reference field="6" count="1">
            <x v="480"/>
          </reference>
          <reference field="21" count="1" selected="0">
            <x v="0"/>
          </reference>
        </references>
      </pivotArea>
    </format>
    <format dxfId="852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479"/>
          </reference>
          <reference field="21" count="1" selected="0">
            <x v="0"/>
          </reference>
        </references>
      </pivotArea>
    </format>
    <format dxfId="851">
      <pivotArea dataOnly="0" labelOnly="1" outline="0" fieldPosition="0">
        <references count="4">
          <reference field="1" count="1" selected="0">
            <x v="421"/>
          </reference>
          <reference field="2" count="1" selected="0">
            <x v="304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850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492"/>
          </reference>
          <reference field="7" count="1">
            <x v="208"/>
          </reference>
          <reference field="21" count="1" selected="0">
            <x v="0"/>
          </reference>
        </references>
      </pivotArea>
    </format>
    <format dxfId="849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485"/>
          </reference>
          <reference field="7" count="1">
            <x v="166"/>
          </reference>
          <reference field="21" count="1" selected="0">
            <x v="0"/>
          </reference>
        </references>
      </pivotArea>
    </format>
    <format dxfId="848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481"/>
          </reference>
          <reference field="7" count="1">
            <x v="162"/>
          </reference>
          <reference field="21" count="1" selected="0">
            <x v="0"/>
          </reference>
        </references>
      </pivotArea>
    </format>
    <format dxfId="847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485"/>
          </reference>
          <reference field="7" count="1">
            <x v="201"/>
          </reference>
          <reference field="21" count="1" selected="0">
            <x v="0"/>
          </reference>
        </references>
      </pivotArea>
    </format>
    <format dxfId="846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487"/>
          </reference>
          <reference field="7" count="1">
            <x v="204"/>
          </reference>
          <reference field="21" count="1" selected="0">
            <x v="0"/>
          </reference>
        </references>
      </pivotArea>
    </format>
    <format dxfId="845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501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844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495"/>
          </reference>
          <reference field="7" count="1">
            <x v="182"/>
          </reference>
          <reference field="21" count="1" selected="0">
            <x v="0"/>
          </reference>
        </references>
      </pivotArea>
    </format>
    <format dxfId="843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501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842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487"/>
          </reference>
          <reference field="7" count="1">
            <x v="171"/>
          </reference>
          <reference field="21" count="1" selected="0">
            <x v="0"/>
          </reference>
        </references>
      </pivotArea>
    </format>
    <format dxfId="841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>
            <x v="159"/>
          </reference>
          <reference field="21" count="1" selected="0">
            <x v="0"/>
          </reference>
        </references>
      </pivotArea>
    </format>
    <format dxfId="840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483"/>
          </reference>
          <reference field="7" count="1">
            <x v="264"/>
          </reference>
          <reference field="21" count="1" selected="0">
            <x v="0"/>
          </reference>
        </references>
      </pivotArea>
    </format>
    <format dxfId="839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480"/>
          </reference>
          <reference field="7" count="1">
            <x v="161"/>
          </reference>
          <reference field="21" count="1" selected="0">
            <x v="0"/>
          </reference>
        </references>
      </pivotArea>
    </format>
    <format dxfId="838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479"/>
          </reference>
          <reference field="7" count="1">
            <x v="160"/>
          </reference>
          <reference field="21" count="1" selected="0">
            <x v="0"/>
          </reference>
        </references>
      </pivotArea>
    </format>
    <format dxfId="837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>
            <x v="240"/>
          </reference>
          <reference field="21" count="1" selected="0">
            <x v="0"/>
          </reference>
        </references>
      </pivotArea>
    </format>
    <format dxfId="836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492"/>
          </reference>
          <reference field="7" count="1" selected="0">
            <x v="208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835">
      <pivotArea dataOnly="0" labelOnly="1" outline="0" fieldPosition="0">
        <references count="6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485"/>
          </reference>
          <reference field="7" count="1" selected="0">
            <x v="166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34">
      <pivotArea dataOnly="0" labelOnly="1" outline="0" fieldPosition="0">
        <references count="6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481"/>
          </reference>
          <reference field="7" count="1" selected="0">
            <x v="16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33">
      <pivotArea dataOnly="0" labelOnly="1" outline="0" fieldPosition="0">
        <references count="6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485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832">
      <pivotArea dataOnly="0" labelOnly="1" outline="0" fieldPosition="0">
        <references count="6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487"/>
          </reference>
          <reference field="7" count="1" selected="0">
            <x v="20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831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500"/>
          </reference>
          <reference field="7" count="1" selected="0">
            <x v="18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30">
      <pivotArea dataOnly="0" labelOnly="1" outline="0" fieldPosition="0">
        <references count="6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501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9">
      <pivotArea dataOnly="0" labelOnly="1" outline="0" fieldPosition="0">
        <references count="6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495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8">
      <pivotArea dataOnly="0" labelOnly="1" outline="0" fieldPosition="0">
        <references count="6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501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7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487"/>
          </reference>
          <reference field="7" count="1" selected="0">
            <x v="17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6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 selected="0">
            <x v="15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5">
      <pivotArea dataOnly="0" labelOnly="1" outline="0" fieldPosition="0">
        <references count="6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483"/>
          </reference>
          <reference field="7" count="1" selected="0">
            <x v="26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824">
      <pivotArea dataOnly="0" labelOnly="1" outline="0" fieldPosition="0">
        <references count="6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480"/>
          </reference>
          <reference field="7" count="1" selected="0">
            <x v="16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3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479"/>
          </reference>
          <reference field="7" count="1" selected="0">
            <x v="16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822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821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820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6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819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818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817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816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815">
      <pivotArea dataOnly="0" labelOnly="1" outline="0" fieldPosition="0">
        <references count="6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485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814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813">
      <pivotArea dataOnly="0" labelOnly="1" outline="0" fieldPosition="0">
        <references count="6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486"/>
          </reference>
          <reference field="7" count="1" selected="0">
            <x v="202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812">
      <pivotArea dataOnly="0" labelOnly="1" outline="0" fieldPosition="0">
        <references count="6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811">
      <pivotArea dataOnly="0" labelOnly="1" outline="0" fieldPosition="0">
        <references count="6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487"/>
          </reference>
          <reference field="7" count="1" selected="0">
            <x v="224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810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37"/>
          </reference>
          <reference field="6" count="1" selected="0">
            <x v="506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"/>
          </reference>
        </references>
      </pivotArea>
    </format>
    <format dxfId="809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488"/>
          </reference>
          <reference field="7" count="1" selected="0">
            <x v="265"/>
          </reference>
          <reference field="20" count="1">
            <x v="2"/>
          </reference>
          <reference field="21" count="1" selected="0">
            <x v="5"/>
          </reference>
        </references>
      </pivotArea>
    </format>
    <format dxfId="808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2487"/>
          </reference>
          <reference field="21" count="1" selected="0">
            <x v="0"/>
          </reference>
        </references>
      </pivotArea>
    </format>
    <format dxfId="807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489"/>
          </reference>
          <reference field="21" count="1" selected="0">
            <x v="0"/>
          </reference>
        </references>
      </pivotArea>
    </format>
    <format dxfId="806">
      <pivotArea dataOnly="0" labelOnly="1" outline="0" fieldPosition="0">
        <references count="4">
          <reference field="1" count="1" selected="0">
            <x v="513"/>
          </reference>
          <reference field="2" count="1" selected="0">
            <x v="280"/>
          </reference>
          <reference field="6" count="1">
            <x v="490"/>
          </reference>
          <reference field="21" count="1" selected="0">
            <x v="0"/>
          </reference>
        </references>
      </pivotArea>
    </format>
    <format dxfId="805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2213"/>
          </reference>
          <reference field="21" count="1" selected="0">
            <x v="3"/>
          </reference>
        </references>
      </pivotArea>
    </format>
    <format dxfId="804">
      <pivotArea dataOnly="0" labelOnly="1" outline="0" fieldPosition="0">
        <references count="4">
          <reference field="1" count="1" selected="0">
            <x v="355"/>
          </reference>
          <reference field="2" count="1" selected="0">
            <x v="89"/>
          </reference>
          <reference field="6" count="2">
            <x v="488"/>
            <x v="534"/>
          </reference>
          <reference field="21" count="1" selected="0">
            <x v="3"/>
          </reference>
        </references>
      </pivotArea>
    </format>
    <format dxfId="803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1323"/>
          </reference>
          <reference field="6" count="1">
            <x v="2141"/>
          </reference>
          <reference field="21" count="1" selected="0">
            <x v="3"/>
          </reference>
        </references>
      </pivotArea>
    </format>
    <format dxfId="802">
      <pivotArea dataOnly="0" labelOnly="1" outline="0" fieldPosition="0">
        <references count="4">
          <reference field="1" count="1" selected="0">
            <x v="1389"/>
          </reference>
          <reference field="2" count="1" selected="0">
            <x v="19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801">
      <pivotArea dataOnly="0" labelOnly="1" outline="0" fieldPosition="0">
        <references count="4">
          <reference field="1" count="1" selected="0">
            <x v="2917"/>
          </reference>
          <reference field="2" count="1" selected="0">
            <x v="3057"/>
          </reference>
          <reference field="6" count="1">
            <x v="534"/>
          </reference>
          <reference field="21" count="1" selected="0">
            <x v="10"/>
          </reference>
        </references>
      </pivotArea>
    </format>
    <format dxfId="800">
      <pivotArea dataOnly="0" labelOnly="1" outline="0" fieldPosition="0">
        <references count="4">
          <reference field="1" count="1" selected="0">
            <x v="4749"/>
          </reference>
          <reference field="2" count="1" selected="0">
            <x v="4672"/>
          </reference>
          <reference field="6" count="1">
            <x v="449"/>
          </reference>
          <reference field="21" count="1" selected="0">
            <x v="10"/>
          </reference>
        </references>
      </pivotArea>
    </format>
    <format dxfId="799">
      <pivotArea dataOnly="0" labelOnly="1" outline="0" fieldPosition="0">
        <references count="4">
          <reference field="1" count="1" selected="0">
            <x v="3864"/>
          </reference>
          <reference field="2" count="1" selected="0">
            <x v="3820"/>
          </reference>
          <reference field="6" count="1">
            <x v="431"/>
          </reference>
          <reference field="21" count="1" selected="0">
            <x v="12"/>
          </reference>
        </references>
      </pivotArea>
    </format>
    <format dxfId="798">
      <pivotArea dataOnly="0" labelOnly="1" outline="0" fieldPosition="0">
        <references count="4">
          <reference field="1" count="1" selected="0">
            <x v="4073"/>
          </reference>
          <reference field="2" count="1" selected="0">
            <x v="4062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797">
      <pivotArea dataOnly="0" labelOnly="1" outline="0" fieldPosition="0">
        <references count="4">
          <reference field="1" count="1" selected="0">
            <x v="5006"/>
          </reference>
          <reference field="2" count="1" selected="0">
            <x v="4914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796">
      <pivotArea dataOnly="0" labelOnly="1" outline="0" fieldPosition="0">
        <references count="4">
          <reference field="1" count="1" selected="0">
            <x v="5178"/>
          </reference>
          <reference field="2" count="1" selected="0">
            <x v="5064"/>
          </reference>
          <reference field="6" count="1">
            <x v="534"/>
          </reference>
          <reference field="21" count="1" selected="0">
            <x v="12"/>
          </reference>
        </references>
      </pivotArea>
    </format>
    <format dxfId="795">
      <pivotArea dataOnly="0" labelOnly="1" outline="0" fieldPosition="0">
        <references count="4">
          <reference field="1" count="1" selected="0">
            <x v="4218"/>
          </reference>
          <reference field="2" count="1" selected="0">
            <x v="4176"/>
          </reference>
          <reference field="6" count="1">
            <x v="440"/>
          </reference>
          <reference field="21" count="1" selected="0">
            <x v="15"/>
          </reference>
        </references>
      </pivotArea>
    </format>
    <format dxfId="794">
      <pivotArea dataOnly="0" labelOnly="1" outline="0" fieldPosition="0">
        <references count="4">
          <reference field="1" count="1" selected="0">
            <x v="4677"/>
          </reference>
          <reference field="2" count="1" selected="0">
            <x v="1897"/>
          </reference>
          <reference field="6" count="1">
            <x v="501"/>
          </reference>
          <reference field="21" count="1" selected="0">
            <x v="15"/>
          </reference>
        </references>
      </pivotArea>
    </format>
    <format dxfId="793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534"/>
          </reference>
          <reference field="21" count="1" selected="0">
            <x v="18"/>
          </reference>
        </references>
      </pivotArea>
    </format>
    <format dxfId="792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224"/>
          </reference>
          <reference field="6" count="1">
            <x v="456"/>
          </reference>
          <reference field="21" count="1" selected="0">
            <x v="19"/>
          </reference>
        </references>
      </pivotArea>
    </format>
    <format dxfId="791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822"/>
          </reference>
          <reference field="6" count="1">
            <x v="498"/>
          </reference>
          <reference field="21" count="1" selected="0">
            <x v="19"/>
          </reference>
        </references>
      </pivotArea>
    </format>
    <format dxfId="790">
      <pivotArea dataOnly="0" labelOnly="1" outline="0" fieldPosition="0">
        <references count="4">
          <reference field="1" count="1" selected="0">
            <x v="3184"/>
          </reference>
          <reference field="2" count="1" selected="0">
            <x v="3256"/>
          </reference>
          <reference field="6" count="1">
            <x v="389"/>
          </reference>
          <reference field="21" count="1" selected="0">
            <x v="20"/>
          </reference>
        </references>
      </pivotArea>
    </format>
    <format dxfId="789">
      <pivotArea dataOnly="0" labelOnly="1" outline="0" fieldPosition="0">
        <references count="4">
          <reference field="1" count="1" selected="0">
            <x v="4291"/>
          </reference>
          <reference field="2" count="1" selected="0">
            <x v="4243"/>
          </reference>
          <reference field="6" count="1">
            <x v="534"/>
          </reference>
          <reference field="21" count="1" selected="0">
            <x v="20"/>
          </reference>
        </references>
      </pivotArea>
    </format>
    <format dxfId="788">
      <pivotArea dataOnly="0" labelOnly="1" outline="0" fieldPosition="0">
        <references count="4">
          <reference field="1" count="1" selected="0">
            <x v="4486"/>
          </reference>
          <reference field="2" count="1" selected="0">
            <x v="4428"/>
          </reference>
          <reference field="6" count="1">
            <x v="534"/>
          </reference>
          <reference field="21" count="1" selected="0">
            <x v="20"/>
          </reference>
        </references>
      </pivotArea>
    </format>
    <format dxfId="787">
      <pivotArea dataOnly="0" labelOnly="1" outline="0" fieldPosition="0">
        <references count="4">
          <reference field="1" count="1" selected="0">
            <x v="4816"/>
          </reference>
          <reference field="2" count="1" selected="0">
            <x v="470"/>
          </reference>
          <reference field="6" count="1">
            <x v="534"/>
          </reference>
          <reference field="21" count="1" selected="0">
            <x v="21"/>
          </reference>
        </references>
      </pivotArea>
    </format>
    <format dxfId="786">
      <pivotArea dataOnly="0" labelOnly="1" outline="0" fieldPosition="0">
        <references count="4">
          <reference field="1" count="1" selected="0">
            <x v="5137"/>
          </reference>
          <reference field="2" count="1" selected="0">
            <x v="5029"/>
          </reference>
          <reference field="6" count="1">
            <x v="470"/>
          </reference>
          <reference field="21" count="1" selected="0">
            <x v="21"/>
          </reference>
        </references>
      </pivotArea>
    </format>
    <format dxfId="785">
      <pivotArea dataOnly="0" labelOnly="1" outline="0" fieldPosition="0">
        <references count="4">
          <reference field="1" count="1" selected="0">
            <x v="5141"/>
          </reference>
          <reference field="2" count="1" selected="0">
            <x v="5035"/>
          </reference>
          <reference field="6" count="1">
            <x v="495"/>
          </reference>
          <reference field="21" count="1" selected="0">
            <x v="21"/>
          </reference>
        </references>
      </pivotArea>
    </format>
    <format dxfId="784">
      <pivotArea dataOnly="0" labelOnly="1" outline="0" fieldPosition="0">
        <references count="4">
          <reference field="1" count="1" selected="0">
            <x v="4916"/>
          </reference>
          <reference field="2" count="1" selected="0">
            <x v="4830"/>
          </reference>
          <reference field="6" count="1">
            <x v="2306"/>
          </reference>
          <reference field="21" count="1" selected="0">
            <x v="24"/>
          </reference>
        </references>
      </pivotArea>
    </format>
    <format dxfId="783">
      <pivotArea dataOnly="0" labelOnly="1" outline="0" fieldPosition="0">
        <references count="4">
          <reference field="1" count="1" selected="0">
            <x v="4648"/>
          </reference>
          <reference field="2" count="1" selected="0">
            <x v="462"/>
          </reference>
          <reference field="6" count="1">
            <x v="487"/>
          </reference>
          <reference field="21" count="1" selected="0">
            <x v="26"/>
          </reference>
        </references>
      </pivotArea>
    </format>
    <format dxfId="782">
      <pivotArea dataOnly="0" labelOnly="1" outline="0" fieldPosition="0">
        <references count="4">
          <reference field="1" count="1" selected="0">
            <x v="3729"/>
          </reference>
          <reference field="2" count="1" selected="0">
            <x v="3751"/>
          </reference>
          <reference field="6" count="1">
            <x v="885"/>
          </reference>
          <reference field="21" count="1" selected="0">
            <x v="27"/>
          </reference>
        </references>
      </pivotArea>
    </format>
    <format dxfId="781">
      <pivotArea dataOnly="0" labelOnly="1" outline="0" fieldPosition="0">
        <references count="4">
          <reference field="1" count="1" selected="0">
            <x v="4317"/>
          </reference>
          <reference field="2" count="1" selected="0">
            <x v="4258"/>
          </reference>
          <reference field="6" count="1">
            <x v="534"/>
          </reference>
          <reference field="21" count="1" selected="0">
            <x v="27"/>
          </reference>
        </references>
      </pivotArea>
    </format>
    <format dxfId="780">
      <pivotArea dataOnly="0" labelOnly="1" outline="0" fieldPosition="0">
        <references count="4">
          <reference field="1" count="1" selected="0">
            <x v="4348"/>
          </reference>
          <reference field="2" count="1" selected="0">
            <x v="4293"/>
          </reference>
          <reference field="6" count="1">
            <x v="440"/>
          </reference>
          <reference field="21" count="1" selected="0">
            <x v="27"/>
          </reference>
        </references>
      </pivotArea>
    </format>
    <format dxfId="779">
      <pivotArea dataOnly="0" labelOnly="1" outline="0" fieldPosition="0">
        <references count="4">
          <reference field="1" count="1" selected="0">
            <x v="4700"/>
          </reference>
          <reference field="2" count="1" selected="0">
            <x v="2669"/>
          </reference>
          <reference field="6" count="1">
            <x v="458"/>
          </reference>
          <reference field="21" count="1" selected="0">
            <x v="29"/>
          </reference>
        </references>
      </pivotArea>
    </format>
    <format dxfId="778">
      <pivotArea dataOnly="0" labelOnly="1" outline="0" fieldPosition="0">
        <references count="4">
          <reference field="1" count="1" selected="0">
            <x v="4821"/>
          </reference>
          <reference field="2" count="1" selected="0">
            <x v="4743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777">
      <pivotArea dataOnly="0" labelOnly="1" outline="0" fieldPosition="0">
        <references count="4">
          <reference field="1" count="1" selected="0">
            <x v="4903"/>
          </reference>
          <reference field="2" count="1" selected="0">
            <x v="4813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776">
      <pivotArea dataOnly="0" labelOnly="1" outline="0" fieldPosition="0">
        <references count="4">
          <reference field="1" count="1" selected="0">
            <x v="4913"/>
          </reference>
          <reference field="2" count="1" selected="0">
            <x v="4826"/>
          </reference>
          <reference field="6" count="1">
            <x v="466"/>
          </reference>
          <reference field="21" count="1" selected="0">
            <x v="29"/>
          </reference>
        </references>
      </pivotArea>
    </format>
    <format dxfId="775">
      <pivotArea dataOnly="0" labelOnly="1" outline="0" fieldPosition="0">
        <references count="4">
          <reference field="1" count="1" selected="0">
            <x v="5148"/>
          </reference>
          <reference field="2" count="1" selected="0">
            <x v="5040"/>
          </reference>
          <reference field="6" count="1">
            <x v="534"/>
          </reference>
          <reference field="21" count="1" selected="0">
            <x v="29"/>
          </reference>
        </references>
      </pivotArea>
    </format>
    <format dxfId="774">
      <pivotArea dataOnly="0" labelOnly="1" outline="0" fieldPosition="0">
        <references count="4">
          <reference field="1" count="1" selected="0">
            <x v="2981"/>
          </reference>
          <reference field="2" count="1" selected="0">
            <x v="1614"/>
          </reference>
          <reference field="6" count="1">
            <x v="1782"/>
          </reference>
          <reference field="21" count="1" selected="0">
            <x v="32"/>
          </reference>
        </references>
      </pivotArea>
    </format>
    <format dxfId="773">
      <pivotArea dataOnly="0" labelOnly="1" outline="0" fieldPosition="0">
        <references count="4">
          <reference field="1" count="1" selected="0">
            <x v="4674"/>
          </reference>
          <reference field="2" count="1" selected="0">
            <x v="1924"/>
          </reference>
          <reference field="6" count="1">
            <x v="490"/>
          </reference>
          <reference field="21" count="1" selected="0">
            <x v="37"/>
          </reference>
        </references>
      </pivotArea>
    </format>
    <format dxfId="772">
      <pivotArea dataOnly="0" labelOnly="1" outline="0" fieldPosition="0">
        <references count="4">
          <reference field="1" count="1" selected="0">
            <x v="4424"/>
          </reference>
          <reference field="2" count="1" selected="0">
            <x v="4354"/>
          </reference>
          <reference field="6" count="1">
            <x v="2252"/>
          </reference>
          <reference field="21" count="1" selected="0">
            <x v="44"/>
          </reference>
        </references>
      </pivotArea>
    </format>
    <format dxfId="771">
      <pivotArea dataOnly="0" labelOnly="1" outline="0" fieldPosition="0">
        <references count="4">
          <reference field="1" count="1" selected="0">
            <x v="5127"/>
          </reference>
          <reference field="2" count="1" selected="0">
            <x v="5014"/>
          </reference>
          <reference field="6" count="1">
            <x v="2141"/>
          </reference>
          <reference field="21" count="1" selected="0">
            <x v="48"/>
          </reference>
        </references>
      </pivotArea>
    </format>
    <format dxfId="770">
      <pivotArea dataOnly="0" labelOnly="1" outline="0" fieldPosition="0">
        <references count="4">
          <reference field="1" count="1" selected="0">
            <x v="2330"/>
          </reference>
          <reference field="2" count="1" selected="0">
            <x v="2615"/>
          </reference>
          <reference field="6" count="1">
            <x v="783"/>
          </reference>
          <reference field="21" count="1" selected="0">
            <x v="52"/>
          </reference>
        </references>
      </pivotArea>
    </format>
    <format dxfId="769">
      <pivotArea dataOnly="0" labelOnly="1" outline="0" fieldPosition="0">
        <references count="4">
          <reference field="1" count="1" selected="0">
            <x v="5136"/>
          </reference>
          <reference field="2" count="1" selected="0">
            <x v="5026"/>
          </reference>
          <reference field="6" count="1">
            <x v="481"/>
          </reference>
          <reference field="21" count="1" selected="0">
            <x v="55"/>
          </reference>
        </references>
      </pivotArea>
    </format>
    <format dxfId="768">
      <pivotArea dataOnly="0" labelOnly="1" outline="0" fieldPosition="0">
        <references count="4">
          <reference field="1" count="1" selected="0">
            <x v="3714"/>
          </reference>
          <reference field="2" count="1" selected="0">
            <x v="3737"/>
          </reference>
          <reference field="6" count="1">
            <x v="488"/>
          </reference>
          <reference field="21" count="1" selected="0">
            <x v="56"/>
          </reference>
        </references>
      </pivotArea>
    </format>
    <format dxfId="767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487"/>
          </reference>
          <reference field="7" count="1">
            <x v="207"/>
          </reference>
          <reference field="21" count="1" selected="0">
            <x v="0"/>
          </reference>
        </references>
      </pivotArea>
    </format>
    <format dxfId="766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489"/>
          </reference>
          <reference field="7" count="1">
            <x v="174"/>
          </reference>
          <reference field="21" count="1" selected="0">
            <x v="0"/>
          </reference>
        </references>
      </pivotArea>
    </format>
    <format dxfId="765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>
            <x v="565"/>
          </reference>
          <reference field="21" count="1" selected="0">
            <x v="0"/>
          </reference>
        </references>
      </pivotArea>
    </format>
    <format dxfId="764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213"/>
          </reference>
          <reference field="7" count="1">
            <x v="2758"/>
          </reference>
          <reference field="21" count="1" selected="0">
            <x v="3"/>
          </reference>
        </references>
      </pivotArea>
    </format>
    <format dxfId="763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488"/>
          </reference>
          <reference field="7" count="1">
            <x v="265"/>
          </reference>
          <reference field="21" count="1" selected="0">
            <x v="3"/>
          </reference>
        </references>
      </pivotArea>
    </format>
    <format dxfId="762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761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1323"/>
          </reference>
          <reference field="6" count="1" selected="0">
            <x v="2141"/>
          </reference>
          <reference field="7" count="1">
            <x v="190"/>
          </reference>
          <reference field="21" count="1" selected="0">
            <x v="3"/>
          </reference>
        </references>
      </pivotArea>
    </format>
    <format dxfId="760">
      <pivotArea dataOnly="0" labelOnly="1" outline="0" fieldPosition="0">
        <references count="5">
          <reference field="1" count="1" selected="0">
            <x v="1389"/>
          </reference>
          <reference field="2" count="1" selected="0">
            <x v="19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759">
      <pivotArea dataOnly="0" labelOnly="1" outline="0" fieldPosition="0">
        <references count="5">
          <reference field="1" count="1" selected="0">
            <x v="2917"/>
          </reference>
          <reference field="2" count="1" selected="0">
            <x v="3057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10"/>
          </reference>
        </references>
      </pivotArea>
    </format>
    <format dxfId="758">
      <pivotArea dataOnly="0" labelOnly="1" outline="0" fieldPosition="0">
        <references count="5">
          <reference field="1" count="1" selected="0">
            <x v="4749"/>
          </reference>
          <reference field="2" count="1" selected="0">
            <x v="4672"/>
          </reference>
          <reference field="6" count="1" selected="0">
            <x v="449"/>
          </reference>
          <reference field="7" count="1">
            <x v="2175"/>
          </reference>
          <reference field="21" count="1" selected="0">
            <x v="10"/>
          </reference>
        </references>
      </pivotArea>
    </format>
    <format dxfId="757">
      <pivotArea dataOnly="0" labelOnly="1" outline="0" fieldPosition="0">
        <references count="5">
          <reference field="1" count="1" selected="0">
            <x v="3864"/>
          </reference>
          <reference field="2" count="1" selected="0">
            <x v="3820"/>
          </reference>
          <reference field="6" count="1" selected="0">
            <x v="431"/>
          </reference>
          <reference field="7" count="1">
            <x v="1042"/>
          </reference>
          <reference field="21" count="1" selected="0">
            <x v="12"/>
          </reference>
        </references>
      </pivotArea>
    </format>
    <format dxfId="756">
      <pivotArea dataOnly="0" labelOnly="1" outline="0" fieldPosition="0">
        <references count="5">
          <reference field="1" count="1" selected="0">
            <x v="4073"/>
          </reference>
          <reference field="2" count="1" selected="0">
            <x v="4062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12"/>
          </reference>
        </references>
      </pivotArea>
    </format>
    <format dxfId="755">
      <pivotArea dataOnly="0" labelOnly="1" outline="0" fieldPosition="0">
        <references count="5">
          <reference field="1" count="1" selected="0">
            <x v="5006"/>
          </reference>
          <reference field="2" count="1" selected="0">
            <x v="4914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12"/>
          </reference>
        </references>
      </pivotArea>
    </format>
    <format dxfId="754">
      <pivotArea dataOnly="0" labelOnly="1" outline="0" fieldPosition="0">
        <references count="5">
          <reference field="1" count="1" selected="0">
            <x v="5178"/>
          </reference>
          <reference field="2" count="1" selected="0">
            <x v="5064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12"/>
          </reference>
        </references>
      </pivotArea>
    </format>
    <format dxfId="753">
      <pivotArea dataOnly="0" labelOnly="1" outline="0" fieldPosition="0">
        <references count="5">
          <reference field="1" count="1" selected="0">
            <x v="4218"/>
          </reference>
          <reference field="2" count="1" selected="0">
            <x v="4176"/>
          </reference>
          <reference field="6" count="1" selected="0">
            <x v="440"/>
          </reference>
          <reference field="7" count="1">
            <x v="565"/>
          </reference>
          <reference field="21" count="1" selected="0">
            <x v="15"/>
          </reference>
        </references>
      </pivotArea>
    </format>
    <format dxfId="752">
      <pivotArea dataOnly="0" labelOnly="1" outline="0" fieldPosition="0">
        <references count="5">
          <reference field="1" count="1" selected="0">
            <x v="4677"/>
          </reference>
          <reference field="2" count="1" selected="0">
            <x v="1897"/>
          </reference>
          <reference field="6" count="1" selected="0">
            <x v="501"/>
          </reference>
          <reference field="7" count="1">
            <x v="559"/>
          </reference>
          <reference field="21" count="1" selected="0">
            <x v="15"/>
          </reference>
        </references>
      </pivotArea>
    </format>
    <format dxfId="751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18"/>
          </reference>
        </references>
      </pivotArea>
    </format>
    <format dxfId="750">
      <pivotArea dataOnly="0" labelOnly="1" outline="0" fieldPosition="0">
        <references count="5">
          <reference field="1" count="1" selected="0">
            <x v="3184"/>
          </reference>
          <reference field="2" count="1" selected="0">
            <x v="3256"/>
          </reference>
          <reference field="6" count="1" selected="0">
            <x v="389"/>
          </reference>
          <reference field="7" count="1">
            <x v="2236"/>
          </reference>
          <reference field="21" count="1" selected="0">
            <x v="20"/>
          </reference>
        </references>
      </pivotArea>
    </format>
    <format dxfId="749">
      <pivotArea dataOnly="0" labelOnly="1" outline="0" fieldPosition="0">
        <references count="5">
          <reference field="1" count="1" selected="0">
            <x v="4291"/>
          </reference>
          <reference field="2" count="1" selected="0">
            <x v="4243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0"/>
          </reference>
        </references>
      </pivotArea>
    </format>
    <format dxfId="748">
      <pivotArea dataOnly="0" labelOnly="1" outline="0" fieldPosition="0">
        <references count="5">
          <reference field="1" count="1" selected="0">
            <x v="4486"/>
          </reference>
          <reference field="2" count="1" selected="0">
            <x v="4428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0"/>
          </reference>
        </references>
      </pivotArea>
    </format>
    <format dxfId="747">
      <pivotArea dataOnly="0" labelOnly="1" outline="0" fieldPosition="0">
        <references count="5">
          <reference field="1" count="1" selected="0">
            <x v="4816"/>
          </reference>
          <reference field="2" count="1" selected="0">
            <x v="470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1"/>
          </reference>
        </references>
      </pivotArea>
    </format>
    <format dxfId="746">
      <pivotArea dataOnly="0" labelOnly="1" outline="0" fieldPosition="0">
        <references count="5">
          <reference field="1" count="1" selected="0">
            <x v="5141"/>
          </reference>
          <reference field="2" count="1" selected="0">
            <x v="5035"/>
          </reference>
          <reference field="6" count="1" selected="0">
            <x v="495"/>
          </reference>
          <reference field="7" count="1">
            <x v="2585"/>
          </reference>
          <reference field="21" count="1" selected="0">
            <x v="21"/>
          </reference>
        </references>
      </pivotArea>
    </format>
    <format dxfId="745">
      <pivotArea dataOnly="0" labelOnly="1" outline="0" fieldPosition="0">
        <references count="5">
          <reference field="1" count="1" selected="0">
            <x v="4916"/>
          </reference>
          <reference field="2" count="1" selected="0">
            <x v="4830"/>
          </reference>
          <reference field="6" count="1" selected="0">
            <x v="2306"/>
          </reference>
          <reference field="7" count="1">
            <x v="2591"/>
          </reference>
          <reference field="21" count="1" selected="0">
            <x v="24"/>
          </reference>
        </references>
      </pivotArea>
    </format>
    <format dxfId="744">
      <pivotArea dataOnly="0" labelOnly="1" outline="0" fieldPosition="0">
        <references count="5">
          <reference field="1" count="1" selected="0">
            <x v="4648"/>
          </reference>
          <reference field="2" count="1" selected="0">
            <x v="462"/>
          </reference>
          <reference field="6" count="1" selected="0">
            <x v="487"/>
          </reference>
          <reference field="7" count="1">
            <x v="171"/>
          </reference>
          <reference field="21" count="1" selected="0">
            <x v="26"/>
          </reference>
        </references>
      </pivotArea>
    </format>
    <format dxfId="743">
      <pivotArea dataOnly="0" labelOnly="1" outline="0" fieldPosition="0">
        <references count="5">
          <reference field="1" count="1" selected="0">
            <x v="3729"/>
          </reference>
          <reference field="2" count="1" selected="0">
            <x v="3751"/>
          </reference>
          <reference field="6" count="1" selected="0">
            <x v="885"/>
          </reference>
          <reference field="7" count="1">
            <x v="2528"/>
          </reference>
          <reference field="21" count="1" selected="0">
            <x v="27"/>
          </reference>
        </references>
      </pivotArea>
    </format>
    <format dxfId="742">
      <pivotArea dataOnly="0" labelOnly="1" outline="0" fieldPosition="0">
        <references count="5">
          <reference field="1" count="1" selected="0">
            <x v="4317"/>
          </reference>
          <reference field="2" count="1" selected="0">
            <x v="4258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7"/>
          </reference>
        </references>
      </pivotArea>
    </format>
    <format dxfId="741">
      <pivotArea dataOnly="0" labelOnly="1" outline="0" fieldPosition="0">
        <references count="5">
          <reference field="1" count="1" selected="0">
            <x v="4348"/>
          </reference>
          <reference field="2" count="1" selected="0">
            <x v="4293"/>
          </reference>
          <reference field="6" count="1" selected="0">
            <x v="440"/>
          </reference>
          <reference field="7" count="1">
            <x v="58"/>
          </reference>
          <reference field="21" count="1" selected="0">
            <x v="27"/>
          </reference>
        </references>
      </pivotArea>
    </format>
    <format dxfId="740">
      <pivotArea dataOnly="0" labelOnly="1" outline="0" fieldPosition="0">
        <references count="5">
          <reference field="1" count="1" selected="0">
            <x v="4700"/>
          </reference>
          <reference field="2" count="1" selected="0">
            <x v="2669"/>
          </reference>
          <reference field="6" count="1" selected="0">
            <x v="458"/>
          </reference>
          <reference field="7" count="1">
            <x v="145"/>
          </reference>
          <reference field="21" count="1" selected="0">
            <x v="29"/>
          </reference>
        </references>
      </pivotArea>
    </format>
    <format dxfId="739">
      <pivotArea dataOnly="0" labelOnly="1" outline="0" fieldPosition="0">
        <references count="5">
          <reference field="1" count="1" selected="0">
            <x v="4821"/>
          </reference>
          <reference field="2" count="1" selected="0">
            <x v="4743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9"/>
          </reference>
        </references>
      </pivotArea>
    </format>
    <format dxfId="738">
      <pivotArea dataOnly="0" labelOnly="1" outline="0" fieldPosition="0">
        <references count="5">
          <reference field="1" count="1" selected="0">
            <x v="4903"/>
          </reference>
          <reference field="2" count="1" selected="0">
            <x v="4813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9"/>
          </reference>
        </references>
      </pivotArea>
    </format>
    <format dxfId="737">
      <pivotArea dataOnly="0" labelOnly="1" outline="0" fieldPosition="0">
        <references count="5">
          <reference field="1" count="1" selected="0">
            <x v="4913"/>
          </reference>
          <reference field="2" count="1" selected="0">
            <x v="4826"/>
          </reference>
          <reference field="6" count="1" selected="0">
            <x v="466"/>
          </reference>
          <reference field="7" count="1">
            <x v="2395"/>
          </reference>
          <reference field="21" count="1" selected="0">
            <x v="29"/>
          </reference>
        </references>
      </pivotArea>
    </format>
    <format dxfId="736">
      <pivotArea dataOnly="0" labelOnly="1" outline="0" fieldPosition="0">
        <references count="5">
          <reference field="1" count="1" selected="0">
            <x v="5148"/>
          </reference>
          <reference field="2" count="1" selected="0">
            <x v="5040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9"/>
          </reference>
        </references>
      </pivotArea>
    </format>
    <format dxfId="735">
      <pivotArea dataOnly="0" labelOnly="1" outline="0" fieldPosition="0">
        <references count="5">
          <reference field="1" count="1" selected="0">
            <x v="2981"/>
          </reference>
          <reference field="2" count="1" selected="0">
            <x v="1614"/>
          </reference>
          <reference field="6" count="1" selected="0">
            <x v="1782"/>
          </reference>
          <reference field="7" count="1">
            <x v="2122"/>
          </reference>
          <reference field="21" count="1" selected="0">
            <x v="32"/>
          </reference>
        </references>
      </pivotArea>
    </format>
    <format dxfId="734">
      <pivotArea dataOnly="0" labelOnly="1" outline="0" fieldPosition="0">
        <references count="5">
          <reference field="1" count="1" selected="0">
            <x v="4674"/>
          </reference>
          <reference field="2" count="1" selected="0">
            <x v="1924"/>
          </reference>
          <reference field="6" count="1" selected="0">
            <x v="490"/>
          </reference>
          <reference field="7" count="1">
            <x v="176"/>
          </reference>
          <reference field="21" count="1" selected="0">
            <x v="37"/>
          </reference>
        </references>
      </pivotArea>
    </format>
    <format dxfId="733">
      <pivotArea dataOnly="0" labelOnly="1" outline="0" fieldPosition="0">
        <references count="5">
          <reference field="1" count="1" selected="0">
            <x v="4424"/>
          </reference>
          <reference field="2" count="1" selected="0">
            <x v="4354"/>
          </reference>
          <reference field="6" count="1" selected="0">
            <x v="2252"/>
          </reference>
          <reference field="7" count="1">
            <x v="2699"/>
          </reference>
          <reference field="21" count="1" selected="0">
            <x v="44"/>
          </reference>
        </references>
      </pivotArea>
    </format>
    <format dxfId="732">
      <pivotArea dataOnly="0" labelOnly="1" outline="0" fieldPosition="0">
        <references count="5">
          <reference field="1" count="1" selected="0">
            <x v="5127"/>
          </reference>
          <reference field="2" count="1" selected="0">
            <x v="5014"/>
          </reference>
          <reference field="6" count="1" selected="0">
            <x v="2141"/>
          </reference>
          <reference field="7" count="1">
            <x v="3073"/>
          </reference>
          <reference field="21" count="1" selected="0">
            <x v="48"/>
          </reference>
        </references>
      </pivotArea>
    </format>
    <format dxfId="731">
      <pivotArea dataOnly="0" labelOnly="1" outline="0" fieldPosition="0">
        <references count="5">
          <reference field="1" count="1" selected="0">
            <x v="2330"/>
          </reference>
          <reference field="2" count="1" selected="0">
            <x v="2615"/>
          </reference>
          <reference field="6" count="1" selected="0">
            <x v="783"/>
          </reference>
          <reference field="7" count="1">
            <x v="240"/>
          </reference>
          <reference field="21" count="1" selected="0">
            <x v="52"/>
          </reference>
        </references>
      </pivotArea>
    </format>
    <format dxfId="730">
      <pivotArea dataOnly="0" labelOnly="1" outline="0" fieldPosition="0">
        <references count="5">
          <reference field="1" count="1" selected="0">
            <x v="5136"/>
          </reference>
          <reference field="2" count="1" selected="0">
            <x v="5026"/>
          </reference>
          <reference field="6" count="1" selected="0">
            <x v="481"/>
          </reference>
          <reference field="7" count="1">
            <x v="115"/>
          </reference>
          <reference field="21" count="1" selected="0">
            <x v="55"/>
          </reference>
        </references>
      </pivotArea>
    </format>
    <format dxfId="729">
      <pivotArea dataOnly="0" labelOnly="1" outline="0" fieldPosition="0">
        <references count="5">
          <reference field="1" count="1" selected="0">
            <x v="3714"/>
          </reference>
          <reference field="2" count="1" selected="0">
            <x v="3737"/>
          </reference>
          <reference field="6" count="1" selected="0">
            <x v="488"/>
          </reference>
          <reference field="7" count="1">
            <x v="2522"/>
          </reference>
          <reference field="21" count="1" selected="0">
            <x v="56"/>
          </reference>
        </references>
      </pivotArea>
    </format>
    <format dxfId="728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487"/>
          </reference>
          <reference field="7" count="1" selected="0">
            <x v="20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727">
      <pivotArea dataOnly="0" labelOnly="1" outline="0" fieldPosition="0">
        <references count="6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504"/>
          </reference>
          <reference field="7" count="1" selected="0">
            <x v="19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26">
      <pivotArea dataOnly="0" labelOnly="1" outline="0" fieldPosition="0">
        <references count="6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487"/>
          </reference>
          <reference field="7" count="1" selected="0">
            <x v="224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725">
      <pivotArea dataOnly="0" labelOnly="1" outline="0" fieldPosition="0">
        <references count="6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493"/>
          </reference>
          <reference field="7" count="1" selected="0">
            <x v="18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24">
      <pivotArea dataOnly="0" labelOnly="1" outline="0" fieldPosition="0">
        <references count="6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494"/>
          </reference>
          <reference field="7" count="1" selected="0">
            <x v="209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723">
      <pivotArea dataOnly="0" labelOnly="1" outline="0" fieldPosition="0">
        <references count="6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508"/>
          </reference>
          <reference field="7" count="1" selected="0">
            <x v="212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722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2490"/>
          </reference>
          <reference field="7" count="1" selected="0">
            <x v="310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21">
      <pivotArea dataOnly="0" labelOnly="1" outline="0" fieldPosition="0">
        <references count="6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502"/>
          </reference>
          <reference field="7" count="1" selected="0">
            <x v="19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20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541"/>
          </reference>
          <reference field="7" count="1" selected="0">
            <x v="56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19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 selected="0">
            <x v="19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718">
      <pivotArea dataOnly="0" labelOnly="1" outline="0" fieldPosition="0">
        <references count="6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507"/>
          </reference>
          <reference field="7" count="1" selected="0">
            <x v="233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717">
      <pivotArea dataOnly="0" labelOnly="1" outline="0" fieldPosition="0">
        <references count="6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489"/>
          </reference>
          <reference field="7" count="1" selected="0">
            <x v="17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16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309"/>
          </reference>
          <reference field="7" count="1" selected="0">
            <x v="175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15">
      <pivotArea dataOnly="0" labelOnly="1" outline="0" fieldPosition="0">
        <references count="6">
          <reference field="1" count="1" selected="0">
            <x v="411"/>
          </reference>
          <reference field="2" count="1" selected="0">
            <x v="449"/>
          </reference>
          <reference field="6" count="1" selected="0">
            <x v="511"/>
          </reference>
          <reference field="7" count="1" selected="0">
            <x v="2568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714">
      <pivotArea dataOnly="0" labelOnly="1" outline="0" fieldPosition="0">
        <references count="6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511"/>
          </reference>
          <reference field="7" count="1" selected="0">
            <x v="217"/>
          </reference>
          <reference field="20" count="1">
            <x v="4"/>
          </reference>
          <reference field="21" count="1" selected="0">
            <x v="0"/>
          </reference>
        </references>
      </pivotArea>
    </format>
    <format dxfId="713">
      <pivotArea dataOnly="0" labelOnly="1" outline="0" fieldPosition="0">
        <references count="6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496"/>
          </reference>
          <reference field="7" count="1" selected="0">
            <x v="18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712">
      <pivotArea dataOnly="0" labelOnly="1" outline="0" fieldPosition="0">
        <references count="6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511"/>
          </reference>
          <reference field="7" count="1" selected="0">
            <x v="21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711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490"/>
          </reference>
          <reference field="7" count="1" selected="0">
            <x v="56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710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 selected="0">
            <x v="56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709">
      <pivotArea dataOnly="0" labelOnly="1" outline="0" fieldPosition="0">
        <references count="6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420"/>
          </reference>
          <reference field="7" count="1" selected="0">
            <x v="104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708">
      <pivotArea dataOnly="0" labelOnly="1" outline="0" fieldPosition="0">
        <references count="6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707">
      <pivotArea dataOnly="0" labelOnly="1" outline="0" fieldPosition="0">
        <references count="6">
          <reference field="1" count="1" selected="0">
            <x v="5249"/>
          </reference>
          <reference field="2" count="1" selected="0">
            <x v="5131"/>
          </reference>
          <reference field="6" count="1" selected="0">
            <x v="495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2"/>
          </reference>
        </references>
      </pivotArea>
    </format>
    <format dxfId="706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213"/>
          </reference>
          <reference field="7" count="1" selected="0">
            <x v="2758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705">
      <pivotArea dataOnly="0" labelOnly="1" outline="0" fieldPosition="0">
        <references count="6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0"/>
          </reference>
          <reference field="21" count="1" selected="0">
            <x v="3"/>
          </reference>
        </references>
      </pivotArea>
    </format>
    <format dxfId="704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7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703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702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488"/>
          </reference>
          <reference field="7" count="1" selected="0">
            <x v="265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701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700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1323"/>
          </reference>
          <reference field="6" count="1" selected="0">
            <x v="2141"/>
          </reference>
          <reference field="7" count="1" selected="0">
            <x v="19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699">
      <pivotArea dataOnly="0" labelOnly="1" outline="0" fieldPosition="0">
        <references count="6">
          <reference field="1" count="1" selected="0">
            <x v="1389"/>
          </reference>
          <reference field="2" count="1" selected="0">
            <x v="1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698">
      <pivotArea dataOnly="0" labelOnly="1" outline="0" fieldPosition="0">
        <references count="6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7">
      <pivotArea dataOnly="0" labelOnly="1" outline="0" fieldPosition="0">
        <references count="6">
          <reference field="1" count="1" selected="0">
            <x v="122"/>
          </reference>
          <reference field="2" count="1" selected="0">
            <x v="5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6">
      <pivotArea dataOnly="0" labelOnly="1" outline="0" fieldPosition="0">
        <references count="6">
          <reference field="1" count="1" selected="0">
            <x v="123"/>
          </reference>
          <reference field="2" count="1" selected="0">
            <x v="14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5">
      <pivotArea dataOnly="0" labelOnly="1" outline="0" fieldPosition="0">
        <references count="6">
          <reference field="1" count="1" selected="0">
            <x v="127"/>
          </reference>
          <reference field="2" count="1" selected="0">
            <x v="513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4">
      <pivotArea dataOnly="0" labelOnly="1" outline="0" fieldPosition="0">
        <references count="6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495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693">
      <pivotArea dataOnly="0" labelOnly="1" outline="0" fieldPosition="0">
        <references count="6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2">
      <pivotArea dataOnly="0" labelOnly="1" outline="0" fieldPosition="0">
        <references count="6">
          <reference field="1" count="1" selected="0">
            <x v="301"/>
          </reference>
          <reference field="2" count="1" selected="0">
            <x v="124"/>
          </reference>
          <reference field="6" count="1" selected="0">
            <x v="498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1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506"/>
          </reference>
          <reference field="7" count="1" selected="0">
            <x v="232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90">
      <pivotArea dataOnly="0" labelOnly="1" outline="0" fieldPosition="0">
        <references count="6">
          <reference field="1" count="1" selected="0">
            <x v="5252"/>
          </reference>
          <reference field="2" count="1" selected="0">
            <x v="513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89">
      <pivotArea dataOnly="0" labelOnly="1" outline="0" fieldPosition="0">
        <references count="6">
          <reference field="1" count="1" selected="0">
            <x v="5253"/>
          </reference>
          <reference field="2" count="1" selected="0">
            <x v="513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688">
      <pivotArea dataOnly="0" labelOnly="1" outline="0" fieldPosition="0">
        <references count="6">
          <reference field="1" count="1" selected="0">
            <x v="1094"/>
          </reference>
          <reference field="2" count="1" selected="0">
            <x v="1104"/>
          </reference>
          <reference field="6" count="1" selected="0">
            <x v="54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687">
      <pivotArea dataOnly="0" labelOnly="1" outline="0" fieldPosition="0">
        <references count="6">
          <reference field="1" count="1" selected="0">
            <x v="1095"/>
          </reference>
          <reference field="2" count="1" selected="0">
            <x v="1149"/>
          </reference>
          <reference field="6" count="1" selected="0">
            <x v="501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686">
      <pivotArea dataOnly="0" labelOnly="1" outline="0" fieldPosition="0">
        <references count="6">
          <reference field="1" count="1" selected="0">
            <x v="1096"/>
          </reference>
          <reference field="2" count="1" selected="0">
            <x v="63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685">
      <pivotArea dataOnly="0" labelOnly="1" outline="0" fieldPosition="0">
        <references count="6">
          <reference field="1" count="1" selected="0">
            <x v="1324"/>
          </reference>
          <reference field="2" count="1" selected="0">
            <x v="138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84">
      <pivotArea dataOnly="0" labelOnly="1" outline="0" fieldPosition="0">
        <references count="6">
          <reference field="1" count="1" selected="0">
            <x v="2917"/>
          </reference>
          <reference field="2" count="1" selected="0">
            <x v="3057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83">
      <pivotArea dataOnly="0" labelOnly="1" outline="0" fieldPosition="0">
        <references count="6">
          <reference field="1" count="1" selected="0">
            <x v="3286"/>
          </reference>
          <reference field="2" count="1" selected="0">
            <x v="334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82">
      <pivotArea dataOnly="0" labelOnly="1" outline="0" fieldPosition="0">
        <references count="6">
          <reference field="1" count="1" selected="0">
            <x v="3338"/>
          </reference>
          <reference field="2" count="1" selected="0">
            <x v="482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81">
      <pivotArea dataOnly="0" labelOnly="1" outline="0" fieldPosition="0">
        <references count="6">
          <reference field="1" count="1" selected="0">
            <x v="3479"/>
          </reference>
          <reference field="2" count="1" selected="0">
            <x v="506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80">
      <pivotArea dataOnly="0" labelOnly="1" outline="0" fieldPosition="0">
        <references count="6">
          <reference field="1" count="1" selected="0">
            <x v="4445"/>
          </reference>
          <reference field="2" count="1" selected="0">
            <x v="437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9">
      <pivotArea dataOnly="0" labelOnly="1" outline="0" fieldPosition="0">
        <references count="6">
          <reference field="1" count="1" selected="0">
            <x v="4515"/>
          </reference>
          <reference field="2" count="1" selected="0">
            <x v="446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8">
      <pivotArea dataOnly="0" labelOnly="1" outline="0" fieldPosition="0">
        <references count="6">
          <reference field="1" count="1" selected="0">
            <x v="4617"/>
          </reference>
          <reference field="2" count="1" selected="0">
            <x v="453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7">
      <pivotArea dataOnly="0" labelOnly="1" outline="0" fieldPosition="0">
        <references count="6">
          <reference field="1" count="1" selected="0">
            <x v="4749"/>
          </reference>
          <reference field="2" count="1" selected="0">
            <x v="4672"/>
          </reference>
          <reference field="6" count="1" selected="0">
            <x v="449"/>
          </reference>
          <reference field="7" count="1" selected="0">
            <x v="2175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6">
      <pivotArea dataOnly="0" labelOnly="1" outline="0" fieldPosition="0">
        <references count="6">
          <reference field="1" count="1" selected="0">
            <x v="4901"/>
          </reference>
          <reference field="2" count="1" selected="0">
            <x v="481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5">
      <pivotArea dataOnly="0" labelOnly="1" outline="0" fieldPosition="0">
        <references count="6">
          <reference field="1" count="1" selected="0">
            <x v="4906"/>
          </reference>
          <reference field="2" count="1" selected="0">
            <x v="482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4">
      <pivotArea dataOnly="0" labelOnly="1" outline="0" fieldPosition="0">
        <references count="6">
          <reference field="1" count="1" selected="0">
            <x v="4937"/>
          </reference>
          <reference field="2" count="1" selected="0">
            <x v="484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0"/>
          </reference>
        </references>
      </pivotArea>
    </format>
    <format dxfId="673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672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671">
      <pivotArea dataOnly="0" labelOnly="1" outline="0" fieldPosition="0">
        <references count="6">
          <reference field="1" count="1" selected="0">
            <x v="4945"/>
          </reference>
          <reference field="2" count="1" selected="0">
            <x v="485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10"/>
          </reference>
        </references>
      </pivotArea>
    </format>
    <format dxfId="670">
      <pivotArea dataOnly="0" labelOnly="1" outline="0" fieldPosition="0">
        <references count="6">
          <reference field="1" count="1" selected="0">
            <x v="5102"/>
          </reference>
          <reference field="2" count="1" selected="0">
            <x v="499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1"/>
          </reference>
          <reference field="21" count="1" selected="0">
            <x v="10"/>
          </reference>
        </references>
      </pivotArea>
    </format>
    <format dxfId="669">
      <pivotArea dataOnly="0" labelOnly="1" outline="0" fieldPosition="0">
        <references count="6">
          <reference field="1" count="1" selected="0">
            <x v="5251"/>
          </reference>
          <reference field="2" count="1" selected="0">
            <x v="513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1"/>
          </reference>
          <reference field="21" count="1" selected="0">
            <x v="10"/>
          </reference>
        </references>
      </pivotArea>
    </format>
    <format dxfId="668">
      <pivotArea dataOnly="0" labelOnly="1" outline="0" fieldPosition="0">
        <references count="6">
          <reference field="1" count="1" selected="0">
            <x v="3864"/>
          </reference>
          <reference field="2" count="1" selected="0">
            <x v="3820"/>
          </reference>
          <reference field="6" count="1" selected="0">
            <x v="431"/>
          </reference>
          <reference field="7" count="1" selected="0">
            <x v="1042"/>
          </reference>
          <reference field="20" count="1">
            <x v="2"/>
          </reference>
          <reference field="21" count="1" selected="0">
            <x v="12"/>
          </reference>
        </references>
      </pivotArea>
    </format>
    <format dxfId="667">
      <pivotArea dataOnly="0" labelOnly="1" outline="0" fieldPosition="0">
        <references count="6">
          <reference field="1" count="1" selected="0">
            <x v="4073"/>
          </reference>
          <reference field="2" count="1" selected="0">
            <x v="406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6">
      <pivotArea dataOnly="0" labelOnly="1" outline="0" fieldPosition="0">
        <references count="6">
          <reference field="1" count="1" selected="0">
            <x v="4534"/>
          </reference>
          <reference field="2" count="1" selected="0">
            <x v="447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5">
      <pivotArea dataOnly="0" labelOnly="1" outline="0" fieldPosition="0">
        <references count="6">
          <reference field="1" count="1" selected="0">
            <x v="4764"/>
          </reference>
          <reference field="2" count="1" selected="0">
            <x v="469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4">
      <pivotArea dataOnly="0" labelOnly="1" outline="0" fieldPosition="0">
        <references count="6">
          <reference field="1" count="1" selected="0">
            <x v="4832"/>
          </reference>
          <reference field="2" count="1" selected="0">
            <x v="475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3">
      <pivotArea dataOnly="0" labelOnly="1" outline="0" fieldPosition="0">
        <references count="6">
          <reference field="1" count="1" selected="0">
            <x v="4892"/>
          </reference>
          <reference field="2" count="1" selected="0">
            <x v="16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2">
      <pivotArea dataOnly="0" labelOnly="1" outline="0" fieldPosition="0">
        <references count="6">
          <reference field="1" count="1" selected="0">
            <x v="4943"/>
          </reference>
          <reference field="2" count="1" selected="0">
            <x v="16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1">
      <pivotArea dataOnly="0" labelOnly="1" outline="0" fieldPosition="0">
        <references count="6">
          <reference field="1" count="1" selected="0">
            <x v="4962"/>
          </reference>
          <reference field="2" count="1" selected="0">
            <x v="76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60">
      <pivotArea dataOnly="0" labelOnly="1" outline="0" fieldPosition="0">
        <references count="6">
          <reference field="1" count="1" selected="0">
            <x v="4963"/>
          </reference>
          <reference field="2" count="1" selected="0">
            <x v="487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9">
      <pivotArea dataOnly="0" labelOnly="1" outline="0" fieldPosition="0">
        <references count="6">
          <reference field="1" count="1" selected="0">
            <x v="5006"/>
          </reference>
          <reference field="2" count="1" selected="0">
            <x v="491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8">
      <pivotArea dataOnly="0" labelOnly="1" outline="0" fieldPosition="0">
        <references count="6">
          <reference field="1" count="1" selected="0">
            <x v="5007"/>
          </reference>
          <reference field="2" count="1" selected="0">
            <x v="491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7">
      <pivotArea dataOnly="0" labelOnly="1" outline="0" fieldPosition="0">
        <references count="6">
          <reference field="1" count="1" selected="0">
            <x v="5027"/>
          </reference>
          <reference field="2" count="1" selected="0">
            <x v="492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6">
      <pivotArea dataOnly="0" labelOnly="1" outline="0" fieldPosition="0">
        <references count="6">
          <reference field="1" count="1" selected="0">
            <x v="5066"/>
          </reference>
          <reference field="2" count="1" selected="0">
            <x v="496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12"/>
          </reference>
        </references>
      </pivotArea>
    </format>
    <format dxfId="655">
      <pivotArea dataOnly="0" labelOnly="1" outline="0" fieldPosition="0">
        <references count="6">
          <reference field="1" count="1" selected="0">
            <x v="5086"/>
          </reference>
          <reference field="2" count="1" selected="0">
            <x v="498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4">
      <pivotArea dataOnly="0" labelOnly="1" outline="0" fieldPosition="0">
        <references count="6">
          <reference field="1" count="1" selected="0">
            <x v="5174"/>
          </reference>
          <reference field="2" count="1" selected="0">
            <x v="506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3">
      <pivotArea dataOnly="0" labelOnly="1" outline="0" fieldPosition="0">
        <references count="6">
          <reference field="1" count="1" selected="0">
            <x v="5178"/>
          </reference>
          <reference field="2" count="1" selected="0">
            <x v="506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2"/>
          </reference>
        </references>
      </pivotArea>
    </format>
    <format dxfId="652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7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51">
      <pivotArea dataOnly="0" labelOnly="1" outline="0" fieldPosition="0">
        <references count="6">
          <reference field="1" count="1" selected="0">
            <x v="3600"/>
          </reference>
          <reference field="2" count="1" selected="0">
            <x v="359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50">
      <pivotArea dataOnly="0" labelOnly="1" outline="0" fieldPosition="0">
        <references count="6">
          <reference field="1" count="1" selected="0">
            <x v="3691"/>
          </reference>
          <reference field="2" count="1" selected="0">
            <x v="71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9">
      <pivotArea dataOnly="0" labelOnly="1" outline="0" fieldPosition="0">
        <references count="6">
          <reference field="1" count="1" selected="0">
            <x v="4276"/>
          </reference>
          <reference field="2" count="1" selected="0">
            <x v="4227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8">
      <pivotArea dataOnly="0" labelOnly="1" outline="0" fieldPosition="0">
        <references count="6">
          <reference field="1" count="1" selected="0">
            <x v="4383"/>
          </reference>
          <reference field="2" count="1" selected="0">
            <x v="432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7">
      <pivotArea dataOnly="0" labelOnly="1" outline="0" fieldPosition="0">
        <references count="6">
          <reference field="1" count="1" selected="0">
            <x v="4437"/>
          </reference>
          <reference field="2" count="1" selected="0">
            <x v="4367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6">
      <pivotArea dataOnly="0" labelOnly="1" outline="0" fieldPosition="0">
        <references count="6">
          <reference field="1" count="1" selected="0">
            <x v="4577"/>
          </reference>
          <reference field="2" count="1" selected="0">
            <x v="1897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5">
      <pivotArea dataOnly="0" labelOnly="1" outline="0" fieldPosition="0">
        <references count="6">
          <reference field="1" count="1" selected="0">
            <x v="4930"/>
          </reference>
          <reference field="2" count="1" selected="0">
            <x v="483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4">
      <pivotArea dataOnly="0" labelOnly="1" outline="0" fieldPosition="0">
        <references count="6">
          <reference field="1" count="1" selected="0">
            <x v="4981"/>
          </reference>
          <reference field="2" count="1" selected="0">
            <x v="488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3">
      <pivotArea dataOnly="0" labelOnly="1" outline="0" fieldPosition="0">
        <references count="6">
          <reference field="1" count="1" selected="0">
            <x v="4982"/>
          </reference>
          <reference field="2" count="1" selected="0">
            <x v="488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2">
      <pivotArea dataOnly="0" labelOnly="1" outline="0" fieldPosition="0">
        <references count="6">
          <reference field="1" count="1" selected="0">
            <x v="5061"/>
          </reference>
          <reference field="2" count="1" selected="0">
            <x v="495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1">
      <pivotArea dataOnly="0" labelOnly="1" outline="0" fieldPosition="0">
        <references count="6">
          <reference field="1" count="1" selected="0">
            <x v="5063"/>
          </reference>
          <reference field="2" count="1" selected="0">
            <x v="495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40">
      <pivotArea dataOnly="0" labelOnly="1" outline="0" fieldPosition="0">
        <references count="6">
          <reference field="1" count="1" selected="0">
            <x v="5208"/>
          </reference>
          <reference field="2" count="1" selected="0">
            <x v="508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4"/>
          </reference>
        </references>
      </pivotArea>
    </format>
    <format dxfId="639">
      <pivotArea dataOnly="0" labelOnly="1" outline="0" fieldPosition="0">
        <references count="6">
          <reference field="1" count="1" selected="0">
            <x v="4218"/>
          </reference>
          <reference field="2" count="1" selected="0">
            <x v="4176"/>
          </reference>
          <reference field="6" count="1" selected="0">
            <x v="440"/>
          </reference>
          <reference field="7" count="1" selected="0">
            <x v="565"/>
          </reference>
          <reference field="20" count="1">
            <x v="1"/>
          </reference>
          <reference field="21" count="1" selected="0">
            <x v="15"/>
          </reference>
        </references>
      </pivotArea>
    </format>
    <format dxfId="638">
      <pivotArea dataOnly="0" labelOnly="1" outline="0" fieldPosition="0">
        <references count="6">
          <reference field="1" count="1" selected="0">
            <x v="4677"/>
          </reference>
          <reference field="2" count="1" selected="0">
            <x v="1897"/>
          </reference>
          <reference field="6" count="1" selected="0">
            <x v="501"/>
          </reference>
          <reference field="7" count="1" selected="0">
            <x v="559"/>
          </reference>
          <reference field="20" count="1">
            <x v="3"/>
          </reference>
          <reference field="21" count="1" selected="0">
            <x v="15"/>
          </reference>
        </references>
      </pivotArea>
    </format>
    <format dxfId="637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8"/>
          </reference>
        </references>
      </pivotArea>
    </format>
    <format dxfId="636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224"/>
          </reference>
          <reference field="6" count="1" selected="0">
            <x v="456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9"/>
          </reference>
        </references>
      </pivotArea>
    </format>
    <format dxfId="635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822"/>
          </reference>
          <reference field="6" count="1" selected="0">
            <x v="498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9"/>
          </reference>
        </references>
      </pivotArea>
    </format>
    <format dxfId="634">
      <pivotArea dataOnly="0" labelOnly="1" outline="0" fieldPosition="0">
        <references count="6">
          <reference field="1" count="1" selected="0">
            <x v="3184"/>
          </reference>
          <reference field="2" count="1" selected="0">
            <x v="3256"/>
          </reference>
          <reference field="6" count="1" selected="0">
            <x v="389"/>
          </reference>
          <reference field="7" count="1" selected="0">
            <x v="2236"/>
          </reference>
          <reference field="20" count="1">
            <x v="1"/>
          </reference>
          <reference field="21" count="1" selected="0">
            <x v="20"/>
          </reference>
        </references>
      </pivotArea>
    </format>
    <format dxfId="633">
      <pivotArea dataOnly="0" labelOnly="1" outline="0" fieldPosition="0">
        <references count="6">
          <reference field="1" count="1" selected="0">
            <x v="4291"/>
          </reference>
          <reference field="2" count="1" selected="0">
            <x v="424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32">
      <pivotArea dataOnly="0" labelOnly="1" outline="0" fieldPosition="0">
        <references count="6">
          <reference field="1" count="1" selected="0">
            <x v="4486"/>
          </reference>
          <reference field="2" count="1" selected="0">
            <x v="442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31">
      <pivotArea dataOnly="0" labelOnly="1" outline="0" fieldPosition="0">
        <references count="6">
          <reference field="1" count="1" selected="0">
            <x v="4923"/>
          </reference>
          <reference field="2" count="1" selected="0">
            <x v="483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30">
      <pivotArea dataOnly="0" labelOnly="1" outline="0" fieldPosition="0">
        <references count="6">
          <reference field="1" count="1" selected="0">
            <x v="5079"/>
          </reference>
          <reference field="2" count="1" selected="0">
            <x v="497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29">
      <pivotArea dataOnly="0" labelOnly="1" outline="0" fieldPosition="0">
        <references count="6">
          <reference field="1" count="1" selected="0">
            <x v="5124"/>
          </reference>
          <reference field="2" count="1" selected="0">
            <x v="283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28">
      <pivotArea dataOnly="0" labelOnly="1" outline="0" fieldPosition="0">
        <references count="6">
          <reference field="1" count="1" selected="0">
            <x v="5197"/>
          </reference>
          <reference field="2" count="1" selected="0">
            <x v="507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0"/>
          </reference>
        </references>
      </pivotArea>
    </format>
    <format dxfId="627">
      <pivotArea dataOnly="0" labelOnly="1" outline="0" fieldPosition="0">
        <references count="6">
          <reference field="1" count="1" selected="0">
            <x v="4816"/>
          </reference>
          <reference field="2" count="1" selected="0">
            <x v="47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1"/>
          </reference>
        </references>
      </pivotArea>
    </format>
    <format dxfId="626">
      <pivotArea dataOnly="0" labelOnly="1" outline="0" fieldPosition="0">
        <references count="6">
          <reference field="1" count="1" selected="0">
            <x v="5137"/>
          </reference>
          <reference field="2" count="1" selected="0">
            <x v="5029"/>
          </reference>
          <reference field="6" count="1" selected="0">
            <x v="470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1"/>
          </reference>
        </references>
      </pivotArea>
    </format>
    <format dxfId="625">
      <pivotArea dataOnly="0" labelOnly="1" outline="0" fieldPosition="0">
        <references count="6">
          <reference field="1" count="1" selected="0">
            <x v="5141"/>
          </reference>
          <reference field="2" count="1" selected="0">
            <x v="5035"/>
          </reference>
          <reference field="6" count="1" selected="0">
            <x v="495"/>
          </reference>
          <reference field="7" count="1" selected="0">
            <x v="2585"/>
          </reference>
          <reference field="20" count="1">
            <x v="3"/>
          </reference>
          <reference field="21" count="1" selected="0">
            <x v="21"/>
          </reference>
        </references>
      </pivotArea>
    </format>
    <format dxfId="624">
      <pivotArea dataOnly="0" labelOnly="1" outline="0" fieldPosition="0">
        <references count="6">
          <reference field="1" count="1" selected="0">
            <x v="4916"/>
          </reference>
          <reference field="2" count="1" selected="0">
            <x v="4830"/>
          </reference>
          <reference field="6" count="1" selected="0">
            <x v="2306"/>
          </reference>
          <reference field="7" count="1" selected="0">
            <x v="2591"/>
          </reference>
          <reference field="20" count="1">
            <x v="6"/>
          </reference>
          <reference field="21" count="1" selected="0">
            <x v="24"/>
          </reference>
        </references>
      </pivotArea>
    </format>
    <format dxfId="623">
      <pivotArea dataOnly="0" labelOnly="1" outline="0" fieldPosition="0">
        <references count="6">
          <reference field="1" count="1" selected="0">
            <x v="4648"/>
          </reference>
          <reference field="2" count="1" selected="0">
            <x v="462"/>
          </reference>
          <reference field="6" count="1" selected="0">
            <x v="487"/>
          </reference>
          <reference field="7" count="1" selected="0">
            <x v="171"/>
          </reference>
          <reference field="20" count="1">
            <x v="3"/>
          </reference>
          <reference field="21" count="1" selected="0">
            <x v="26"/>
          </reference>
        </references>
      </pivotArea>
    </format>
    <format dxfId="622">
      <pivotArea dataOnly="0" labelOnly="1" outline="0" fieldPosition="0">
        <references count="6">
          <reference field="1" count="1" selected="0">
            <x v="3729"/>
          </reference>
          <reference field="2" count="1" selected="0">
            <x v="3751"/>
          </reference>
          <reference field="6" count="1" selected="0">
            <x v="885"/>
          </reference>
          <reference field="7" count="1" selected="0">
            <x v="2528"/>
          </reference>
          <reference field="20" count="1">
            <x v="2"/>
          </reference>
          <reference field="21" count="1" selected="0">
            <x v="27"/>
          </reference>
        </references>
      </pivotArea>
    </format>
    <format dxfId="621">
      <pivotArea dataOnly="0" labelOnly="1" outline="0" fieldPosition="0">
        <references count="6">
          <reference field="1" count="1" selected="0">
            <x v="4205"/>
          </reference>
          <reference field="2" count="1" selected="0">
            <x v="416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27"/>
          </reference>
        </references>
      </pivotArea>
    </format>
    <format dxfId="620">
      <pivotArea dataOnly="0" labelOnly="1" outline="0" fieldPosition="0">
        <references count="6">
          <reference field="1" count="1" selected="0">
            <x v="4317"/>
          </reference>
          <reference field="2" count="1" selected="0">
            <x v="425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27"/>
          </reference>
        </references>
      </pivotArea>
    </format>
    <format dxfId="619">
      <pivotArea dataOnly="0" labelOnly="1" outline="0" fieldPosition="0">
        <references count="6">
          <reference field="1" count="1" selected="0">
            <x v="4348"/>
          </reference>
          <reference field="2" count="1" selected="0">
            <x v="4293"/>
          </reference>
          <reference field="6" count="1" selected="0">
            <x v="440"/>
          </reference>
          <reference field="7" count="1" selected="0">
            <x v="58"/>
          </reference>
          <reference field="20" count="1">
            <x v="1"/>
          </reference>
          <reference field="21" count="1" selected="0">
            <x v="27"/>
          </reference>
        </references>
      </pivotArea>
    </format>
    <format dxfId="618">
      <pivotArea dataOnly="0" labelOnly="1" outline="0" fieldPosition="0">
        <references count="6">
          <reference field="1" count="1" selected="0">
            <x v="5165"/>
          </reference>
          <reference field="2" count="1" selected="0">
            <x v="505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7"/>
          </reference>
        </references>
      </pivotArea>
    </format>
    <format dxfId="617">
      <pivotArea dataOnly="0" labelOnly="1" outline="0" fieldPosition="0">
        <references count="6">
          <reference field="1" count="1" selected="0">
            <x v="4156"/>
          </reference>
          <reference field="2" count="1" selected="0">
            <x v="270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6">
      <pivotArea dataOnly="0" labelOnly="1" outline="0" fieldPosition="0">
        <references count="6">
          <reference field="1" count="1" selected="0">
            <x v="4334"/>
          </reference>
          <reference field="2" count="1" selected="0">
            <x v="427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5">
      <pivotArea dataOnly="0" labelOnly="1" outline="0" fieldPosition="0">
        <references count="6">
          <reference field="1" count="1" selected="0">
            <x v="4335"/>
          </reference>
          <reference field="2" count="1" selected="0">
            <x v="4279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4">
      <pivotArea dataOnly="0" labelOnly="1" outline="0" fieldPosition="0">
        <references count="6">
          <reference field="1" count="1" selected="0">
            <x v="4700"/>
          </reference>
          <reference field="2" count="1" selected="0">
            <x v="2669"/>
          </reference>
          <reference field="6" count="1" selected="0">
            <x v="458"/>
          </reference>
          <reference field="7" count="1" selected="0">
            <x v="145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3">
      <pivotArea dataOnly="0" labelOnly="1" outline="0" fieldPosition="0">
        <references count="6">
          <reference field="1" count="1" selected="0">
            <x v="4821"/>
          </reference>
          <reference field="2" count="1" selected="0">
            <x v="474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2">
      <pivotArea dataOnly="0" labelOnly="1" outline="0" fieldPosition="0">
        <references count="6">
          <reference field="1" count="1" selected="0">
            <x v="4903"/>
          </reference>
          <reference field="2" count="1" selected="0">
            <x v="481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1">
      <pivotArea dataOnly="0" labelOnly="1" outline="0" fieldPosition="0">
        <references count="6">
          <reference field="1" count="1" selected="0">
            <x v="4913"/>
          </reference>
          <reference field="2" count="1" selected="0">
            <x v="4826"/>
          </reference>
          <reference field="6" count="1" selected="0">
            <x v="466"/>
          </reference>
          <reference field="7" count="1" selected="0">
            <x v="2395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10">
      <pivotArea dataOnly="0" labelOnly="1" outline="0" fieldPosition="0">
        <references count="6">
          <reference field="1" count="1" selected="0">
            <x v="5133"/>
          </reference>
          <reference field="2" count="1" selected="0">
            <x v="502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09">
      <pivotArea dataOnly="0" labelOnly="1" outline="0" fieldPosition="0">
        <references count="6">
          <reference field="1" count="1" selected="0">
            <x v="5148"/>
          </reference>
          <reference field="2" count="1" selected="0">
            <x v="504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08">
      <pivotArea dataOnly="0" labelOnly="1" outline="0" fieldPosition="0">
        <references count="6">
          <reference field="1" count="1" selected="0">
            <x v="5149"/>
          </reference>
          <reference field="2" count="1" selected="0">
            <x v="504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9"/>
          </reference>
        </references>
      </pivotArea>
    </format>
    <format dxfId="607">
      <pivotArea dataOnly="0" labelOnly="1" outline="0" fieldPosition="0">
        <references count="6">
          <reference field="1" count="1" selected="0">
            <x v="2981"/>
          </reference>
          <reference field="2" count="1" selected="0">
            <x v="1614"/>
          </reference>
          <reference field="6" count="1" selected="0">
            <x v="1782"/>
          </reference>
          <reference field="7" count="1" selected="0">
            <x v="2122"/>
          </reference>
          <reference field="20" count="1">
            <x v="3"/>
          </reference>
          <reference field="21" count="1" selected="0">
            <x v="32"/>
          </reference>
        </references>
      </pivotArea>
    </format>
    <format dxfId="606">
      <pivotArea dataOnly="0" labelOnly="1" outline="0" fieldPosition="0">
        <references count="6">
          <reference field="1" count="1" selected="0">
            <x v="4367"/>
          </reference>
          <reference field="2" count="1" selected="0">
            <x v="259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605">
      <pivotArea dataOnly="0" labelOnly="1" outline="0" fieldPosition="0">
        <references count="6">
          <reference field="1" count="1" selected="0">
            <x v="4687"/>
          </reference>
          <reference field="2" count="1" selected="0">
            <x v="325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604">
      <pivotArea dataOnly="0" labelOnly="1" outline="0" fieldPosition="0">
        <references count="6">
          <reference field="1" count="1" selected="0">
            <x v="5125"/>
          </reference>
          <reference field="2" count="1" selected="0">
            <x v="501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3"/>
          </reference>
        </references>
      </pivotArea>
    </format>
    <format dxfId="603">
      <pivotArea dataOnly="0" labelOnly="1" outline="0" fieldPosition="0">
        <references count="6">
          <reference field="1" count="1" selected="0">
            <x v="4674"/>
          </reference>
          <reference field="2" count="1" selected="0">
            <x v="1924"/>
          </reference>
          <reference field="6" count="1" selected="0">
            <x v="490"/>
          </reference>
          <reference field="7" count="1" selected="0">
            <x v="176"/>
          </reference>
          <reference field="20" count="1">
            <x v="3"/>
          </reference>
          <reference field="21" count="1" selected="0">
            <x v="37"/>
          </reference>
        </references>
      </pivotArea>
    </format>
    <format dxfId="602">
      <pivotArea dataOnly="0" labelOnly="1" outline="0" fieldPosition="0">
        <references count="6">
          <reference field="1" count="1" selected="0">
            <x v="5242"/>
          </reference>
          <reference field="2" count="1" selected="0">
            <x v="512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2"/>
          </reference>
        </references>
      </pivotArea>
    </format>
    <format dxfId="601">
      <pivotArea dataOnly="0" labelOnly="1" outline="0" fieldPosition="0">
        <references count="6">
          <reference field="1" count="1" selected="0">
            <x v="5246"/>
          </reference>
          <reference field="2" count="1" selected="0">
            <x v="58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2"/>
          </reference>
        </references>
      </pivotArea>
    </format>
    <format dxfId="600">
      <pivotArea dataOnly="0" labelOnly="1" outline="0" fieldPosition="0">
        <references count="6">
          <reference field="1" count="1" selected="0">
            <x v="4342"/>
          </reference>
          <reference field="2" count="1" selected="0">
            <x v="428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3"/>
          </reference>
        </references>
      </pivotArea>
    </format>
    <format dxfId="599">
      <pivotArea dataOnly="0" labelOnly="1" outline="0" fieldPosition="0">
        <references count="6">
          <reference field="1" count="1" selected="0">
            <x v="4424"/>
          </reference>
          <reference field="2" count="1" selected="0">
            <x v="4354"/>
          </reference>
          <reference field="6" count="1" selected="0">
            <x v="2252"/>
          </reference>
          <reference field="7" count="1" selected="0">
            <x v="2699"/>
          </reference>
          <reference field="20" count="1">
            <x v="3"/>
          </reference>
          <reference field="21" count="1" selected="0">
            <x v="44"/>
          </reference>
        </references>
      </pivotArea>
    </format>
    <format dxfId="598">
      <pivotArea dataOnly="0" labelOnly="1" outline="0" fieldPosition="0">
        <references count="6">
          <reference field="1" count="1" selected="0">
            <x v="5127"/>
          </reference>
          <reference field="2" count="1" selected="0">
            <x v="5014"/>
          </reference>
          <reference field="6" count="1" selected="0">
            <x v="2141"/>
          </reference>
          <reference field="7" count="1" selected="0">
            <x v="3073"/>
          </reference>
          <reference field="20" count="1">
            <x v="6"/>
          </reference>
          <reference field="21" count="1" selected="0">
            <x v="48"/>
          </reference>
        </references>
      </pivotArea>
    </format>
    <format dxfId="597">
      <pivotArea dataOnly="0" labelOnly="1" outline="0" fieldPosition="0">
        <references count="6">
          <reference field="1" count="1" selected="0">
            <x v="1624"/>
          </reference>
          <reference field="2" count="1" selected="0">
            <x v="177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596">
      <pivotArea dataOnly="0" labelOnly="1" outline="0" fieldPosition="0">
        <references count="6">
          <reference field="1" count="1" selected="0">
            <x v="1800"/>
          </reference>
          <reference field="2" count="1" selected="0">
            <x v="179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595">
      <pivotArea dataOnly="0" labelOnly="1" outline="0" fieldPosition="0">
        <references count="6">
          <reference field="1" count="1" selected="0">
            <x v="1801"/>
          </reference>
          <reference field="2" count="1" selected="0">
            <x v="2006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594">
      <pivotArea dataOnly="0" labelOnly="1" outline="0" fieldPosition="0">
        <references count="6">
          <reference field="1" count="1" selected="0">
            <x v="1802"/>
          </reference>
          <reference field="2" count="1" selected="0">
            <x v="2008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593">
      <pivotArea dataOnly="0" labelOnly="1" outline="0" fieldPosition="0">
        <references count="6">
          <reference field="1" count="1" selected="0">
            <x v="2330"/>
          </reference>
          <reference field="2" count="1" selected="0">
            <x v="2615"/>
          </reference>
          <reference field="6" count="1" selected="0">
            <x v="783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2"/>
          </reference>
        </references>
      </pivotArea>
    </format>
    <format dxfId="592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1914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3"/>
          </reference>
        </references>
      </pivotArea>
    </format>
    <format dxfId="591">
      <pivotArea dataOnly="0" labelOnly="1" outline="0" fieldPosition="0">
        <references count="6">
          <reference field="1" count="1" selected="0">
            <x v="5156"/>
          </reference>
          <reference field="2" count="1" selected="0">
            <x v="25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4"/>
          </reference>
        </references>
      </pivotArea>
    </format>
    <format dxfId="590">
      <pivotArea dataOnly="0" labelOnly="1" outline="0" fieldPosition="0">
        <references count="6">
          <reference field="1" count="1" selected="0">
            <x v="4942"/>
          </reference>
          <reference field="2" count="1" selected="0">
            <x v="52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9">
      <pivotArea dataOnly="0" labelOnly="1" outline="0" fieldPosition="0">
        <references count="6">
          <reference field="1" count="1" selected="0">
            <x v="4969"/>
          </reference>
          <reference field="2" count="1" selected="0">
            <x v="488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8">
      <pivotArea dataOnly="0" labelOnly="1" outline="0" fieldPosition="0">
        <references count="6">
          <reference field="1" count="1" selected="0">
            <x v="5106"/>
          </reference>
          <reference field="2" count="1" selected="0">
            <x v="500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7">
      <pivotArea dataOnly="0" labelOnly="1" outline="0" fieldPosition="0">
        <references count="6">
          <reference field="1" count="1" selected="0">
            <x v="5109"/>
          </reference>
          <reference field="2" count="1" selected="0">
            <x v="70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6">
      <pivotArea dataOnly="0" labelOnly="1" outline="0" fieldPosition="0">
        <references count="6">
          <reference field="1" count="1" selected="0">
            <x v="5116"/>
          </reference>
          <reference field="2" count="1" selected="0">
            <x v="5003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5">
      <pivotArea dataOnly="0" labelOnly="1" outline="0" fieldPosition="0">
        <references count="6">
          <reference field="1" count="1" selected="0">
            <x v="5118"/>
          </reference>
          <reference field="2" count="1" selected="0">
            <x v="500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5"/>
          </reference>
        </references>
      </pivotArea>
    </format>
    <format dxfId="584">
      <pivotArea dataOnly="0" labelOnly="1" outline="0" fieldPosition="0">
        <references count="6">
          <reference field="1" count="1" selected="0">
            <x v="5136"/>
          </reference>
          <reference field="2" count="1" selected="0">
            <x v="5026"/>
          </reference>
          <reference field="6" count="1" selected="0">
            <x v="481"/>
          </reference>
          <reference field="7" count="1" selected="0">
            <x v="115"/>
          </reference>
          <reference field="20" count="1">
            <x v="1"/>
          </reference>
          <reference field="21" count="1" selected="0">
            <x v="55"/>
          </reference>
        </references>
      </pivotArea>
    </format>
    <format dxfId="583">
      <pivotArea dataOnly="0" labelOnly="1" outline="0" fieldPosition="0">
        <references count="6">
          <reference field="1" count="1" selected="0">
            <x v="3714"/>
          </reference>
          <reference field="2" count="1" selected="0">
            <x v="3737"/>
          </reference>
          <reference field="6" count="1" selected="0">
            <x v="488"/>
          </reference>
          <reference field="7" count="1" selected="0">
            <x v="2522"/>
          </reference>
          <reference field="20" count="1">
            <x v="3"/>
          </reference>
          <reference field="21" count="1" selected="0">
            <x v="56"/>
          </reference>
        </references>
      </pivotArea>
    </format>
    <format dxfId="582">
      <pivotArea dataOnly="0" labelOnly="1" outline="0" fieldPosition="0">
        <references count="4">
          <reference field="1" count="1" selected="0">
            <x v="80"/>
          </reference>
          <reference field="2" count="1" selected="0">
            <x v="465"/>
          </reference>
          <reference field="6" count="1">
            <x v="504"/>
          </reference>
          <reference field="21" count="1" selected="0">
            <x v="0"/>
          </reference>
        </references>
      </pivotArea>
    </format>
    <format dxfId="581">
      <pivotArea dataOnly="0" labelOnly="1" outline="0" fieldPosition="0">
        <references count="4">
          <reference field="1" count="1" selected="0">
            <x v="90"/>
          </reference>
          <reference field="2" count="1" selected="0">
            <x v="388"/>
          </reference>
          <reference field="6" count="1">
            <x v="487"/>
          </reference>
          <reference field="21" count="1" selected="0">
            <x v="0"/>
          </reference>
        </references>
      </pivotArea>
    </format>
    <format dxfId="580">
      <pivotArea dataOnly="0" labelOnly="1" outline="0" fieldPosition="0">
        <references count="4">
          <reference field="1" count="1" selected="0">
            <x v="91"/>
          </reference>
          <reference field="2" count="1" selected="0">
            <x v="377"/>
          </reference>
          <reference field="6" count="1">
            <x v="493"/>
          </reference>
          <reference field="21" count="1" selected="0">
            <x v="0"/>
          </reference>
        </references>
      </pivotArea>
    </format>
    <format dxfId="579">
      <pivotArea dataOnly="0" labelOnly="1" outline="0" fieldPosition="0">
        <references count="4">
          <reference field="1" count="1" selected="0">
            <x v="92"/>
          </reference>
          <reference field="2" count="1" selected="0">
            <x v="87"/>
          </reference>
          <reference field="6" count="1">
            <x v="494"/>
          </reference>
          <reference field="21" count="1" selected="0">
            <x v="0"/>
          </reference>
        </references>
      </pivotArea>
    </format>
    <format dxfId="578">
      <pivotArea dataOnly="0" labelOnly="1" outline="0" fieldPosition="0">
        <references count="4">
          <reference field="1" count="1" selected="0">
            <x v="158"/>
          </reference>
          <reference field="2" count="1" selected="0">
            <x v="197"/>
          </reference>
          <reference field="6" count="1">
            <x v="508"/>
          </reference>
          <reference field="21" count="1" selected="0">
            <x v="0"/>
          </reference>
        </references>
      </pivotArea>
    </format>
    <format dxfId="577">
      <pivotArea dataOnly="0" labelOnly="1" outline="0" fieldPosition="0">
        <references count="4">
          <reference field="1" count="1" selected="0">
            <x v="192"/>
          </reference>
          <reference field="2" count="1" selected="0">
            <x v="0"/>
          </reference>
          <reference field="6" count="1">
            <x v="502"/>
          </reference>
          <reference field="21" count="1" selected="0">
            <x v="0"/>
          </reference>
        </references>
      </pivotArea>
    </format>
    <format dxfId="576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541"/>
          </reference>
          <reference field="21" count="1" selected="0">
            <x v="0"/>
          </reference>
        </references>
      </pivotArea>
    </format>
    <format dxfId="575">
      <pivotArea dataOnly="0" labelOnly="1" outline="0" fieldPosition="0">
        <references count="4">
          <reference field="1" count="1" selected="0">
            <x v="227"/>
          </reference>
          <reference field="2" count="1" selected="0">
            <x v="70"/>
          </reference>
          <reference field="6" count="1">
            <x v="474"/>
          </reference>
          <reference field="21" count="1" selected="0">
            <x v="0"/>
          </reference>
        </references>
      </pivotArea>
    </format>
    <format dxfId="574">
      <pivotArea dataOnly="0" labelOnly="1" outline="0" fieldPosition="0">
        <references count="4">
          <reference field="1" count="1" selected="0">
            <x v="252"/>
          </reference>
          <reference field="2" count="1" selected="0">
            <x v="456"/>
          </reference>
          <reference field="6" count="1">
            <x v="507"/>
          </reference>
          <reference field="21" count="1" selected="0">
            <x v="0"/>
          </reference>
        </references>
      </pivotArea>
    </format>
    <format dxfId="573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2343"/>
          </reference>
          <reference field="21" count="1" selected="0">
            <x v="0"/>
          </reference>
        </references>
      </pivotArea>
    </format>
    <format dxfId="572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2309"/>
          </reference>
          <reference field="21" count="1" selected="0">
            <x v="0"/>
          </reference>
        </references>
      </pivotArea>
    </format>
    <format dxfId="571">
      <pivotArea dataOnly="0" labelOnly="1" outline="0" fieldPosition="0">
        <references count="4">
          <reference field="1" count="1" selected="0">
            <x v="411"/>
          </reference>
          <reference field="2" count="1" selected="0">
            <x v="449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570">
      <pivotArea dataOnly="0" labelOnly="1" outline="0" fieldPosition="0">
        <references count="4">
          <reference field="1" count="1" selected="0">
            <x v="422"/>
          </reference>
          <reference field="2" count="1" selected="0">
            <x v="266"/>
          </reference>
          <reference field="6" count="1">
            <x v="496"/>
          </reference>
          <reference field="21" count="1" selected="0">
            <x v="0"/>
          </reference>
        </references>
      </pivotArea>
    </format>
    <format dxfId="569">
      <pivotArea dataOnly="0" labelOnly="1" outline="0" fieldPosition="0">
        <references count="4">
          <reference field="1" count="1" selected="0">
            <x v="423"/>
          </reference>
          <reference field="2" count="1" selected="0">
            <x v="467"/>
          </reference>
          <reference field="6" count="1">
            <x v="511"/>
          </reference>
          <reference field="21" count="1" selected="0">
            <x v="0"/>
          </reference>
        </references>
      </pivotArea>
    </format>
    <format dxfId="568">
      <pivotArea dataOnly="0" labelOnly="1" outline="0" fieldPosition="0">
        <references count="4">
          <reference field="1" count="1" selected="0">
            <x v="514"/>
          </reference>
          <reference field="2" count="1" selected="0">
            <x v="546"/>
          </reference>
          <reference field="6" count="1">
            <x v="490"/>
          </reference>
          <reference field="21" count="1" selected="0">
            <x v="0"/>
          </reference>
        </references>
      </pivotArea>
    </format>
    <format dxfId="567">
      <pivotArea dataOnly="0" labelOnly="1" outline="0" fieldPosition="0">
        <references count="4">
          <reference field="1" count="1" selected="0">
            <x v="281"/>
          </reference>
          <reference field="2" count="1" selected="0">
            <x v="360"/>
          </reference>
          <reference field="6" count="1">
            <x v="420"/>
          </reference>
          <reference field="21" count="1" selected="0">
            <x v="1"/>
          </reference>
        </references>
      </pivotArea>
    </format>
    <format dxfId="566">
      <pivotArea dataOnly="0" labelOnly="1" outline="0" fieldPosition="0">
        <references count="4">
          <reference field="1" count="1" selected="0">
            <x v="216"/>
          </reference>
          <reference field="2" count="1" selected="0">
            <x v="135"/>
          </reference>
          <reference field="6" count="1">
            <x v="534"/>
          </reference>
          <reference field="21" count="1" selected="0">
            <x v="2"/>
          </reference>
        </references>
      </pivotArea>
    </format>
    <format dxfId="565">
      <pivotArea dataOnly="0" labelOnly="1" outline="0" fieldPosition="0">
        <references count="4">
          <reference field="1" count="1" selected="0">
            <x v="5249"/>
          </reference>
          <reference field="2" count="1" selected="0">
            <x v="5131"/>
          </reference>
          <reference field="6" count="1">
            <x v="495"/>
          </reference>
          <reference field="21" count="1" selected="0">
            <x v="2"/>
          </reference>
        </references>
      </pivotArea>
    </format>
    <format dxfId="564">
      <pivotArea dataOnly="0" labelOnly="1" outline="0" fieldPosition="0">
        <references count="4">
          <reference field="1" count="1" selected="0">
            <x v="170"/>
          </reference>
          <reference field="2" count="1" selected="0">
            <x v="150"/>
          </reference>
          <reference field="6" count="1">
            <x v="534"/>
          </reference>
          <reference field="21" count="1" selected="0">
            <x v="3"/>
          </reference>
        </references>
      </pivotArea>
    </format>
    <format dxfId="563">
      <pivotArea dataOnly="0" labelOnly="1" outline="0" fieldPosition="0">
        <references count="4">
          <reference field="1" count="1" selected="0">
            <x v="7719"/>
          </reference>
          <reference field="2" count="1" selected="0">
            <x v="475"/>
          </reference>
          <reference field="6" count="1">
            <x v="2141"/>
          </reference>
          <reference field="21" count="1" selected="0">
            <x v="3"/>
          </reference>
        </references>
      </pivotArea>
    </format>
    <format dxfId="562">
      <pivotArea dataOnly="0" labelOnly="1" outline="0" fieldPosition="0">
        <references count="4">
          <reference field="1" count="1" selected="0">
            <x v="121"/>
          </reference>
          <reference field="2" count="1" selected="0">
            <x v="60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61">
      <pivotArea dataOnly="0" labelOnly="1" outline="0" fieldPosition="0">
        <references count="4">
          <reference field="1" count="1" selected="0">
            <x v="230"/>
          </reference>
          <reference field="2" count="1" selected="0">
            <x v="365"/>
          </reference>
          <reference field="6" count="1">
            <x v="495"/>
          </reference>
          <reference field="21" count="1" selected="0">
            <x v="4"/>
          </reference>
        </references>
      </pivotArea>
    </format>
    <format dxfId="560">
      <pivotArea dataOnly="0" labelOnly="1" outline="0" fieldPosition="0">
        <references count="4">
          <reference field="1" count="1" selected="0">
            <x v="300"/>
          </reference>
          <reference field="2" count="1" selected="0">
            <x v="79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59">
      <pivotArea dataOnly="0" labelOnly="1" outline="0" fieldPosition="0">
        <references count="4">
          <reference field="1" count="1" selected="0">
            <x v="301"/>
          </reference>
          <reference field="2" count="1" selected="0">
            <x v="124"/>
          </reference>
          <reference field="6" count="1">
            <x v="498"/>
          </reference>
          <reference field="21" count="1" selected="0">
            <x v="4"/>
          </reference>
        </references>
      </pivotArea>
    </format>
    <format dxfId="558">
      <pivotArea dataOnly="0" labelOnly="1" outline="0" fieldPosition="0">
        <references count="4">
          <reference field="1" count="1" selected="0">
            <x v="509"/>
          </reference>
          <reference field="2" count="1" selected="0">
            <x v="235"/>
          </reference>
          <reference field="6" count="1">
            <x v="506"/>
          </reference>
          <reference field="21" count="1" selected="0">
            <x v="4"/>
          </reference>
        </references>
      </pivotArea>
    </format>
    <format dxfId="557">
      <pivotArea dataOnly="0" labelOnly="1" outline="0" fieldPosition="0">
        <references count="4">
          <reference field="1" count="1" selected="0">
            <x v="5252"/>
          </reference>
          <reference field="2" count="1" selected="0">
            <x v="5134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56">
      <pivotArea dataOnly="0" labelOnly="1" outline="0" fieldPosition="0">
        <references count="4">
          <reference field="1" count="1" selected="0">
            <x v="1094"/>
          </reference>
          <reference field="2" count="1" selected="0">
            <x v="1104"/>
          </reference>
          <reference field="6" count="1">
            <x v="544"/>
          </reference>
          <reference field="21" count="1" selected="0">
            <x v="6"/>
          </reference>
        </references>
      </pivotArea>
    </format>
    <format dxfId="555">
      <pivotArea dataOnly="0" labelOnly="1" outline="0" fieldPosition="0">
        <references count="4">
          <reference field="1" count="1" selected="0">
            <x v="1095"/>
          </reference>
          <reference field="2" count="1" selected="0">
            <x v="1149"/>
          </reference>
          <reference field="6" count="1">
            <x v="501"/>
          </reference>
          <reference field="21" count="1" selected="0">
            <x v="6"/>
          </reference>
        </references>
      </pivotArea>
    </format>
    <format dxfId="554">
      <pivotArea dataOnly="0" labelOnly="1" outline="0" fieldPosition="0">
        <references count="4">
          <reference field="1" count="1" selected="0">
            <x v="1096"/>
          </reference>
          <reference field="2" count="1" selected="0">
            <x v="632"/>
          </reference>
          <reference field="6" count="1">
            <x v="534"/>
          </reference>
          <reference field="21" count="1" selected="0">
            <x v="6"/>
          </reference>
        </references>
      </pivotArea>
    </format>
    <format dxfId="553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504"/>
          </reference>
          <reference field="7" count="1">
            <x v="192"/>
          </reference>
          <reference field="21" count="1" selected="0">
            <x v="0"/>
          </reference>
        </references>
      </pivotArea>
    </format>
    <format dxfId="552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487"/>
          </reference>
          <reference field="7" count="1">
            <x v="224"/>
          </reference>
          <reference field="21" count="1" selected="0">
            <x v="0"/>
          </reference>
        </references>
      </pivotArea>
    </format>
    <format dxfId="551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493"/>
          </reference>
          <reference field="7" count="1">
            <x v="180"/>
          </reference>
          <reference field="21" count="1" selected="0">
            <x v="0"/>
          </reference>
        </references>
      </pivotArea>
    </format>
    <format dxfId="550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494"/>
          </reference>
          <reference field="7" count="1">
            <x v="209"/>
          </reference>
          <reference field="21" count="1" selected="0">
            <x v="0"/>
          </reference>
        </references>
      </pivotArea>
    </format>
    <format dxfId="549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508"/>
          </reference>
          <reference field="7" count="1">
            <x v="212"/>
          </reference>
          <reference field="21" count="1" selected="0">
            <x v="0"/>
          </reference>
        </references>
      </pivotArea>
    </format>
    <format dxfId="548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502"/>
          </reference>
          <reference field="7" count="1">
            <x v="191"/>
          </reference>
          <reference field="21" count="1" selected="0">
            <x v="0"/>
          </reference>
        </references>
      </pivotArea>
    </format>
    <format dxfId="547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541"/>
          </reference>
          <reference field="7" count="1">
            <x v="560"/>
          </reference>
          <reference field="21" count="1" selected="0">
            <x v="0"/>
          </reference>
        </references>
      </pivotArea>
    </format>
    <format dxfId="546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474"/>
          </reference>
          <reference field="7" count="1">
            <x v="197"/>
          </reference>
          <reference field="21" count="1" selected="0">
            <x v="0"/>
          </reference>
        </references>
      </pivotArea>
    </format>
    <format dxfId="545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507"/>
          </reference>
          <reference field="7" count="1">
            <x v="233"/>
          </reference>
          <reference field="21" count="1" selected="0">
            <x v="0"/>
          </reference>
        </references>
      </pivotArea>
    </format>
    <format dxfId="544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3"/>
          </reference>
          <reference field="7" count="1">
            <x v="201"/>
          </reference>
          <reference field="21" count="1" selected="0">
            <x v="0"/>
          </reference>
        </references>
      </pivotArea>
    </format>
    <format dxfId="543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309"/>
          </reference>
          <reference field="7" count="1">
            <x v="175"/>
          </reference>
          <reference field="21" count="1" selected="0">
            <x v="0"/>
          </reference>
        </references>
      </pivotArea>
    </format>
    <format dxfId="542">
      <pivotArea dataOnly="0" labelOnly="1" outline="0" fieldPosition="0">
        <references count="5">
          <reference field="1" count="1" selected="0">
            <x v="411"/>
          </reference>
          <reference field="2" count="1" selected="0">
            <x v="449"/>
          </reference>
          <reference field="6" count="1" selected="0">
            <x v="511"/>
          </reference>
          <reference field="7" count="1">
            <x v="2568"/>
          </reference>
          <reference field="21" count="1" selected="0">
            <x v="0"/>
          </reference>
        </references>
      </pivotArea>
    </format>
    <format dxfId="541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511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540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496"/>
          </reference>
          <reference field="7" count="1">
            <x v="183"/>
          </reference>
          <reference field="21" count="1" selected="0">
            <x v="0"/>
          </reference>
        </references>
      </pivotArea>
    </format>
    <format dxfId="539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511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538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490"/>
          </reference>
          <reference field="7" count="1">
            <x v="565"/>
          </reference>
          <reference field="21" count="1" selected="0">
            <x v="0"/>
          </reference>
        </references>
      </pivotArea>
    </format>
    <format dxfId="537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420"/>
          </reference>
          <reference field="7" count="1">
            <x v="104"/>
          </reference>
          <reference field="21" count="1" selected="0">
            <x v="1"/>
          </reference>
        </references>
      </pivotArea>
    </format>
    <format dxfId="536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535">
      <pivotArea dataOnly="0" labelOnly="1" outline="0" fieldPosition="0">
        <references count="5">
          <reference field="1" count="1" selected="0">
            <x v="5249"/>
          </reference>
          <reference field="2" count="1" selected="0">
            <x v="5131"/>
          </reference>
          <reference field="6" count="1" selected="0">
            <x v="495"/>
          </reference>
          <reference field="7" count="1">
            <x v="182"/>
          </reference>
          <reference field="21" count="1" selected="0">
            <x v="2"/>
          </reference>
        </references>
      </pivotArea>
    </format>
    <format dxfId="534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533">
      <pivotArea dataOnly="0" labelOnly="1" outline="0" fieldPosition="0">
        <references count="5">
          <reference field="1" count="1" selected="0">
            <x v="7719"/>
          </reference>
          <reference field="2" count="1" selected="0">
            <x v="475"/>
          </reference>
          <reference field="6" count="1" selected="0">
            <x v="2141"/>
          </reference>
          <reference field="7" count="1">
            <x v="190"/>
          </reference>
          <reference field="21" count="1" selected="0">
            <x v="3"/>
          </reference>
        </references>
      </pivotArea>
    </format>
    <format dxfId="532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531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495"/>
          </reference>
          <reference field="7" count="1">
            <x v="182"/>
          </reference>
          <reference field="21" count="1" selected="0">
            <x v="4"/>
          </reference>
        </references>
      </pivotArea>
    </format>
    <format dxfId="530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529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506"/>
          </reference>
          <reference field="7" count="1">
            <x v="232"/>
          </reference>
          <reference field="21" count="1" selected="0">
            <x v="4"/>
          </reference>
        </references>
      </pivotArea>
    </format>
    <format dxfId="528">
      <pivotArea dataOnly="0" labelOnly="1" outline="0" fieldPosition="0">
        <references count="5">
          <reference field="1" count="1" selected="0">
            <x v="5252"/>
          </reference>
          <reference field="2" count="1" selected="0">
            <x v="5134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527">
      <pivotArea dataOnly="0" labelOnly="1" outline="0" fieldPosition="0">
        <references count="5">
          <reference field="1" count="1" selected="0">
            <x v="122"/>
          </reference>
          <reference field="2" count="1" selected="0">
            <x v="53"/>
          </reference>
          <reference field="3" count="1" selected="0">
            <x v="1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26">
      <pivotArea dataOnly="0" labelOnly="1" outline="0" fieldPosition="0">
        <references count="5">
          <reference field="1" count="1" selected="0">
            <x v="7840"/>
          </reference>
          <reference field="2" count="1" selected="0">
            <x v="473"/>
          </reference>
          <reference field="3" count="1" selected="0">
            <x v="1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25">
      <pivotArea dataOnly="0" labelOnly="1" outline="0" fieldPosition="0">
        <references count="5">
          <reference field="1" count="1" selected="0">
            <x v="7850"/>
          </reference>
          <reference field="2" count="1" selected="0">
            <x v="7815"/>
          </reference>
          <reference field="3" count="1" selected="0">
            <x v="1"/>
          </reference>
          <reference field="6" count="1">
            <x v="517"/>
          </reference>
          <reference field="21" count="1" selected="0">
            <x v="0"/>
          </reference>
        </references>
      </pivotArea>
    </format>
    <format dxfId="524">
      <pivotArea dataOnly="0" labelOnly="1" outline="0" fieldPosition="0">
        <references count="5">
          <reference field="1" count="1" selected="0">
            <x v="7825"/>
          </reference>
          <reference field="2" count="1" selected="0">
            <x v="278"/>
          </reference>
          <reference field="3" count="1" selected="0">
            <x v="1"/>
          </reference>
          <reference field="6" count="1">
            <x v="2306"/>
          </reference>
          <reference field="21" count="1" selected="0">
            <x v="4"/>
          </reference>
        </references>
      </pivotArea>
    </format>
    <format dxfId="523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27"/>
          </reference>
          <reference field="3" count="1" selected="0">
            <x v="0"/>
          </reference>
          <reference field="6" count="1">
            <x v="2316"/>
          </reference>
          <reference field="21" count="1" selected="0">
            <x v="3"/>
          </reference>
        </references>
      </pivotArea>
    </format>
    <format dxfId="522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27"/>
          </reference>
          <reference field="3" count="1" selected="0">
            <x v="0"/>
          </reference>
          <reference field="6" count="1">
            <x v="2316"/>
          </reference>
          <reference field="21" count="1" selected="0">
            <x v="3"/>
          </reference>
        </references>
      </pivotArea>
    </format>
    <format dxfId="521">
      <pivotArea dataOnly="0" labelOnly="1" outline="0" fieldPosition="0">
        <references count="5">
          <reference field="1" count="1" selected="0">
            <x v="7851"/>
          </reference>
          <reference field="2" count="1" selected="0">
            <x v="256"/>
          </reference>
          <reference field="3" count="1" selected="0">
            <x v="5"/>
          </reference>
          <reference field="6" count="1">
            <x v="534"/>
          </reference>
          <reference field="21" count="1" selected="0">
            <x v="2"/>
          </reference>
        </references>
      </pivotArea>
    </format>
    <format dxfId="520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235"/>
          </reference>
          <reference field="3" count="1" selected="0">
            <x v="2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19">
      <pivotArea dataOnly="0" labelOnly="1" outline="0" fieldPosition="0">
        <references count="6">
          <reference field="1" count="1" selected="0">
            <x v="7851"/>
          </reference>
          <reference field="2" count="1" selected="0">
            <x v="256"/>
          </reference>
          <reference field="3" count="1" selected="0">
            <x v="5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518">
      <pivotArea dataOnly="0" labelOnly="1" outline="0" fieldPosition="0">
        <references count="6">
          <reference field="1" count="1" selected="0">
            <x v="122"/>
          </reference>
          <reference field="2" count="1" selected="0">
            <x v="53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517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235"/>
          </reference>
          <reference field="3" count="1" selected="0">
            <x v="2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516">
      <pivotArea dataOnly="0" labelOnly="1" outline="0" fieldPosition="0">
        <references count="7">
          <reference field="1" count="1" selected="0">
            <x v="509"/>
          </reference>
          <reference field="2" count="1" selected="0">
            <x v="235"/>
          </reference>
          <reference field="3" count="1" selected="0">
            <x v="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515">
      <pivotArea dataOnly="0" labelOnly="1" outline="0" fieldPosition="0">
        <references count="7">
          <reference field="1" count="1" selected="0">
            <x v="7853"/>
          </reference>
          <reference field="2" count="1" selected="0">
            <x v="7834"/>
          </reference>
          <reference field="3" count="1" selected="0">
            <x v="5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514">
      <pivotArea dataOnly="0" labelOnly="1" outline="0" fieldPosition="0">
        <references count="7">
          <reference field="1" count="1" selected="0">
            <x v="7817"/>
          </reference>
          <reference field="2" count="1" selected="0">
            <x v="7779"/>
          </reference>
          <reference field="3" count="1" selected="0">
            <x v="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513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4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12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5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11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6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10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7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09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8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08">
      <pivotArea dataOnly="0" labelOnly="1" outline="0" fieldPosition="0">
        <references count="7">
          <reference field="1" count="1" selected="0">
            <x v="434"/>
          </reference>
          <reference field="2" count="1" selected="0">
            <x v="7749"/>
          </reference>
          <reference field="3" count="1" selected="0">
            <x v="0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507">
      <pivotArea dataOnly="0" labelOnly="1" outline="0" fieldPosition="0">
        <references count="5">
          <reference field="1" count="1" selected="0">
            <x v="7835"/>
          </reference>
          <reference field="2" count="1" selected="0">
            <x v="7796"/>
          </reference>
          <reference field="3" count="1" selected="0">
            <x v="1"/>
          </reference>
          <reference field="6" count="1">
            <x v="519"/>
          </reference>
          <reference field="21" count="1" selected="0">
            <x v="0"/>
          </reference>
        </references>
      </pivotArea>
    </format>
    <format dxfId="506">
      <pivotArea dataOnly="0" labelOnly="1" outline="0" fieldPosition="0">
        <references count="5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1"/>
          </reference>
          <reference field="6" count="1">
            <x v="534"/>
          </reference>
          <reference field="21" count="1" selected="0">
            <x v="2"/>
          </reference>
        </references>
      </pivotArea>
    </format>
    <format dxfId="505">
      <pivotArea dataOnly="0" labelOnly="1" outline="0" fieldPosition="0">
        <references count="6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504">
      <pivotArea dataOnly="0" labelOnly="1" outline="0" fieldPosition="0">
        <references count="7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503">
      <pivotArea dataOnly="0" labelOnly="1" outline="0" fieldPosition="0">
        <references count="7">
          <reference field="1" count="1" selected="0">
            <x v="170"/>
          </reference>
          <reference field="2" count="1" selected="0">
            <x v="150"/>
          </reference>
          <reference field="3" count="1" selected="0">
            <x v="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0"/>
          </reference>
          <reference field="21" count="1" selected="0">
            <x v="3"/>
          </reference>
        </references>
      </pivotArea>
    </format>
    <format dxfId="502">
      <pivotArea dataOnly="0" labelOnly="1" outline="0" fieldPosition="0">
        <references count="7">
          <reference field="1" count="1" selected="0">
            <x v="122"/>
          </reference>
          <reference field="2" count="1" selected="0">
            <x v="53"/>
          </reference>
          <reference field="3" count="1" selected="0">
            <x v="1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501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7924"/>
          </reference>
          <reference field="3" count="1" selected="0">
            <x v="2"/>
          </reference>
          <reference field="6" count="1">
            <x v="534"/>
          </reference>
          <reference field="21" count="1" selected="0">
            <x v="4"/>
          </reference>
        </references>
      </pivotArea>
    </format>
    <format dxfId="500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7924"/>
          </reference>
          <reference field="3" count="1" selected="0">
            <x v="2"/>
          </reference>
          <reference field="6" count="1" selected="0">
            <x v="53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499">
      <pivotArea dataOnly="0" labelOnly="1" outline="0" fieldPosition="0">
        <references count="7">
          <reference field="1" count="1" selected="0">
            <x v="509"/>
          </reference>
          <reference field="2" count="1" selected="0">
            <x v="7924"/>
          </reference>
          <reference field="3" count="1" selected="0">
            <x v="2"/>
          </reference>
          <reference field="6" count="1" selected="0">
            <x v="53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498">
      <pivotArea dataOnly="0" labelOnly="1" outline="0" fieldPosition="0">
        <references count="7">
          <reference field="1" count="1" selected="0">
            <x v="7857"/>
          </reference>
          <reference field="2" count="1" selected="0">
            <x v="7845"/>
          </reference>
          <reference field="3" count="1" selected="0">
            <x v="1"/>
          </reference>
          <reference field="6" count="1" selected="0">
            <x v="2328"/>
          </reference>
          <reference field="7" count="1" selected="0">
            <x v="327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497">
      <pivotArea dataOnly="0" labelOnly="1" outline="0" fieldPosition="0">
        <references count="6">
          <reference field="1" count="1" selected="0">
            <x v="1090"/>
          </reference>
          <reference field="2" count="1" selected="0">
            <x v="1145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355"/>
          </reference>
          <reference field="21" count="1" selected="0">
            <x v="3"/>
          </reference>
        </references>
      </pivotArea>
    </format>
    <format dxfId="496">
      <pivotArea dataOnly="0" labelOnly="1" outline="0" offset="IV1:IV4" fieldPosition="0">
        <references count="7">
          <reference field="1" count="1" selected="0">
            <x v="1090"/>
          </reference>
          <reference field="2" count="1" selected="0">
            <x v="1145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355"/>
          </reference>
          <reference field="21" count="1" selected="0">
            <x v="3"/>
          </reference>
        </references>
      </pivotArea>
    </format>
    <format dxfId="495">
      <pivotArea dataOnly="0" labelOnly="1" outline="0" fieldPosition="0">
        <references count="5">
          <reference field="1" count="1" selected="0">
            <x v="7859"/>
          </reference>
          <reference field="2" count="1" selected="0">
            <x v="7854"/>
          </reference>
          <reference field="3" count="1" selected="0">
            <x v="1"/>
          </reference>
          <reference field="17" count="1">
            <x v="433"/>
          </reference>
          <reference field="21" count="1" selected="0">
            <x v="6"/>
          </reference>
        </references>
      </pivotArea>
    </format>
    <format dxfId="494">
      <pivotArea dataOnly="0" labelOnly="1" outline="0" fieldPosition="0">
        <references count="6">
          <reference field="1" count="1" selected="0">
            <x v="7859"/>
          </reference>
          <reference field="2" count="1" selected="0">
            <x v="7854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93">
      <pivotArea dataOnly="0" labelOnly="1" outline="0" fieldPosition="0">
        <references count="7">
          <reference field="1" count="1" selected="0">
            <x v="7859"/>
          </reference>
          <reference field="2" count="1" selected="0">
            <x v="7854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92">
      <pivotArea dataOnly="0" labelOnly="1" outline="0" fieldPosition="0">
        <references count="6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91">
      <pivotArea dataOnly="0" labelOnly="1" outline="0" fieldPosition="0">
        <references count="7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90">
      <pivotArea dataOnly="0" labelOnly="1" outline="0" fieldPosition="0">
        <references count="6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9">
      <pivotArea dataOnly="0" labelOnly="1" outline="0" fieldPosition="0">
        <references count="7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8">
      <pivotArea dataOnly="0" labelOnly="1" outline="0" offset="IV256" fieldPosition="0">
        <references count="6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7">
      <pivotArea dataOnly="0" labelOnly="1" outline="0" offset="IV256" fieldPosition="0">
        <references count="7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6">
      <pivotArea dataOnly="0" labelOnly="1" outline="0" offset="IV1" fieldPosition="0">
        <references count="6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>
            <x v="534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5">
      <pivotArea dataOnly="0" labelOnly="1" outline="0" offset="IV1" fieldPosition="0">
        <references count="7">
          <reference field="1" count="1" selected="0">
            <x v="7914"/>
          </reference>
          <reference field="2" count="1" selected="0">
            <x v="7945"/>
          </reference>
          <reference field="3" count="1" selected="0">
            <x v="1"/>
          </reference>
          <reference field="6" count="1" selected="0">
            <x v="534"/>
          </reference>
          <reference field="7" count="1">
            <x v="240"/>
          </reference>
          <reference field="17" count="1" selected="0">
            <x v="458"/>
          </reference>
          <reference field="21" count="1" selected="0">
            <x v="3"/>
          </reference>
        </references>
      </pivotArea>
    </format>
    <format dxfId="484">
      <pivotArea dataOnly="0" labelOnly="1" outline="0" fieldPosition="0">
        <references count="6">
          <reference field="1" count="1" selected="0">
            <x v="7851"/>
          </reference>
          <reference field="2" count="1" selected="0">
            <x v="256"/>
          </reference>
          <reference field="3" count="1" selected="0">
            <x v="5"/>
          </reference>
          <reference field="6" count="1">
            <x v="2577"/>
          </reference>
          <reference field="17" count="1" selected="0">
            <x v="395"/>
          </reference>
          <reference field="21" count="1" selected="0">
            <x v="2"/>
          </reference>
        </references>
      </pivotArea>
    </format>
    <format dxfId="483">
      <pivotArea dataOnly="0" labelOnly="1" outline="0" fieldPosition="0">
        <references count="6">
          <reference field="1" count="1" selected="0">
            <x v="7966"/>
          </reference>
          <reference field="2" count="1" selected="0">
            <x v="7966"/>
          </reference>
          <reference field="3" count="1" selected="0">
            <x v="5"/>
          </reference>
          <reference field="6" count="1">
            <x v="534"/>
          </reference>
          <reference field="17" count="1" selected="0">
            <x v="433"/>
          </reference>
          <reference field="21" count="1" selected="0">
            <x v="2"/>
          </reference>
        </references>
      </pivotArea>
    </format>
    <format dxfId="482">
      <pivotArea dataOnly="0" labelOnly="1" outline="0" fieldPosition="0">
        <references count="6">
          <reference field="1" count="1" selected="0">
            <x v="7884"/>
          </reference>
          <reference field="2" count="1" selected="0">
            <x v="7917"/>
          </reference>
          <reference field="3" count="1" selected="0">
            <x v="5"/>
          </reference>
          <reference field="6" count="1">
            <x v="2327"/>
          </reference>
          <reference field="17" count="1" selected="0">
            <x v="410"/>
          </reference>
          <reference field="21" count="1" selected="0">
            <x v="2"/>
          </reference>
        </references>
      </pivotArea>
    </format>
    <format dxfId="481">
      <pivotArea dataOnly="0" labelOnly="1" outline="0" fieldPosition="0">
        <references count="6">
          <reference field="1" count="1" selected="0">
            <x v="7870"/>
          </reference>
          <reference field="2" count="1" selected="0">
            <x v="7764"/>
          </reference>
          <reference field="3" count="1" selected="0">
            <x v="2"/>
          </reference>
          <reference field="6" count="1">
            <x v="2272"/>
          </reference>
          <reference field="17" count="1" selected="0">
            <x v="454"/>
          </reference>
          <reference field="21" count="1" selected="0">
            <x v="3"/>
          </reference>
        </references>
      </pivotArea>
    </format>
    <format dxfId="480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7924"/>
          </reference>
          <reference field="3" count="1" selected="0">
            <x v="2"/>
          </reference>
          <reference field="6" count="1">
            <x v="2597"/>
          </reference>
          <reference field="17" count="1" selected="0">
            <x v="404"/>
          </reference>
          <reference field="21" count="1" selected="0">
            <x v="4"/>
          </reference>
        </references>
      </pivotArea>
    </format>
    <format dxfId="479">
      <pivotArea dataOnly="0" labelOnly="1" outline="0" fieldPosition="0">
        <references count="6">
          <reference field="1" count="1" selected="0">
            <x v="7888"/>
          </reference>
          <reference field="2" count="1" selected="0">
            <x v="7923"/>
          </reference>
          <reference field="3" count="1" selected="0">
            <x v="1"/>
          </reference>
          <reference field="6" count="1">
            <x v="2327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78">
      <pivotArea dataOnly="0" labelOnly="1" outline="0" fieldPosition="0">
        <references count="6">
          <reference field="1" count="1" selected="0">
            <x v="7917"/>
          </reference>
          <reference field="2" count="1" selected="0">
            <x v="284"/>
          </reference>
          <reference field="3" count="1" selected="0">
            <x v="1"/>
          </reference>
          <reference field="6" count="1">
            <x v="2611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77">
      <pivotArea dataOnly="0" labelOnly="1" outline="0" fieldPosition="0">
        <references count="6">
          <reference field="1" count="1" selected="0">
            <x v="7966"/>
          </reference>
          <reference field="2" count="1" selected="0">
            <x v="7966"/>
          </reference>
          <reference field="3" count="1" selected="0">
            <x v="5"/>
          </reference>
          <reference field="6" count="1">
            <x v="534"/>
          </reference>
          <reference field="17" count="1" selected="0">
            <x v="433"/>
          </reference>
          <reference field="21" count="1" selected="0">
            <x v="2"/>
          </reference>
        </references>
      </pivotArea>
    </format>
    <format dxfId="476">
      <pivotArea dataOnly="0" labelOnly="1" outline="0" fieldPosition="0">
        <references count="6">
          <reference field="1" count="1" selected="0">
            <x v="7887"/>
          </reference>
          <reference field="2" count="1" selected="0">
            <x v="7922"/>
          </reference>
          <reference field="3" count="1" selected="0">
            <x v="1"/>
          </reference>
          <reference field="6" count="1">
            <x v="2622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75">
      <pivotArea dataOnly="0" labelOnly="1" outline="0" fieldPosition="0">
        <references count="6">
          <reference field="1" count="1" selected="0">
            <x v="352"/>
          </reference>
          <reference field="2" count="1" selected="0">
            <x v="156"/>
          </reference>
          <reference field="3" count="1" selected="0">
            <x v="1"/>
          </reference>
          <reference field="6" count="1">
            <x v="531"/>
          </reference>
          <reference field="17" count="1" selected="0">
            <x v="413"/>
          </reference>
          <reference field="21" count="1" selected="0">
            <x v="0"/>
          </reference>
        </references>
      </pivotArea>
    </format>
    <format dxfId="474">
      <pivotArea dataOnly="0" labelOnly="1" outline="0" fieldPosition="0">
        <references count="6">
          <reference field="1" count="1" selected="0">
            <x v="7790"/>
          </reference>
          <reference field="2" count="1" selected="0">
            <x v="161"/>
          </reference>
          <reference field="3" count="1" selected="0">
            <x v="1"/>
          </reference>
          <reference field="6" count="1">
            <x v="2523"/>
          </reference>
          <reference field="17" count="1" selected="0">
            <x v="412"/>
          </reference>
          <reference field="21" count="1" selected="0">
            <x v="0"/>
          </reference>
        </references>
      </pivotArea>
    </format>
    <format dxfId="473">
      <pivotArea dataOnly="0" labelOnly="1" outline="0" fieldPosition="0">
        <references count="6">
          <reference field="1" count="1" selected="0">
            <x v="258"/>
          </reference>
          <reference field="2" count="1" selected="0">
            <x v="7942"/>
          </reference>
          <reference field="3" count="1" selected="0">
            <x v="3"/>
          </reference>
          <reference field="6" count="1">
            <x v="2601"/>
          </reference>
          <reference field="17" count="1" selected="0">
            <x v="414"/>
          </reference>
          <reference field="21" count="1" selected="0">
            <x v="0"/>
          </reference>
        </references>
      </pivotArea>
    </format>
    <format dxfId="472">
      <pivotArea dataOnly="0" labelOnly="1" outline="0" fieldPosition="0">
        <references count="6">
          <reference field="1" count="1" selected="0">
            <x v="7873"/>
          </reference>
          <reference field="2" count="1" selected="0">
            <x v="7860"/>
          </reference>
          <reference field="3" count="1" selected="0">
            <x v="4"/>
          </reference>
          <reference field="6" count="1">
            <x v="2594"/>
          </reference>
          <reference field="17" count="1" selected="0">
            <x v="493"/>
          </reference>
          <reference field="21" count="1" selected="0">
            <x v="0"/>
          </reference>
        </references>
      </pivotArea>
    </format>
    <format dxfId="471">
      <pivotArea dataOnly="0" labelOnly="1" outline="0" fieldPosition="0">
        <references count="6">
          <reference field="1" count="1" selected="0">
            <x v="7963"/>
          </reference>
          <reference field="2" count="1" selected="0">
            <x v="4145"/>
          </reference>
          <reference field="3" count="1" selected="0">
            <x v="5"/>
          </reference>
          <reference field="6" count="1">
            <x v="2639"/>
          </reference>
          <reference field="17" count="1" selected="0">
            <x v="433"/>
          </reference>
          <reference field="21" count="1" selected="0">
            <x v="0"/>
          </reference>
        </references>
      </pivotArea>
    </format>
    <format dxfId="470">
      <pivotArea dataOnly="0" labelOnly="1" outline="0" fieldPosition="0">
        <references count="6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1"/>
          </reference>
          <reference field="6" count="1">
            <x v="2654"/>
          </reference>
          <reference field="17" count="1" selected="0">
            <x v="435"/>
          </reference>
          <reference field="21" count="1" selected="0">
            <x v="2"/>
          </reference>
        </references>
      </pivotArea>
    </format>
    <format dxfId="469">
      <pivotArea dataOnly="0" labelOnly="1" outline="0" fieldPosition="0">
        <references count="6">
          <reference field="1" count="1" selected="0">
            <x v="7803"/>
          </reference>
          <reference field="2" count="1" selected="0">
            <x v="238"/>
          </reference>
          <reference field="3" count="1" selected="0">
            <x v="3"/>
          </reference>
          <reference field="6" count="1">
            <x v="2601"/>
          </reference>
          <reference field="17" count="1" selected="0">
            <x v="439"/>
          </reference>
          <reference field="21" count="1" selected="0">
            <x v="5"/>
          </reference>
        </references>
      </pivotArea>
    </format>
    <format dxfId="468">
      <pivotArea dataOnly="0" labelOnly="1" outline="0" fieldPosition="0">
        <references count="6">
          <reference field="1" count="1" selected="0">
            <x v="7887"/>
          </reference>
          <reference field="2" count="1" selected="0">
            <x v="7922"/>
          </reference>
          <reference field="3" count="1" selected="0">
            <x v="1"/>
          </reference>
          <reference field="6" count="1">
            <x v="2601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67">
      <pivotArea dataOnly="0" labelOnly="1" outline="0" fieldPosition="0">
        <references count="6">
          <reference field="1" count="1" selected="0">
            <x v="7998"/>
          </reference>
          <reference field="2" count="1" selected="0">
            <x v="7997"/>
          </reference>
          <reference field="3" count="1" selected="0">
            <x v="1"/>
          </reference>
          <reference field="6" count="1">
            <x v="2674"/>
          </reference>
          <reference field="17" count="1" selected="0">
            <x v="433"/>
          </reference>
          <reference field="21" count="1" selected="0">
            <x v="6"/>
          </reference>
        </references>
      </pivotArea>
    </format>
    <format dxfId="466">
      <pivotArea dataOnly="0" labelOnly="1" outline="0" fieldPosition="0">
        <references count="6">
          <reference field="1" count="1" selected="0">
            <x v="7828"/>
          </reference>
          <reference field="2" count="1" selected="0">
            <x v="7793"/>
          </reference>
          <reference field="3" count="1" selected="0">
            <x v="2"/>
          </reference>
          <reference field="6" count="1">
            <x v="2597"/>
          </reference>
          <reference field="17" count="1" selected="0">
            <x v="433"/>
          </reference>
          <reference field="21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D5AFFA-0C47-4C8E-8338-05FA5B50B4FB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23:N104" firstHeaderRow="2" firstDataRow="2" firstDataCol="8" rowPageCount="1" colPageCount="1"/>
  <pivotFields count="22">
    <pivotField axis="axisPage" compact="0" outline="0" multipleItemSelectionAllowed="1" showAll="0">
      <items count="19">
        <item h="1" x="7"/>
        <item h="1" x="3"/>
        <item h="1" x="1"/>
        <item h="1" x="13"/>
        <item h="1" x="10"/>
        <item x="14"/>
        <item h="1" x="9"/>
        <item h="1" x="5"/>
        <item h="1" x="15"/>
        <item h="1" x="6"/>
        <item h="1" x="11"/>
        <item h="1" x="0"/>
        <item h="1" x="8"/>
        <item h="1" x="2"/>
        <item h="1" x="4"/>
        <item h="1" x="12"/>
        <item h="1" m="1" x="16"/>
        <item h="1" m="1" x="17"/>
        <item t="default"/>
      </items>
    </pivotField>
    <pivotField axis="axisRow" compact="0" outline="0" showAll="0" defaultSubtotal="0">
      <items count="8000">
        <item x="1003"/>
        <item x="943"/>
        <item x="690"/>
        <item x="1019"/>
        <item x="799"/>
        <item x="770"/>
        <item x="579"/>
        <item x="679"/>
        <item x="996"/>
        <item x="105"/>
        <item x="90"/>
        <item x="193"/>
        <item x="91"/>
        <item x="94"/>
        <item x="111"/>
        <item x="96"/>
        <item x="99"/>
        <item x="100"/>
        <item x="104"/>
        <item x="106"/>
        <item x="107"/>
        <item x="108"/>
        <item x="25"/>
        <item x="260"/>
        <item x="359"/>
        <item x="81"/>
        <item x="401"/>
        <item x="498"/>
        <item x="31"/>
        <item x="17"/>
        <item x="201"/>
        <item x="34"/>
        <item x="526"/>
        <item x="756"/>
        <item x="836"/>
        <item x="757"/>
        <item x="758"/>
        <item x="761"/>
        <item x="940"/>
        <item x="627"/>
        <item x="527"/>
        <item x="529"/>
        <item m="1" x="2410"/>
        <item x="727"/>
        <item x="612"/>
        <item x="814"/>
        <item x="610"/>
        <item x="828"/>
        <item x="778"/>
        <item x="613"/>
        <item x="1050"/>
        <item x="922"/>
        <item x="923"/>
        <item x="921"/>
        <item x="997"/>
        <item x="1000"/>
        <item x="968"/>
        <item x="998"/>
        <item x="1026"/>
        <item x="1042"/>
        <item x="1048"/>
        <item x="451"/>
        <item x="869"/>
        <item x="906"/>
        <item x="885"/>
        <item x="880"/>
        <item x="459"/>
        <item x="462"/>
        <item x="466"/>
        <item x="468"/>
        <item x="535"/>
        <item x="537"/>
        <item x="37"/>
        <item x="703"/>
        <item x="702"/>
        <item x="706"/>
        <item x="766"/>
        <item x="809"/>
        <item x="788"/>
        <item x="835"/>
        <item x="759"/>
        <item x="945"/>
        <item x="946"/>
        <item x="949"/>
        <item x="965"/>
        <item x="952"/>
        <item x="953"/>
        <item x="954"/>
        <item x="955"/>
        <item x="1007"/>
        <item x="1022"/>
        <item x="1034"/>
        <item m="1" x="7291"/>
        <item x="1051"/>
        <item x="1069"/>
        <item x="1070"/>
        <item x="1071"/>
        <item m="1" x="7349"/>
        <item m="1" x="7362"/>
        <item x="549"/>
        <item x="548"/>
        <item x="554"/>
        <item x="576"/>
        <item x="575"/>
        <item x="555"/>
        <item x="556"/>
        <item x="773"/>
        <item x="572"/>
        <item x="774"/>
        <item x="775"/>
        <item x="893"/>
        <item x="936"/>
        <item x="1013"/>
        <item x="1014"/>
        <item x="1015"/>
        <item m="1" x="4218"/>
        <item x="915"/>
        <item x="939"/>
        <item x="961"/>
        <item x="685"/>
        <item x="617"/>
        <item x="962"/>
        <item x="963"/>
        <item x="964"/>
        <item x="689"/>
        <item x="707"/>
        <item m="1" x="3603"/>
        <item x="1107"/>
        <item m="1" x="3627"/>
        <item m="1" x="3642"/>
        <item m="1" x="3657"/>
        <item x="765"/>
        <item x="891"/>
        <item x="895"/>
        <item x="380"/>
        <item x="15"/>
        <item x="807"/>
        <item x="1001"/>
        <item x="711"/>
        <item x="797"/>
        <item x="851"/>
        <item x="852"/>
        <item x="848"/>
        <item x="847"/>
        <item x="850"/>
        <item x="849"/>
        <item x="846"/>
        <item x="862"/>
        <item x="865"/>
        <item x="974"/>
        <item x="975"/>
        <item x="976"/>
        <item m="1" x="3840"/>
        <item x="747"/>
        <item x="789"/>
        <item x="808"/>
        <item x="908"/>
        <item x="956"/>
        <item x="1004"/>
        <item x="909"/>
        <item x="910"/>
        <item x="1052"/>
        <item x="607"/>
        <item x="338"/>
        <item x="641"/>
        <item x="578"/>
        <item x="452"/>
        <item x="912"/>
        <item x="499"/>
        <item x="768"/>
        <item x="301"/>
        <item x="557"/>
        <item x="925"/>
        <item x="779"/>
        <item m="1" x="1744"/>
        <item x="1038"/>
        <item x="560"/>
        <item x="310"/>
        <item x="590"/>
        <item x="794"/>
        <item x="434"/>
        <item x="760"/>
        <item x="763"/>
        <item x="873"/>
        <item x="916"/>
        <item x="894"/>
        <item x="957"/>
        <item x="958"/>
        <item x="959"/>
        <item x="994"/>
        <item x="1010"/>
        <item x="1037"/>
        <item x="1043"/>
        <item x="1044"/>
        <item x="1046"/>
        <item m="1" x="4730"/>
        <item x="1065"/>
        <item m="1" x="4757"/>
        <item m="1" x="4771"/>
        <item x="1068"/>
        <item x="684"/>
        <item x="609"/>
        <item x="1033"/>
        <item x="966"/>
        <item x="803"/>
        <item x="896"/>
        <item x="588"/>
        <item x="589"/>
        <item x="593"/>
        <item x="728"/>
        <item x="771"/>
        <item x="817"/>
        <item x="868"/>
        <item x="919"/>
        <item x="1012"/>
        <item x="1023"/>
        <item x="843"/>
        <item x="737"/>
        <item x="815"/>
        <item x="898"/>
        <item x="981"/>
        <item x="982"/>
        <item x="983"/>
        <item x="790"/>
        <item x="752"/>
        <item x="1011"/>
        <item x="1047"/>
        <item x="1056"/>
        <item x="726"/>
        <item x="623"/>
        <item x="341"/>
        <item x="552"/>
        <item x="670"/>
        <item x="704"/>
        <item x="705"/>
        <item x="620"/>
        <item x="725"/>
        <item x="739"/>
        <item x="781"/>
        <item x="783"/>
        <item x="903"/>
        <item x="629"/>
        <item x="497"/>
        <item x="541"/>
        <item x="471"/>
        <item x="598"/>
        <item x="694"/>
        <item x="834"/>
        <item x="837"/>
        <item x="838"/>
        <item x="839"/>
        <item x="840"/>
        <item x="937"/>
        <item x="938"/>
        <item x="969"/>
        <item x="970"/>
        <item x="992"/>
        <item x="991"/>
        <item x="989"/>
        <item x="990"/>
        <item x="1081"/>
        <item x="1027"/>
        <item x="1030"/>
        <item x="1031"/>
        <item x="1028"/>
        <item x="1029"/>
        <item x="1032"/>
        <item x="580"/>
        <item x="584"/>
        <item x="582"/>
        <item x="585"/>
        <item x="583"/>
        <item x="686"/>
        <item x="673"/>
        <item x="391"/>
        <item x="691"/>
        <item x="692"/>
        <item x="933"/>
        <item x="696"/>
        <item x="804"/>
        <item x="857"/>
        <item x="858"/>
        <item x="859"/>
        <item m="1" x="3200"/>
        <item x="816"/>
        <item x="674"/>
        <item x="841"/>
        <item x="897"/>
        <item x="967"/>
        <item x="1045"/>
        <item m="1" x="6911"/>
        <item x="863"/>
        <item x="720"/>
        <item x="829"/>
        <item x="1024"/>
        <item x="798"/>
        <item x="993"/>
        <item x="793"/>
        <item x="791"/>
        <item x="1017"/>
        <item x="1018"/>
        <item x="1055"/>
        <item x="501"/>
        <item x="853"/>
        <item x="986"/>
        <item x="1039"/>
        <item x="23"/>
        <item x="795"/>
        <item x="796"/>
        <item x="911"/>
        <item x="913"/>
        <item x="698"/>
        <item x="845"/>
        <item x="516"/>
        <item x="596"/>
        <item x="661"/>
        <item x="662"/>
        <item x="755"/>
        <item x="753"/>
        <item x="821"/>
        <item x="812"/>
        <item x="872"/>
        <item x="433"/>
        <item x="918"/>
        <item x="926"/>
        <item x="813"/>
        <item x="861"/>
        <item x="971"/>
        <item x="749"/>
        <item x="987"/>
        <item x="581"/>
        <item x="637"/>
        <item x="604"/>
        <item x="802"/>
        <item m="1" x="3843"/>
        <item x="1021"/>
        <item x="469"/>
        <item x="488"/>
        <item x="819"/>
        <item x="822"/>
        <item x="999"/>
        <item x="856"/>
        <item x="854"/>
        <item x="977"/>
        <item x="978"/>
        <item x="984"/>
        <item x="864"/>
        <item x="985"/>
        <item x="988"/>
        <item x="805"/>
        <item x="810"/>
        <item x="1072"/>
        <item x="1073"/>
        <item x="574"/>
        <item x="801"/>
        <item x="1079"/>
        <item x="603"/>
        <item x="671"/>
        <item x="367"/>
        <item x="5"/>
        <item x="6"/>
        <item x="718"/>
        <item x="811"/>
        <item x="716"/>
        <item x="717"/>
        <item x="866"/>
        <item x="800"/>
        <item x="917"/>
        <item x="478"/>
        <item x="772"/>
        <item x="833"/>
        <item x="818"/>
        <item x="638"/>
        <item x="764"/>
        <item x="655"/>
        <item x="722"/>
        <item x="719"/>
        <item x="723"/>
        <item x="830"/>
        <item x="736"/>
        <item x="735"/>
        <item x="730"/>
        <item x="731"/>
        <item x="732"/>
        <item x="733"/>
        <item x="559"/>
        <item x="742"/>
        <item x="743"/>
        <item x="744"/>
        <item x="741"/>
        <item x="746"/>
        <item x="867"/>
        <item x="792"/>
        <item x="892"/>
        <item x="927"/>
        <item x="928"/>
        <item x="929"/>
        <item x="930"/>
        <item x="931"/>
        <item x="924"/>
        <item x="1062"/>
        <item x="1036"/>
        <item x="1020"/>
        <item x="1076"/>
        <item x="932"/>
        <item x="1054"/>
        <item x="1057"/>
        <item x="942"/>
        <item x="1061"/>
        <item x="1058"/>
        <item x="1074"/>
        <item x="960"/>
        <item x="914"/>
        <item x="721"/>
        <item x="570"/>
        <item x="826"/>
        <item x="632"/>
        <item x="387"/>
        <item x="904"/>
        <item x="902"/>
        <item x="907"/>
        <item x="944"/>
        <item x="947"/>
        <item x="1006"/>
        <item x="348"/>
        <item x="832"/>
        <item x="701"/>
        <item x="948"/>
        <item m="1" x="1522"/>
        <item x="710"/>
        <item x="855"/>
        <item x="979"/>
        <item x="980"/>
        <item x="934"/>
        <item x="244"/>
        <item x="220"/>
        <item x="284"/>
        <item x="308"/>
        <item x="311"/>
        <item x="313"/>
        <item x="492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67"/>
        <item x="699"/>
        <item x="785"/>
        <item x="875"/>
        <item x="876"/>
        <item x="877"/>
        <item x="878"/>
        <item x="879"/>
        <item x="881"/>
        <item x="882"/>
        <item x="883"/>
        <item x="884"/>
        <item x="886"/>
        <item x="887"/>
        <item x="888"/>
        <item x="889"/>
        <item x="890"/>
        <item x="941"/>
        <item x="950"/>
        <item x="20"/>
        <item x="21"/>
        <item x="22"/>
        <item x="27"/>
        <item x="116"/>
        <item x="139"/>
        <item x="140"/>
        <item x="142"/>
        <item x="145"/>
        <item x="158"/>
        <item x="160"/>
        <item x="167"/>
        <item x="169"/>
        <item x="238"/>
        <item x="395"/>
        <item m="1" x="3869"/>
        <item x="1041"/>
        <item x="1060"/>
        <item x="709"/>
        <item m="1" x="6660"/>
        <item x="844"/>
        <item x="29"/>
        <item x="136"/>
        <item x="137"/>
        <item x="217"/>
        <item x="226"/>
        <item x="278"/>
        <item x="323"/>
        <item x="426"/>
        <item x="534"/>
        <item x="538"/>
        <item x="561"/>
        <item x="591"/>
        <item x="563"/>
        <item x="464"/>
        <item x="465"/>
        <item x="577"/>
        <item x="708"/>
        <item x="616"/>
        <item x="827"/>
        <item x="1082"/>
        <item x="1085"/>
        <item x="1086"/>
        <item x="0"/>
        <item x="1"/>
        <item x="2"/>
        <item x="3"/>
        <item x="4"/>
        <item x="8"/>
        <item x="9"/>
        <item x="10"/>
        <item x="11"/>
        <item x="12"/>
        <item x="13"/>
        <item x="18"/>
        <item x="19"/>
        <item x="24"/>
        <item x="30"/>
        <item x="32"/>
        <item x="33"/>
        <item x="35"/>
        <item x="36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2"/>
        <item x="93"/>
        <item x="95"/>
        <item x="97"/>
        <item x="101"/>
        <item x="102"/>
        <item x="109"/>
        <item x="110"/>
        <item x="112"/>
        <item x="113"/>
        <item x="115"/>
        <item x="117"/>
        <item x="118"/>
        <item x="119"/>
        <item x="120"/>
        <item x="121"/>
        <item x="129"/>
        <item x="130"/>
        <item x="131"/>
        <item x="132"/>
        <item x="133"/>
        <item x="134"/>
        <item x="135"/>
        <item x="138"/>
        <item x="141"/>
        <item x="144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61"/>
        <item x="162"/>
        <item x="164"/>
        <item x="165"/>
        <item x="166"/>
        <item x="168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2"/>
        <item x="213"/>
        <item x="214"/>
        <item x="215"/>
        <item x="216"/>
        <item x="218"/>
        <item x="221"/>
        <item x="224"/>
        <item x="225"/>
        <item x="227"/>
        <item x="228"/>
        <item x="229"/>
        <item x="230"/>
        <item x="231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19"/>
        <item x="322"/>
        <item x="325"/>
        <item x="326"/>
        <item x="327"/>
        <item x="329"/>
        <item x="330"/>
        <item x="331"/>
        <item x="333"/>
        <item x="334"/>
        <item x="335"/>
        <item x="336"/>
        <item x="337"/>
        <item x="339"/>
        <item x="340"/>
        <item x="343"/>
        <item x="344"/>
        <item x="346"/>
        <item x="347"/>
        <item x="349"/>
        <item x="350"/>
        <item x="352"/>
        <item x="353"/>
        <item x="355"/>
        <item x="357"/>
        <item x="360"/>
        <item x="361"/>
        <item x="362"/>
        <item x="363"/>
        <item x="365"/>
        <item x="366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8"/>
        <item x="389"/>
        <item x="390"/>
        <item x="393"/>
        <item x="394"/>
        <item x="396"/>
        <item x="397"/>
        <item x="398"/>
        <item x="399"/>
        <item x="404"/>
        <item x="405"/>
        <item x="407"/>
        <item x="409"/>
        <item x="410"/>
        <item x="411"/>
        <item x="412"/>
        <item x="413"/>
        <item x="414"/>
        <item x="420"/>
        <item x="421"/>
        <item x="422"/>
        <item x="423"/>
        <item x="424"/>
        <item x="427"/>
        <item x="428"/>
        <item x="429"/>
        <item x="43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3"/>
        <item x="454"/>
        <item x="456"/>
        <item x="457"/>
        <item x="458"/>
        <item x="460"/>
        <item x="470"/>
        <item x="472"/>
        <item x="473"/>
        <item x="476"/>
        <item x="477"/>
        <item x="480"/>
        <item x="481"/>
        <item x="482"/>
        <item x="483"/>
        <item x="484"/>
        <item x="485"/>
        <item x="487"/>
        <item x="489"/>
        <item x="491"/>
        <item x="494"/>
        <item x="496"/>
        <item x="500"/>
        <item x="514"/>
        <item x="515"/>
        <item x="518"/>
        <item x="519"/>
        <item x="520"/>
        <item x="521"/>
        <item x="522"/>
        <item x="524"/>
        <item x="525"/>
        <item x="528"/>
        <item x="532"/>
        <item x="533"/>
        <item x="536"/>
        <item x="540"/>
        <item x="544"/>
        <item x="545"/>
        <item x="546"/>
        <item x="547"/>
        <item x="550"/>
        <item x="551"/>
        <item x="553"/>
        <item x="573"/>
        <item x="586"/>
        <item x="587"/>
        <item x="594"/>
        <item x="600"/>
        <item x="601"/>
        <item x="602"/>
        <item x="605"/>
        <item x="606"/>
        <item x="608"/>
        <item x="611"/>
        <item x="614"/>
        <item x="615"/>
        <item x="618"/>
        <item x="619"/>
        <item x="621"/>
        <item x="624"/>
        <item x="625"/>
        <item x="626"/>
        <item x="628"/>
        <item x="631"/>
        <item x="633"/>
        <item x="634"/>
        <item x="636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4"/>
        <item x="656"/>
        <item x="657"/>
        <item x="658"/>
        <item x="659"/>
        <item x="664"/>
        <item x="665"/>
        <item x="666"/>
        <item x="668"/>
        <item x="669"/>
        <item x="672"/>
        <item x="675"/>
        <item x="680"/>
        <item x="681"/>
        <item x="682"/>
        <item x="683"/>
        <item x="688"/>
        <item x="700"/>
        <item x="712"/>
        <item x="714"/>
        <item x="729"/>
        <item x="738"/>
        <item x="740"/>
        <item x="748"/>
        <item x="750"/>
        <item x="762"/>
        <item x="776"/>
        <item x="777"/>
        <item x="784"/>
        <item x="786"/>
        <item x="831"/>
        <item x="900"/>
        <item x="920"/>
        <item x="995"/>
        <item x="173"/>
        <item x="190"/>
        <item x="332"/>
        <item x="354"/>
        <item x="356"/>
        <item x="364"/>
        <item x="370"/>
        <item x="382"/>
        <item x="400"/>
        <item x="425"/>
        <item x="486"/>
        <item x="493"/>
        <item x="495"/>
        <item x="558"/>
        <item x="562"/>
        <item x="569"/>
        <item x="635"/>
        <item x="652"/>
        <item x="693"/>
        <item x="734"/>
        <item x="767"/>
        <item x="769"/>
        <item x="787"/>
        <item x="806"/>
        <item x="820"/>
        <item x="825"/>
        <item x="860"/>
        <item x="901"/>
        <item x="951"/>
        <item x="1008"/>
        <item x="1035"/>
        <item x="1040"/>
        <item x="7"/>
        <item x="463"/>
        <item x="517"/>
        <item x="653"/>
        <item x="14"/>
        <item x="687"/>
        <item m="1" x="2361"/>
        <item x="16"/>
        <item x="26"/>
        <item x="28"/>
        <item x="42"/>
        <item x="43"/>
        <item x="45"/>
        <item x="66"/>
        <item x="68"/>
        <item x="71"/>
        <item x="78"/>
        <item x="98"/>
        <item x="103"/>
        <item x="114"/>
        <item x="122"/>
        <item x="123"/>
        <item x="124"/>
        <item x="125"/>
        <item x="126"/>
        <item x="127"/>
        <item x="128"/>
        <item x="143"/>
        <item x="153"/>
        <item x="159"/>
        <item x="163"/>
        <item x="170"/>
        <item x="187"/>
        <item x="191"/>
        <item x="192"/>
        <item x="194"/>
        <item x="210"/>
        <item x="211"/>
        <item x="219"/>
        <item x="222"/>
        <item x="223"/>
        <item x="232"/>
        <item x="248"/>
        <item x="273"/>
        <item x="274"/>
        <item x="275"/>
        <item x="309"/>
        <item x="312"/>
        <item x="314"/>
        <item x="315"/>
        <item x="316"/>
        <item x="317"/>
        <item x="318"/>
        <item x="320"/>
        <item x="321"/>
        <item x="324"/>
        <item x="328"/>
        <item x="342"/>
        <item x="345"/>
        <item x="351"/>
        <item x="358"/>
        <item m="1" x="2972"/>
        <item x="392"/>
        <item x="402"/>
        <item x="403"/>
        <item x="406"/>
        <item x="408"/>
        <item x="415"/>
        <item x="416"/>
        <item x="417"/>
        <item x="418"/>
        <item x="419"/>
        <item x="431"/>
        <item x="432"/>
        <item x="450"/>
        <item x="455"/>
        <item x="461"/>
        <item x="467"/>
        <item x="474"/>
        <item x="479"/>
        <item x="490"/>
        <item x="523"/>
        <item x="530"/>
        <item x="539"/>
        <item x="542"/>
        <item x="543"/>
        <item x="564"/>
        <item x="565"/>
        <item x="566"/>
        <item x="567"/>
        <item x="568"/>
        <item m="1" x="2509"/>
        <item x="592"/>
        <item x="595"/>
        <item x="597"/>
        <item x="599"/>
        <item x="622"/>
        <item x="660"/>
        <item x="663"/>
        <item x="676"/>
        <item x="677"/>
        <item x="678"/>
        <item x="713"/>
        <item x="715"/>
        <item x="724"/>
        <item m="1" x="3733"/>
        <item x="782"/>
        <item m="1" x="4191"/>
        <item m="1" x="3351"/>
        <item x="823"/>
        <item x="842"/>
        <item x="870"/>
        <item x="871"/>
        <item x="899"/>
        <item x="905"/>
        <item x="1016"/>
        <item x="630"/>
        <item m="1" x="7966"/>
        <item m="1" x="6095"/>
        <item x="754"/>
        <item x="1053"/>
        <item x="1063"/>
        <item x="1075"/>
        <item x="1084"/>
        <item x="1088"/>
        <item x="1089"/>
        <item x="1090"/>
        <item x="1092"/>
        <item x="1093"/>
        <item x="1094"/>
        <item x="1095"/>
        <item x="1096"/>
        <item x="1097"/>
        <item m="1" x="4341"/>
        <item m="1" x="3702"/>
        <item m="1" x="1625"/>
        <item m="1" x="2222"/>
        <item m="1" x="4932"/>
        <item m="1" x="4098"/>
        <item m="1" x="3799"/>
        <item m="1" x="3730"/>
        <item m="1" x="4398"/>
        <item m="1" x="2773"/>
        <item m="1" x="3180"/>
        <item m="1" x="3429"/>
        <item m="1" x="3526"/>
        <item m="1" x="3295"/>
        <item m="1" x="1830"/>
        <item m="1" x="4210"/>
        <item m="1" x="5376"/>
        <item m="1" x="3801"/>
        <item m="1" x="3494"/>
        <item m="1" x="4898"/>
        <item m="1" x="2006"/>
        <item m="1" x="4465"/>
        <item m="1" x="2209"/>
        <item m="1" x="1616"/>
        <item m="1" x="1707"/>
        <item m="1" x="2277"/>
        <item m="1" x="2588"/>
        <item m="1" x="5165"/>
        <item m="1" x="1740"/>
        <item m="1" x="3550"/>
        <item m="1" x="1752"/>
        <item m="1" x="1861"/>
        <item m="1" x="5364"/>
        <item m="1" x="3534"/>
        <item m="1" x="2946"/>
        <item m="1" x="4674"/>
        <item m="1" x="1405"/>
        <item m="1" x="2668"/>
        <item m="1" x="5217"/>
        <item m="1" x="3456"/>
        <item m="1" x="2461"/>
        <item m="1" x="5336"/>
        <item m="1" x="1779"/>
        <item m="1" x="5138"/>
        <item m="1" x="1722"/>
        <item m="1" x="5188"/>
        <item m="1" x="2118"/>
        <item m="1" x="4301"/>
        <item m="1" x="1521"/>
        <item m="1" x="4938"/>
        <item m="1" x="4603"/>
        <item m="1" x="4578"/>
        <item m="1" x="3269"/>
        <item m="1" x="3354"/>
        <item m="1" x="1939"/>
        <item m="1" x="4948"/>
        <item m="1" x="4271"/>
        <item m="1" x="2332"/>
        <item m="1" x="2288"/>
        <item m="1" x="2205"/>
        <item m="1" x="3507"/>
        <item m="1" x="4005"/>
        <item m="1" x="4753"/>
        <item m="1" x="4055"/>
        <item m="1" x="3768"/>
        <item m="1" x="1304"/>
        <item m="1" x="4232"/>
        <item m="1" x="2319"/>
        <item m="1" x="4988"/>
        <item m="1" x="5247"/>
        <item m="1" x="2320"/>
        <item m="1" x="5257"/>
        <item m="1" x="4574"/>
        <item m="1" x="3042"/>
        <item m="1" x="4004"/>
        <item m="1" x="4781"/>
        <item m="1" x="3488"/>
        <item m="1" x="4411"/>
        <item m="1" x="5177"/>
        <item m="1" x="1312"/>
        <item m="1" x="2442"/>
        <item m="1" x="2295"/>
        <item m="1" x="2365"/>
        <item m="1" x="3231"/>
        <item m="1" x="2079"/>
        <item m="1" x="1617"/>
        <item m="1" x="1514"/>
        <item m="1" x="3594"/>
        <item m="1" x="3959"/>
        <item m="1" x="5408"/>
        <item m="1" x="4472"/>
        <item m="1" x="1818"/>
        <item m="1" x="1867"/>
        <item m="1" x="3565"/>
        <item m="1" x="4231"/>
        <item m="1" x="1916"/>
        <item m="1" x="3994"/>
        <item m="1" x="4345"/>
        <item m="1" x="4176"/>
        <item m="1" x="1570"/>
        <item m="1" x="5361"/>
        <item m="1" x="4079"/>
        <item m="1" x="3908"/>
        <item m="1" x="4568"/>
        <item m="1" x="5393"/>
        <item m="1" x="1896"/>
        <item m="1" x="1923"/>
        <item m="1" x="1306"/>
        <item m="1" x="1928"/>
        <item m="1" x="1490"/>
        <item m="1" x="1494"/>
        <item m="1" x="1710"/>
        <item m="1" x="1943"/>
        <item m="1" x="1716"/>
        <item m="1" x="1948"/>
        <item m="1" x="2776"/>
        <item m="1" x="1834"/>
        <item m="1" x="2123"/>
        <item m="1" x="2618"/>
        <item m="1" x="1300"/>
        <item m="1" x="5262"/>
        <item m="1" x="4420"/>
        <item m="1" x="2777"/>
        <item m="1" x="3553"/>
        <item m="1" x="2308"/>
        <item m="1" x="3688"/>
        <item m="1" x="4956"/>
        <item m="1" x="4590"/>
        <item m="1" x="2892"/>
        <item m="1" x="3867"/>
        <item m="1" x="3266"/>
        <item m="1" x="3749"/>
        <item m="1" x="2581"/>
        <item m="1" x="1347"/>
        <item m="1" x="4484"/>
        <item m="1" x="3506"/>
        <item m="1" x="4022"/>
        <item m="1" x="4671"/>
        <item m="1" x="3068"/>
        <item m="1" x="2868"/>
        <item m="1" x="3314"/>
        <item m="1" x="1757"/>
        <item m="1" x="3643"/>
        <item m="1" x="3357"/>
        <item m="1" x="4955"/>
        <item m="1" x="2819"/>
        <item m="1" x="3663"/>
        <item m="1" x="2233"/>
        <item m="1" x="3326"/>
        <item m="1" x="4117"/>
        <item m="1" x="2060"/>
        <item m="1" x="4000"/>
        <item m="1" x="3325"/>
        <item m="1" x="2566"/>
        <item m="1" x="2316"/>
        <item m="1" x="3003"/>
        <item m="1" x="3236"/>
        <item m="1" x="2331"/>
        <item m="1" x="2580"/>
        <item m="1" x="2085"/>
        <item m="1" x="3023"/>
        <item m="1" x="3731"/>
        <item m="1" x="2137"/>
        <item m="1" x="1309"/>
        <item m="1" x="1845"/>
        <item m="1" x="5499"/>
        <item m="1" x="2336"/>
        <item m="1" x="2119"/>
        <item m="1" x="3778"/>
        <item m="1" x="1505"/>
        <item m="1" x="2701"/>
        <item m="1" x="2092"/>
        <item m="1" x="5452"/>
        <item m="1" x="4274"/>
        <item m="1" x="3912"/>
        <item m="1" x="2390"/>
        <item m="1" x="4283"/>
        <item m="1" x="2399"/>
        <item m="1" x="3720"/>
        <item m="1" x="3727"/>
        <item m="1" x="3737"/>
        <item m="1" x="2408"/>
        <item m="1" x="3251"/>
        <item m="1" x="3937"/>
        <item m="1" x="3088"/>
        <item m="1" x="1296"/>
        <item m="1" x="3539"/>
        <item m="1" x="3267"/>
        <item m="1" x="2472"/>
        <item m="1" x="1668"/>
        <item m="1" x="4187"/>
        <item m="1" x="2100"/>
        <item m="1" x="3418"/>
        <item m="1" x="2922"/>
        <item m="1" x="3848"/>
        <item m="1" x="3258"/>
        <item m="1" x="5294"/>
        <item m="1" x="2499"/>
        <item m="1" x="3172"/>
        <item m="1" x="5308"/>
        <item m="1" x="1332"/>
        <item m="1" x="3451"/>
        <item m="1" x="1991"/>
        <item m="1" x="4500"/>
        <item m="1" x="4067"/>
        <item m="1" x="4946"/>
        <item m="1" x="1537"/>
        <item m="1" x="2815"/>
        <item m="1" x="4315"/>
        <item m="1" x="4298"/>
        <item m="1" x="4679"/>
        <item m="1" x="1966"/>
        <item m="1" x="5325"/>
        <item m="1" x="5243"/>
        <item m="1" x="2278"/>
        <item m="1" x="1862"/>
        <item m="1" x="4989"/>
        <item m="1" x="4714"/>
        <item m="1" x="4357"/>
        <item m="1" x="4731"/>
        <item m="1" x="3434"/>
        <item m="1" x="4122"/>
        <item m="1" x="4395"/>
        <item m="1" x="5263"/>
        <item m="1" x="4389"/>
        <item m="1" x="1886"/>
        <item m="1" x="3060"/>
        <item m="1" x="2512"/>
        <item m="1" x="2282"/>
        <item m="1" x="2027"/>
        <item m="1" x="3140"/>
        <item m="1" x="2157"/>
        <item m="1" x="3419"/>
        <item m="1" x="5416"/>
        <item m="1" x="4673"/>
        <item m="1" x="2967"/>
        <item m="1" x="4392"/>
        <item m="1" x="5483"/>
        <item m="1" x="1503"/>
        <item m="1" x="1954"/>
        <item m="1" x="2454"/>
        <item m="1" x="2891"/>
        <item m="1" x="3361"/>
        <item m="1" x="2840"/>
        <item m="1" x="4267"/>
        <item m="1" x="3853"/>
        <item m="1" x="4651"/>
        <item m="1" x="3309"/>
        <item m="1" x="1510"/>
        <item m="1" x="1967"/>
        <item m="1" x="2466"/>
        <item m="1" x="2908"/>
        <item m="1" x="3370"/>
        <item m="1" x="3865"/>
        <item m="1" x="4427"/>
        <item m="1" x="4284"/>
        <item m="1" x="4665"/>
        <item m="1" x="1525"/>
        <item m="1" x="1756"/>
        <item m="1" x="4776"/>
        <item m="1" x="2360"/>
        <item m="1" x="2473"/>
        <item m="1" x="4100"/>
        <item m="1" x="5396"/>
        <item m="1" x="4397"/>
        <item m="1" x="5494"/>
        <item m="1" x="2997"/>
        <item m="1" x="2790"/>
        <item m="1" x="2801"/>
        <item m="1" x="2813"/>
        <item m="1" x="4471"/>
        <item m="1" x="3256"/>
        <item m="1" x="4904"/>
        <item m="1" x="2370"/>
        <item m="1" x="4562"/>
        <item m="1" x="3239"/>
        <item m="1" x="4111"/>
        <item m="1" x="5436"/>
        <item m="1" x="2199"/>
        <item m="1" x="3898"/>
        <item m="1" x="4726"/>
        <item m="1" x="2867"/>
        <item m="1" x="1611"/>
        <item m="1" x="2964"/>
        <item m="1" x="3358"/>
        <item m="1" x="2021"/>
        <item m="1" x="3012"/>
        <item m="1" x="1378"/>
        <item m="1" x="1952"/>
        <item m="1" x="3474"/>
        <item m="1" x="2574"/>
        <item m="1" x="2987"/>
        <item m="1" x="2067"/>
        <item m="1" x="5488"/>
        <item m="1" x="4802"/>
        <item m="1" x="1979"/>
        <item m="1" x="2051"/>
        <item m="1" x="1573"/>
        <item m="1" x="4854"/>
        <item m="1" x="3896"/>
        <item m="1" x="4512"/>
        <item m="1" x="1351"/>
        <item m="1" x="2944"/>
        <item m="1" x="2168"/>
        <item m="1" x="4894"/>
        <item m="1" x="3127"/>
        <item m="1" x="2497"/>
        <item m="1" x="2632"/>
        <item m="1" x="2835"/>
        <item m="1" x="2735"/>
        <item m="1" x="3395"/>
        <item m="1" x="3782"/>
        <item m="1" x="3360"/>
        <item m="1" x="5453"/>
        <item m="1" x="1562"/>
        <item m="1" x="3287"/>
        <item m="1" x="5426"/>
        <item m="1" x="2766"/>
        <item m="1" x="2139"/>
        <item m="1" x="1824"/>
        <item m="1" x="2303"/>
        <item m="1" x="2769"/>
        <item m="1" x="3230"/>
        <item m="1" x="3701"/>
        <item m="1" x="1414"/>
        <item m="1" x="1831"/>
        <item m="1" x="2321"/>
        <item m="1" x="2780"/>
        <item m="1" x="3242"/>
        <item m="1" x="3712"/>
        <item m="1" x="3245"/>
        <item m="1" x="3443"/>
        <item m="1" x="3776"/>
        <item m="1" x="4638"/>
        <item m="1" x="3726"/>
        <item m="1" x="1404"/>
        <item m="1" x="1423"/>
        <item m="1" x="1840"/>
        <item m="1" x="2333"/>
        <item m="1" x="2799"/>
        <item m="1" x="3249"/>
        <item m="1" x="1432"/>
        <item m="1" x="1863"/>
        <item m="1" x="2352"/>
        <item m="1" x="2811"/>
        <item m="1" x="4430"/>
        <item m="1" x="3260"/>
        <item m="1" x="3745"/>
        <item m="1" x="4822"/>
        <item m="1" x="1876"/>
        <item m="1" x="1442"/>
        <item m="1" x="3599"/>
        <item m="1" x="2367"/>
        <item m="1" x="3278"/>
        <item m="1" x="1917"/>
        <item m="1" x="2825"/>
        <item m="1" x="3765"/>
        <item m="1" x="1452"/>
        <item m="1" x="1889"/>
        <item m="1" x="2388"/>
        <item m="1" x="5233"/>
        <item m="1" x="4853"/>
        <item m="1" x="3298"/>
        <item m="1" x="3781"/>
        <item m="1" x="1464"/>
        <item m="1" x="5093"/>
        <item m="1" x="5010"/>
        <item m="1" x="5438"/>
        <item m="1" x="1474"/>
        <item m="1" x="5112"/>
        <item m="1" x="5127"/>
        <item m="1" x="2279"/>
        <item m="1" x="2530"/>
        <item m="1" x="2941"/>
        <item m="1" x="2807"/>
        <item m="1" x="2358"/>
        <item m="1" x="4312"/>
        <item m="1" x="3847"/>
        <item m="1" x="4338"/>
        <item m="1" x="3224"/>
        <item m="1" x="4951"/>
        <item m="1" x="5381"/>
        <item m="1" x="4330"/>
        <item m="1" x="3122"/>
        <item m="1" x="4864"/>
        <item m="1" x="1823"/>
        <item m="1" x="3190"/>
        <item m="1" x="4424"/>
        <item m="1" x="5186"/>
        <item m="1" x="3628"/>
        <item m="1" x="1902"/>
        <item m="1" x="2448"/>
        <item m="1" x="2702"/>
        <item m="1" x="3596"/>
        <item m="1" x="1934"/>
        <item m="1" x="2862"/>
        <item m="1" x="1606"/>
        <item m="1" x="5406"/>
        <item m="1" x="4510"/>
        <item m="1" x="3788"/>
        <item m="1" x="4047"/>
        <item m="1" x="1484"/>
        <item m="1" x="5418"/>
        <item m="1" x="5227"/>
        <item m="1" x="4023"/>
        <item m="1" x="4971"/>
        <item m="1" x="4081"/>
        <item m="1" x="4539"/>
        <item m="1" x="2483"/>
        <item m="1" x="2075"/>
        <item m="1" x="3956"/>
        <item m="1" x="4669"/>
        <item m="1" x="2629"/>
        <item m="1" x="2148"/>
        <item m="1" x="3809"/>
        <item m="1" x="3741"/>
        <item m="1" x="2598"/>
        <item m="1" x="1734"/>
        <item m="1" x="1325"/>
        <item m="1" x="1725"/>
        <item m="1" x="2207"/>
        <item m="1" x="1491"/>
        <item m="1" x="3237"/>
        <item m="1" x="3941"/>
        <item m="1" x="2795"/>
        <item m="1" x="3444"/>
        <item m="1" x="3248"/>
        <item m="1" x="2208"/>
        <item m="1" x="5241"/>
        <item m="1" x="5121"/>
        <item m="1" x="3279"/>
        <item m="1" x="4027"/>
        <item m="1" x="1846"/>
        <item m="1" x="1367"/>
        <item m="1" x="1534"/>
        <item m="1" x="1385"/>
        <item m="1" x="2727"/>
        <item m="1" x="1533"/>
        <item m="1" x="4142"/>
        <item m="1" x="1901"/>
        <item m="1" x="2150"/>
        <item m="1" x="2626"/>
        <item m="1" x="1314"/>
        <item m="1" x="4224"/>
        <item m="1" x="3807"/>
        <item m="1" x="4625"/>
        <item m="1" x="1336"/>
        <item m="1" x="4845"/>
        <item m="1" x="3752"/>
        <item m="1" x="4839"/>
        <item m="1" x="3881"/>
        <item m="1" x="2406"/>
        <item m="1" x="1307"/>
        <item m="1" x="1702"/>
        <item m="1" x="2181"/>
        <item m="1" x="1395"/>
        <item m="1" x="2103"/>
        <item m="1" x="2750"/>
        <item m="1" x="5359"/>
        <item m="1" x="1851"/>
        <item x="1164"/>
        <item m="1" x="4024"/>
        <item m="1" x="1376"/>
        <item m="1" x="5324"/>
        <item m="1" x="1566"/>
        <item m="1" x="4751"/>
        <item m="1" x="2478"/>
        <item m="1" x="4759"/>
        <item m="1" x="4755"/>
        <item m="1" x="4675"/>
        <item m="1" x="4927"/>
        <item m="1" x="1652"/>
        <item m="1" x="3445"/>
        <item m="1" x="3401"/>
        <item m="1" x="3792"/>
        <item m="1" x="2230"/>
        <item m="1" x="4459"/>
        <item m="1" x="4727"/>
        <item m="1" x="1887"/>
        <item m="1" x="1546"/>
        <item m="1" x="4815"/>
        <item m="1" x="2479"/>
        <item m="1" x="3924"/>
        <item m="1" x="4337"/>
        <item m="1" x="2992"/>
        <item m="1" x="4548"/>
        <item m="1" x="1663"/>
        <item m="1" x="4096"/>
        <item m="1" x="2592"/>
        <item m="1" x="1746"/>
        <item m="1" x="4635"/>
        <item m="1" x="3036"/>
        <item m="1" x="3250"/>
        <item m="1" x="3728"/>
        <item m="1" x="3179"/>
        <item m="1" x="3634"/>
        <item m="1" x="4735"/>
        <item m="1" x="4830"/>
        <item m="1" x="3999"/>
        <item m="1" x="4095"/>
        <item m="1" x="3861"/>
        <item m="1" x="1738"/>
        <item m="1" x="1545"/>
        <item m="1" x="2676"/>
        <item m="1" x="1775"/>
        <item m="1" x="1383"/>
        <item m="1" x="1489"/>
        <item m="1" x="2086"/>
        <item m="1" x="2111"/>
        <item m="1" x="2142"/>
        <item m="1" x="2176"/>
        <item m="1" x="2203"/>
        <item m="1" x="2245"/>
        <item m="1" x="2273"/>
        <item m="1" x="2297"/>
        <item m="1" x="2326"/>
        <item m="1" x="2356"/>
        <item m="1" x="1947"/>
        <item m="1" x="1978"/>
        <item m="1" x="2020"/>
        <item m="1" x="2049"/>
        <item m="1" x="2082"/>
        <item m="1" x="2107"/>
        <item m="1" x="1853"/>
        <item m="1" x="2170"/>
        <item m="1" x="2382"/>
        <item m="1" x="1555"/>
        <item m="1" x="1857"/>
        <item m="1" x="1884"/>
        <item m="1" x="1914"/>
        <item m="1" x="1946"/>
        <item m="1" x="1974"/>
        <item m="1" x="2015"/>
        <item m="1" x="2043"/>
        <item m="1" x="2077"/>
        <item m="1" x="2101"/>
        <item m="1" x="3411"/>
        <item m="1" x="1749"/>
        <item m="1" x="1774"/>
        <item m="1" x="1806"/>
        <item m="1" x="4332"/>
        <item m="1" x="1588"/>
        <item m="1" x="1621"/>
        <item m="1" x="1657"/>
        <item m="1" x="1688"/>
        <item m="1" x="1559"/>
        <item m="1" x="4813"/>
        <item m="1" x="1750"/>
        <item m="1" x="1807"/>
        <item m="1" x="4805"/>
        <item m="1" x="1373"/>
        <item m="1" x="4626"/>
        <item m="1" x="3580"/>
        <item m="1" x="2622"/>
        <item m="1" x="1822"/>
        <item m="1" x="4348"/>
        <item m="1" x="4229"/>
        <item m="1" x="4062"/>
        <item m="1" x="3381"/>
        <item m="1" x="4292"/>
        <item m="1" x="5040"/>
        <item m="1" x="1345"/>
        <item m="1" x="2236"/>
        <item m="1" x="2719"/>
        <item m="1" x="1760"/>
        <item m="1" x="4279"/>
        <item m="1" x="4659"/>
        <item m="1" x="1658"/>
        <item m="1" x="1631"/>
        <item m="1" x="2595"/>
        <item m="1" x="4326"/>
        <item m="1" x="2524"/>
        <item m="1" x="3403"/>
        <item m="1" x="4543"/>
        <item m="1" x="4567"/>
        <item m="1" x="5084"/>
        <item m="1" x="4498"/>
        <item m="1" x="4858"/>
        <item m="1" x="4647"/>
        <item m="1" x="4713"/>
        <item m="1" x="4605"/>
        <item m="1" x="4482"/>
        <item m="1" x="4537"/>
        <item m="1" x="4558"/>
        <item m="1" x="5266"/>
        <item m="1" x="4248"/>
        <item m="1" x="4363"/>
        <item m="1" x="4391"/>
        <item m="1" x="4426"/>
        <item m="1" x="4130"/>
        <item m="1" x="1422"/>
        <item m="1" x="2066"/>
        <item m="1" x="2544"/>
        <item m="1" x="2756"/>
        <item m="1" x="1815"/>
        <item m="1" x="2285"/>
        <item m="1" x="3629"/>
        <item m="1" x="4089"/>
        <item m="1" x="1428"/>
        <item m="1" x="1835"/>
        <item m="1" x="2762"/>
        <item m="1" x="2755"/>
        <item m="1" x="3204"/>
        <item m="1" x="4129"/>
        <item m="1" x="4494"/>
        <item m="1" x="2338"/>
        <item m="1" x="2785"/>
        <item m="1" x="3687"/>
        <item m="1" x="4527"/>
        <item m="1" x="2446"/>
        <item m="1" x="1982"/>
        <item m="1" x="4795"/>
        <item m="1" x="3945"/>
        <item m="1" x="5197"/>
        <item m="1" x="1799"/>
        <item m="1" x="4796"/>
        <item m="1" x="5210"/>
        <item m="1" x="4826"/>
        <item m="1" x="4833"/>
        <item m="1" x="5015"/>
        <item m="1" x="4934"/>
        <item m="1" x="4646"/>
        <item m="1" x="4563"/>
        <item m="1" x="4467"/>
        <item m="1" x="4522"/>
        <item m="1" x="4479"/>
        <item m="1" x="5289"/>
        <item m="1" x="5022"/>
        <item m="1" x="5001"/>
        <item m="1" x="4929"/>
        <item m="1" x="4954"/>
        <item m="1" x="4980"/>
        <item m="1" x="3059"/>
        <item m="1" x="5353"/>
        <item m="1" x="3501"/>
        <item m="1" x="3978"/>
        <item m="1" x="5260"/>
        <item m="1" x="5440"/>
        <item m="1" x="1587"/>
        <item m="1" x="5474"/>
        <item m="1" x="4017"/>
        <item m="1" x="2357"/>
        <item m="1" x="1375"/>
        <item m="1" x="2608"/>
        <item m="1" x="1532"/>
        <item m="1" x="1330"/>
        <item m="1" x="3265"/>
        <item m="1" x="1732"/>
        <item m="1" x="3166"/>
        <item m="1" x="3355"/>
        <item m="1" x="2486"/>
        <item m="1" x="1906"/>
        <item m="1" x="4221"/>
        <item m="1" x="1394"/>
        <item m="1" x="2301"/>
        <item m="1" x="4186"/>
        <item m="1" x="4149"/>
        <item m="1" x="1778"/>
        <item m="1" x="4693"/>
        <item m="1" x="2640"/>
        <item m="1" x="3079"/>
        <item m="1" x="4765"/>
        <item m="1" x="3955"/>
        <item m="1" x="2050"/>
        <item m="1" x="4440"/>
        <item m="1" x="3235"/>
        <item m="1" x="3743"/>
        <item m="1" x="2004"/>
        <item m="1" x="2129"/>
        <item m="1" x="3302"/>
        <item m="1" x="3734"/>
        <item m="1" x="2164"/>
        <item m="1" x="1910"/>
        <item m="1" x="2690"/>
        <item m="1" x="1467"/>
        <item m="1" x="1680"/>
        <item m="1" x="3294"/>
        <item m="1" x="2720"/>
        <item m="1" x="2642"/>
        <item m="1" x="3525"/>
        <item m="1" x="4721"/>
        <item m="1" x="1346"/>
        <item m="1" x="1735"/>
        <item m="1" x="3673"/>
        <item m="1" x="2010"/>
        <item m="1" x="4749"/>
        <item m="1" x="2610"/>
        <item m="1" x="1813"/>
        <item m="1" x="3011"/>
        <item m="1" x="1921"/>
        <item m="1" x="2851"/>
        <item m="1" x="2723"/>
        <item m="1" x="3169"/>
        <item m="1" x="1294"/>
        <item m="1" x="5342"/>
        <item m="1" x="1800"/>
        <item m="1" x="1674"/>
        <item m="1" x="1551"/>
        <item m="1" x="3054"/>
        <item m="1" x="2362"/>
        <item m="1" x="1455"/>
        <item m="1" x="2823"/>
        <item m="1" x="3039"/>
        <item m="1" x="3470"/>
        <item m="1" x="3722"/>
        <item m="1" x="3353"/>
        <item m="1" x="3238"/>
        <item m="1" x="3124"/>
        <item m="1" x="2996"/>
        <item m="1" x="2722"/>
        <item m="1" x="2344"/>
        <item m="1" x="3386"/>
        <item m="1" x="3270"/>
        <item m="1" x="3161"/>
        <item m="1" x="3035"/>
        <item m="1" x="5230"/>
        <item m="1" x="3980"/>
        <item m="1" x="4366"/>
        <item m="1" x="3252"/>
        <item m="1" x="4501"/>
        <item m="1" x="4175"/>
        <item m="1" x="2337"/>
        <item m="1" x="3028"/>
        <item m="1" x="3530"/>
        <item m="1" x="2740"/>
        <item m="1" x="4712"/>
        <item m="1" x="4084"/>
        <item m="1" x="1597"/>
        <item m="1" x="2126"/>
        <item m="1" x="1558"/>
        <item m="1" x="4349"/>
        <item m="1" x="4244"/>
        <item m="1" x="5137"/>
        <item m="1" x="5377"/>
        <item m="1" x="1729"/>
        <item m="1" x="2213"/>
        <item m="1" x="4261"/>
        <item m="1" x="3263"/>
        <item m="1" x="3484"/>
        <item m="1" x="5505"/>
        <item m="1" x="5058"/>
        <item m="1" x="3037"/>
        <item m="1" x="3196"/>
        <item m="1" x="3935"/>
        <item m="1" x="2809"/>
        <item m="1" x="4057"/>
        <item m="1" x="3117"/>
        <item m="1" x="1850"/>
        <item m="1" x="1855"/>
        <item m="1" x="1622"/>
        <item m="1" x="1615"/>
        <item m="1" x="3013"/>
        <item m="1" x="5399"/>
        <item m="1" x="2087"/>
        <item m="1" x="4814"/>
        <item m="1" x="2090"/>
        <item m="1" x="1599"/>
        <item m="1" x="1591"/>
        <item m="1" x="2444"/>
        <item m="1" x="1706"/>
        <item m="1" x="2091"/>
        <item m="1" x="4146"/>
        <item m="1" x="2692"/>
        <item m="1" x="3624"/>
        <item m="1" x="4367"/>
        <item m="1" x="2514"/>
        <item m="1" x="3520"/>
        <item m="1" x="2053"/>
        <item m="1" x="2059"/>
        <item m="1" x="4702"/>
        <item m="1" x="1684"/>
        <item m="1" x="1628"/>
        <item m="1" x="3289"/>
        <item m="1" x="3753"/>
        <item m="1" x="1959"/>
        <item m="1" x="1667"/>
        <item m="1" x="1960"/>
        <item m="1" x="1289"/>
        <item m="1" x="4857"/>
        <item m="1" x="3092"/>
        <item m="1" x="5236"/>
        <item m="1" x="5248"/>
        <item m="1" x="2141"/>
        <item m="1" x="2534"/>
        <item m="1" x="5097"/>
        <item m="1" x="5002"/>
        <item m="1" x="1583"/>
        <item m="1" x="2555"/>
        <item m="1" x="3432"/>
        <item m="1" x="4356"/>
        <item m="1" x="5129"/>
        <item m="1" x="5023"/>
        <item m="1" x="1610"/>
        <item m="1" x="2582"/>
        <item m="1" x="3459"/>
        <item m="1" x="4387"/>
        <item m="1" x="5156"/>
        <item m="1" x="5060"/>
        <item m="1" x="1642"/>
        <item m="1" x="2612"/>
        <item m="1" x="3493"/>
        <item m="1" x="1697"/>
        <item m="1" x="5219"/>
        <item m="1" x="4842"/>
        <item m="1" x="1918"/>
        <item m="1" x="2409"/>
        <item m="1" x="2645"/>
        <item m="1" x="3061"/>
        <item m="1" x="2076"/>
        <item m="1" x="3466"/>
        <item m="1" x="2003"/>
        <item m="1" x="3391"/>
        <item m="1" x="5463"/>
        <item m="1" x="2742"/>
        <item m="1" x="1303"/>
        <item m="1" x="3670"/>
        <item m="1" x="1739"/>
        <item m="1" x="1848"/>
        <item m="1" x="1970"/>
        <item m="1" x="2655"/>
        <item m="1" x="2866"/>
        <item m="1" x="3104"/>
        <item m="1" x="4566"/>
        <item m="1" x="4706"/>
        <item m="1" x="2475"/>
        <item m="1" x="3871"/>
        <item m="1" x="1695"/>
        <item m="1" x="3697"/>
        <item m="1" x="2820"/>
        <item m="1" x="4246"/>
        <item m="1" x="4636"/>
        <item m="1" x="4999"/>
        <item m="1" x="1476"/>
        <item m="1" x="1985"/>
        <item m="1" x="2487"/>
        <item m="1" x="4152"/>
        <item m="1" x="5460"/>
        <item m="1" x="5313"/>
        <item m="1" x="3772"/>
        <item m="1" x="3760"/>
        <item m="1" x="2833"/>
        <item m="1" x="5446"/>
        <item m="1" x="4172"/>
        <item m="1" x="4834"/>
        <item m="1" x="3860"/>
        <item m="1" x="2476"/>
        <item m="1" x="3585"/>
        <item m="1" x="3467"/>
        <item m="1" x="5410"/>
        <item m="1" x="4386"/>
        <item m="1" x="2611"/>
        <item m="1" x="5019"/>
        <item m="1" x="4489"/>
        <item m="1" x="4344"/>
        <item m="1" x="5095"/>
        <item m="1" x="5155"/>
        <item m="1" x="3811"/>
        <item m="1" x="5139"/>
        <item m="1" x="1892"/>
        <item m="1" x="4376"/>
        <item m="1" x="2901"/>
        <item m="1" x="4019"/>
        <item m="1" x="2797"/>
        <item m="1" x="1860"/>
        <item m="1" x="2197"/>
        <item m="1" x="3112"/>
        <item m="1" x="2977"/>
        <item m="1" x="3674"/>
        <item m="1" x="1322"/>
        <item m="1" x="2174"/>
        <item m="1" x="2664"/>
        <item m="1" x="3107"/>
        <item m="1" x="3573"/>
        <item m="1" x="1708"/>
        <item m="1" x="2189"/>
        <item m="1" x="2679"/>
        <item m="1" x="3120"/>
        <item m="1" x="3589"/>
        <item m="1" x="2215"/>
        <item m="1" x="1699"/>
        <item m="1" x="1313"/>
        <item m="1" x="1539"/>
        <item m="1" x="1390"/>
        <item m="1" x="2284"/>
        <item m="1" x="3203"/>
        <item m="1" x="4135"/>
        <item m="1" x="4887"/>
        <item m="1" x="4058"/>
        <item m="1" x="4835"/>
        <item m="1" x="1407"/>
        <item m="1" x="2307"/>
        <item m="1" x="3233"/>
        <item m="1" x="4156"/>
        <item m="1" x="4909"/>
        <item m="1" x="4094"/>
        <item m="1" x="4850"/>
        <item m="1" x="1427"/>
        <item m="1" x="2597"/>
        <item m="1" x="4740"/>
        <item m="1" x="4761"/>
        <item m="1" x="3327"/>
        <item m="1" x="4936"/>
        <item m="1" x="4115"/>
        <item m="1" x="4868"/>
        <item m="1" x="1444"/>
        <item m="1" x="2369"/>
        <item m="1" x="3282"/>
        <item m="1" x="4198"/>
        <item m="1" x="4957"/>
        <item m="1" x="4138"/>
        <item m="1" x="4729"/>
        <item m="1" x="4889"/>
        <item m="1" x="3215"/>
        <item m="1" x="3100"/>
        <item m="1" x="3135"/>
        <item m="1" x="5404"/>
        <item m="1" x="2971"/>
        <item m="1" x="2863"/>
        <item m="1" x="3324"/>
        <item m="1" x="3209"/>
        <item m="1" x="3093"/>
        <item m="1" x="2968"/>
        <item m="1" x="2859"/>
        <item m="1" x="3202"/>
        <item m="1" x="3090"/>
        <item m="1" x="2961"/>
        <item m="1" x="3083"/>
        <item m="1" x="3676"/>
        <item m="1" x="4987"/>
        <item m="1" x="1349"/>
        <item m="1" x="1480"/>
        <item m="1" x="3272"/>
        <item m="1" x="2052"/>
        <item m="1" x="3762"/>
        <item m="1" x="4831"/>
        <item m="1" x="5185"/>
        <item m="1" x="2080"/>
        <item m="1" x="5004"/>
        <item m="1" x="3879"/>
        <item m="1" x="4524"/>
        <item m="1" x="1561"/>
        <item m="1" x="1793"/>
        <item m="1" x="2265"/>
        <item m="1" x="1575"/>
        <item m="1" x="4179"/>
        <item m="1" x="1666"/>
        <item m="1" x="1810"/>
        <item m="1" x="2283"/>
        <item m="1" x="2381"/>
        <item m="1" x="4550"/>
        <item m="1" x="1717"/>
        <item m="1" x="2201"/>
        <item m="1" x="3136"/>
        <item m="1" x="3601"/>
        <item m="1" x="3313"/>
        <item m="1" x="1335"/>
        <item m="1" x="3913"/>
        <item m="1" x="3578"/>
        <item m="1" x="4919"/>
        <item m="1" x="3886"/>
        <item m="1" x="4317"/>
        <item m="1" x="2271"/>
        <item m="1" x="2041"/>
        <item m="1" x="2325"/>
        <item m="1" x="2263"/>
        <item m="1" x="2752"/>
        <item m="1" x="4256"/>
        <item m="1" x="2391"/>
        <item m="1" x="5391"/>
        <item m="1" x="2235"/>
        <item m="1" x="2253"/>
        <item m="1" x="5502"/>
        <item m="1" x="4091"/>
        <item m="1" x="2714"/>
        <item m="1" x="1348"/>
        <item m="1" x="2221"/>
        <item m="1" x="3449"/>
        <item m="1" x="1859"/>
        <item m="1" x="4619"/>
        <item m="1" x="2374"/>
        <item m="1" x="1399"/>
        <item m="1" x="1682"/>
        <item m="1" x="1632"/>
        <item m="1" x="5164"/>
        <item m="1" x="5310"/>
        <item m="1" x="2145"/>
        <item m="1" x="2187"/>
        <item m="1" x="4939"/>
        <item m="1" x="4075"/>
        <item m="1" x="2950"/>
        <item m="1" x="4825"/>
        <item m="1" x="1741"/>
        <item m="1" x="2220"/>
        <item m="1" x="2706"/>
        <item m="1" x="3150"/>
        <item m="1" x="3612"/>
        <item m="1" x="4450"/>
        <item m="1" x="4792"/>
        <item m="1" x="1459"/>
        <item m="1" x="1483"/>
        <item m="1" x="4769"/>
        <item m="1" x="4728"/>
        <item m="1" x="4692"/>
        <item m="1" x="1352"/>
        <item m="1" x="1338"/>
        <item m="1" x="1292"/>
        <item m="1" x="2450"/>
        <item m="1" x="2954"/>
        <item m="1" x="1318"/>
        <item m="1" x="4325"/>
        <item m="1" x="4785"/>
        <item m="1" x="4745"/>
        <item m="1" x="4991"/>
        <item m="1" x="4888"/>
        <item m="1" x="4928"/>
        <item m="1" x="1836"/>
        <item m="1" x="4561"/>
        <item m="1" x="1955"/>
        <item m="1" x="1372"/>
        <item m="1" x="5437"/>
        <item m="1" x="4009"/>
        <item m="1" x="3876"/>
        <item m="1" x="4508"/>
        <item m="1" x="1763"/>
        <item m="1" x="2243"/>
        <item m="1" x="2721"/>
        <item m="1" x="4827"/>
        <item m="1" x="2880"/>
        <item m="1" x="3143"/>
        <item m="1" x="4569"/>
        <item m="1" x="5296"/>
        <item m="1" x="1715"/>
        <item m="1" x="1593"/>
        <item m="1" x="5273"/>
        <item m="1" x="2554"/>
        <item m="1" x="5290"/>
        <item m="1" x="4463"/>
        <item m="1" x="4217"/>
        <item m="1" x="3160"/>
        <item m="1" x="3626"/>
        <item m="1" x="1358"/>
        <item m="1" x="1771"/>
        <item m="1" x="2257"/>
        <item m="1" x="3805"/>
        <item m="1" x="4264"/>
        <item m="1" x="4082"/>
        <item m="1" x="5435"/>
        <item m="1" x="5450"/>
        <item m="1" x="5442"/>
        <item m="1" x="5400"/>
        <item m="1" x="2601"/>
        <item m="1" x="2546"/>
        <item m="1" x="1547"/>
        <item m="1" x="4828"/>
        <item m="1" x="3126"/>
        <item m="1" x="1614"/>
        <item m="1" x="1890"/>
        <item m="1" x="1653"/>
        <item m="1" x="1650"/>
        <item m="1" x="1877"/>
        <item m="1" x="3490"/>
        <item m="1" x="3045"/>
        <item m="1" x="5113"/>
        <item m="1" x="4354"/>
        <item m="1" x="4374"/>
        <item m="1" x="4318"/>
        <item m="1" x="5251"/>
        <item m="1" x="5341"/>
        <item m="1" x="5220"/>
        <item m="1" x="3134"/>
        <item m="1" x="1384"/>
        <item m="1" x="2733"/>
        <item m="1" x="3173"/>
        <item m="1" x="3641"/>
        <item m="1" x="5072"/>
        <item m="1" x="5145"/>
        <item m="1" x="5050"/>
        <item m="1" x="5029"/>
        <item m="1" x="2449"/>
        <item m="1" x="1988"/>
        <item m="1" x="4228"/>
        <item m="1" x="2925"/>
        <item m="1" x="2594"/>
        <item m="1" x="4297"/>
        <item m="1" x="1742"/>
        <item m="1" x="5049"/>
        <item m="1" x="5073"/>
        <item m="1" x="1601"/>
        <item m="1" x="4474"/>
        <item m="1" x="2787"/>
        <item m="1" x="4843"/>
        <item m="1" x="1977"/>
        <item m="1" x="5014"/>
        <item m="1" x="3691"/>
        <item m="1" x="1787"/>
        <item m="1" x="2266"/>
        <item m="1" x="3328"/>
        <item m="1" x="5445"/>
        <item m="1" x="5234"/>
        <item m="1" x="5067"/>
        <item m="1" x="2589"/>
        <item m="1" x="1669"/>
        <item m="1" x="1792"/>
        <item m="1" x="4259"/>
        <item m="1" x="3498"/>
        <item m="1" x="2711"/>
        <item m="1" x="1317"/>
        <item m="1" x="5154"/>
        <item m="1" x="1672"/>
        <item m="1" x="1724"/>
        <item m="1" x="3699"/>
        <item m="1" x="2186"/>
        <item m="1" x="3240"/>
        <item m="1" x="2267"/>
        <item m="1" x="3903"/>
        <item m="1" x="2504"/>
        <item m="1" x="1362"/>
        <item m="1" x="5232"/>
        <item m="1" x="3662"/>
        <item m="1" x="5240"/>
        <item m="1" x="4959"/>
        <item m="1" x="1785"/>
        <item m="1" x="2896"/>
        <item m="1" x="3998"/>
        <item m="1" x="1596"/>
        <item m="1" x="3856"/>
        <item m="1" x="1477"/>
        <item m="1" x="5267"/>
        <item m="1" x="1996"/>
        <item m="1" x="2096"/>
        <item m="1" x="2013"/>
        <item m="1" x="1619"/>
        <item m="1" x="1656"/>
        <item m="1" x="3193"/>
        <item m="1" x="2970"/>
        <item m="1" x="1881"/>
        <item m="1" x="1377"/>
        <item m="1" x="1786"/>
        <item m="1" x="2270"/>
        <item m="1" x="2741"/>
        <item m="1" x="3187"/>
        <item m="1" x="3655"/>
        <item m="1" x="1578"/>
        <item m="1" x="2250"/>
        <item m="1" x="2258"/>
        <item m="1" x="2030"/>
        <item m="1" x="2121"/>
        <item m="1" x="2135"/>
        <item m="1" x="2185"/>
        <item m="1" x="1753"/>
        <item m="1" x="3678"/>
        <item m="1" x="2394"/>
        <item m="1" x="2805"/>
        <item m="1" x="2918"/>
        <item m="1" x="3379"/>
        <item m="1" x="4672"/>
        <item m="1" x="5033"/>
        <item m="1" x="4290"/>
        <item m="1" x="5083"/>
        <item m="1" x="4132"/>
        <item m="1" x="3404"/>
        <item m="1" x="2845"/>
        <item m="1" x="2037"/>
        <item m="1" x="4986"/>
        <item m="1" x="2649"/>
        <item m="1" x="3824"/>
        <item m="1" x="3333"/>
        <item m="1" x="3761"/>
        <item m="1" x="2280"/>
        <item m="1" x="5305"/>
        <item m="1" x="4801"/>
        <item m="1" x="4974"/>
        <item m="1" x="1392"/>
        <item m="1" x="1400"/>
        <item m="1" x="1417"/>
        <item m="1" x="4812"/>
        <item m="1" x="1711"/>
        <item m="1" x="1718"/>
        <item m="1" x="5337"/>
        <item m="1" x="5270"/>
        <item m="1" x="5472"/>
        <item m="1" x="4496"/>
        <item m="1" x="4686"/>
        <item m="1" x="5064"/>
        <item m="1" x="5512"/>
        <item m="1" x="1646"/>
        <item m="1" x="3318"/>
        <item m="1" x="1727"/>
        <item m="1" x="5109"/>
        <item m="1" x="5030"/>
        <item m="1" x="1743"/>
        <item m="1" x="2800"/>
        <item m="1" x="4639"/>
        <item m="1" x="4399"/>
        <item m="1" x="2802"/>
        <item m="1" x="2990"/>
        <item m="1" x="5070"/>
        <item m="1" x="5195"/>
        <item m="1" x="5259"/>
        <item m="1" x="4039"/>
        <item m="1" x="1849"/>
        <item m="1" x="4912"/>
        <item m="1" x="2683"/>
        <item m="1" x="2585"/>
        <item m="1" x="2586"/>
        <item m="1" x="3033"/>
        <item m="1" x="3081"/>
        <item m="1" x="3186"/>
        <item m="1" x="3297"/>
        <item m="1" x="4201"/>
        <item m="1" x="3939"/>
        <item m="1" x="3640"/>
        <item m="1" x="3705"/>
        <item m="1" x="4419"/>
        <item m="1" x="1676"/>
        <item m="1" x="2650"/>
        <item m="1" x="3538"/>
        <item m="1" x="4447"/>
        <item m="1" x="5214"/>
        <item m="1" x="5134"/>
        <item m="1" x="1909"/>
        <item m="1" x="2883"/>
        <item m="1" x="2494"/>
        <item m="1" x="5387"/>
        <item m="1" x="2710"/>
        <item m="1" x="2576"/>
        <item m="1" x="1803"/>
        <item m="1" x="1703"/>
        <item m="1" x="2673"/>
        <item m="1" x="3579"/>
        <item m="1" x="4462"/>
        <item m="1" x="5229"/>
        <item m="1" x="4190"/>
        <item m="1" x="4823"/>
        <item m="1" x="5160"/>
        <item m="1" x="5411"/>
        <item m="1" x="5110"/>
        <item m="1" x="5042"/>
        <item m="1" x="3833"/>
        <item m="1" x="3515"/>
        <item m="1" x="3288"/>
        <item m="1" x="1761"/>
        <item m="1" x="4701"/>
        <item m="1" x="5082"/>
        <item m="1" x="1664"/>
        <item m="1" x="4709"/>
        <item m="1" x="5107"/>
        <item m="1" x="2843"/>
        <item m="1" x="5425"/>
        <item m="1" x="3055"/>
        <item m="1" x="2818"/>
        <item m="1" x="3923"/>
        <item m="1" x="1723"/>
        <item m="1" x="2994"/>
        <item m="1" x="2354"/>
        <item m="1" x="4336"/>
        <item m="1" x="4155"/>
        <item m="1" x="2693"/>
        <item m="1" x="1880"/>
        <item m="1" x="3102"/>
        <item m="1" x="4377"/>
        <item m="1" x="5146"/>
        <item m="1" x="1709"/>
        <item m="1" x="2094"/>
        <item m="1" x="4754"/>
        <item m="1" x="3593"/>
        <item m="1" x="4469"/>
        <item m="1" x="3479"/>
        <item m="1" x="5224"/>
        <item m="1" x="2575"/>
        <item m="1" x="4878"/>
        <item m="1" x="4237"/>
        <item m="1" x="1396"/>
        <item m="1" x="2652"/>
        <item m="1" x="4725"/>
        <item m="1" x="1530"/>
        <item m="1" x="5397"/>
        <item m="1" x="4351"/>
        <item m="1" x="4617"/>
        <item m="1" x="4911"/>
        <item m="1" x="3724"/>
        <item m="1" x="2353"/>
        <item m="1" x="1679"/>
        <item m="1" x="4722"/>
        <item m="1" x="5119"/>
        <item m="1" x="2812"/>
        <item m="1" x="1964"/>
        <item m="1" x="4403"/>
        <item m="1" x="5125"/>
        <item m="1" x="5140"/>
        <item m="1" x="1895"/>
        <item m="1" x="5199"/>
        <item m="1" x="3617"/>
        <item m="1" x="1626"/>
        <item m="1" x="1783"/>
        <item m="1" x="4984"/>
        <item m="1" x="3431"/>
        <item m="1" x="5151"/>
        <item m="1" x="5348"/>
        <item m="1" x="1466"/>
        <item m="1" x="2415"/>
        <item m="1" x="3320"/>
        <item m="1" x="4222"/>
        <item m="1" x="4342"/>
        <item m="1" x="5511"/>
        <item m="1" x="2639"/>
        <item m="1" x="3281"/>
        <item m="1" x="5422"/>
        <item m="1" x="3638"/>
        <item m="1" x="5007"/>
        <item m="1" x="5168"/>
        <item m="1" x="1751"/>
        <item m="1" x="2712"/>
        <item m="1" x="4691"/>
        <item m="1" x="1997"/>
        <item m="1" x="5068"/>
        <item m="1" x="4588"/>
        <item m="1" x="4181"/>
        <item m="1" x="4586"/>
        <item m="1" x="4940"/>
        <item m="1" x="5171"/>
        <item m="1" x="2826"/>
        <item m="1" x="4585"/>
        <item m="1" x="4869"/>
        <item m="1" x="3306"/>
        <item m="1" x="2571"/>
        <item m="1" x="4159"/>
        <item m="1" x="4914"/>
        <item m="1" x="1492"/>
        <item m="1" x="2436"/>
        <item m="1" x="3343"/>
        <item m="1" x="4253"/>
        <item m="1" x="5005"/>
        <item m="1" x="4178"/>
        <item m="1" x="4937"/>
        <item m="1" x="1509"/>
        <item m="1" x="2463"/>
        <item m="1" x="2074"/>
        <item m="1" x="3261"/>
        <item m="1" x="2617"/>
        <item m="1" x="3053"/>
        <item m="1" x="2788"/>
        <item m="1" x="4414"/>
        <item m="1" x="3406"/>
        <item m="1" x="3602"/>
        <item m="1" x="2663"/>
        <item m="1" x="3889"/>
        <item m="1" x="4323"/>
        <item m="1" x="4140"/>
        <item m="1" x="5471"/>
        <item m="1" x="5025"/>
        <item m="1" x="5285"/>
        <item m="1" x="2110"/>
        <item m="1" x="4899"/>
        <item m="1" x="3902"/>
        <item m="1" x="5124"/>
        <item m="1" x="4748"/>
        <item m="1" x="5292"/>
        <item m="1" x="3408"/>
        <item m="1" x="3666"/>
        <item m="1" x="3769"/>
        <item m="1" x="3290"/>
        <item m="1" x="3056"/>
        <item m="1" x="2836"/>
        <item m="1" x="4125"/>
        <item m="1" x="2638"/>
        <item m="1" x="2828"/>
        <item m="1" x="4154"/>
        <item m="1" x="4324"/>
        <item m="1" x="4700"/>
        <item m="1" x="3777"/>
        <item m="1" x="4739"/>
        <item m="1" x="4103"/>
        <item m="1" x="5080"/>
        <item m="1" x="3653"/>
        <item m="1" x="3906"/>
        <item m="1" x="4526"/>
        <item m="1" x="2784"/>
        <item m="1" x="2793"/>
        <item m="1" x="2377"/>
        <item m="1" x="1660"/>
        <item m="1" x="3065"/>
        <item m="1" x="4682"/>
        <item m="1" x="3425"/>
        <item m="1" x="4744"/>
        <item m="1" x="4886"/>
        <item m="1" x="3916"/>
        <item m="1" x="4306"/>
        <item m="1" x="5090"/>
        <item m="1" x="2542"/>
        <item m="1" x="2976"/>
        <item m="1" x="3442"/>
        <item m="1" x="4068"/>
        <item m="1" x="3032"/>
        <item m="1" x="2933"/>
        <item m="1" x="4442"/>
        <item m="1" x="1941"/>
        <item m="1" x="1648"/>
        <item m="1" x="2322"/>
        <item m="1" x="1832"/>
        <item m="1" x="2062"/>
        <item m="1" x="2975"/>
        <item m="1" x="2046"/>
        <item m="1" x="3414"/>
        <item m="1" x="1357"/>
        <item m="1" x="1976"/>
        <item m="1" x="1519"/>
        <item m="1" x="5173"/>
        <item m="1" x="4779"/>
        <item m="1" x="4407"/>
        <item m="1" x="4002"/>
        <item m="1" x="3038"/>
        <item m="1" x="2599"/>
        <item m="1" x="5163"/>
        <item m="1" x="4763"/>
        <item m="1" x="3991"/>
        <item m="1" x="3469"/>
        <item m="1" x="3453"/>
        <item m="1" x="2995"/>
        <item m="1" x="5120"/>
        <item m="1" x="4723"/>
        <item m="1" x="2543"/>
        <item m="1" x="5108"/>
        <item m="1" x="3803"/>
        <item m="1" x="2962"/>
        <item m="1" x="4487"/>
        <item m="1" x="3512"/>
        <item m="1" x="4436"/>
        <item m="1" x="2437"/>
        <item m="1" x="2183"/>
        <item m="1" x="1925"/>
        <item m="1" x="1777"/>
        <item m="1" x="1324"/>
        <item m="1" x="2158"/>
        <item m="1" x="1321"/>
        <item m="1" x="1953"/>
        <item m="1" x="4533"/>
        <item m="1" x="1926"/>
        <item m="1" x="2417"/>
        <item m="1" x="2653"/>
        <item m="1" x="1333"/>
        <item m="1" x="1995"/>
        <item m="1" x="1714"/>
        <item m="1" x="2503"/>
        <item m="1" x="2017"/>
        <item m="1" x="5477"/>
        <item m="1" x="1613"/>
        <item m="1" x="2405"/>
        <item m="1" x="3378"/>
        <item m="1" x="3137"/>
        <item m="1" x="1299"/>
        <item m="1" x="1694"/>
        <item m="1" x="4741"/>
        <item m="1" x="5136"/>
        <item m="1" x="5302"/>
        <item m="1" x="5335"/>
        <item m="1" x="5354"/>
        <item m="1" x="5385"/>
        <item m="1" x="5417"/>
        <item m="1" x="5449"/>
        <item m="1" x="5469"/>
        <item m="1" x="5189"/>
        <item m="1" x="5215"/>
        <item m="1" x="5235"/>
        <item m="1" x="5245"/>
        <item m="1" x="5277"/>
        <item m="1" x="1448"/>
        <item m="1" x="5300"/>
        <item m="1" x="5330"/>
        <item m="1" x="5351"/>
        <item m="1" x="5384"/>
        <item m="1" x="5412"/>
        <item m="1" x="5047"/>
        <item m="1" x="5094"/>
        <item m="1" x="5126"/>
        <item m="1" x="5153"/>
        <item m="1" x="5183"/>
        <item m="1" x="5213"/>
        <item m="1" x="5228"/>
        <item m="1" x="2623"/>
        <item m="1" x="3496"/>
        <item m="1" x="1965"/>
        <item m="1" x="5242"/>
        <item m="1" x="5272"/>
        <item m="1" x="5299"/>
        <item m="1" x="1639"/>
        <item m="1" x="1482"/>
        <item m="1" x="3711"/>
        <item m="1" x="3247"/>
        <item m="1" x="3926"/>
        <item m="1" x="3025"/>
        <item m="1" x="1634"/>
        <item m="1" x="4598"/>
        <item m="1" x="1984"/>
        <item m="1" x="4085"/>
        <item m="1" x="3229"/>
        <item m="1" x="4704"/>
        <item m="1" x="4882"/>
        <item m="1" x="2256"/>
        <item m="1" x="4622"/>
        <item m="1" x="3019"/>
        <item m="1" x="2781"/>
        <item m="1" x="3502"/>
        <item m="1" x="5194"/>
        <item m="1" x="4074"/>
        <item m="1" x="1371"/>
        <item m="1" x="4396"/>
        <item m="1" x="2500"/>
        <item m="1" x="5200"/>
        <item m="1" x="1577"/>
        <item m="1" x="2884"/>
        <item m="1" x="2009"/>
        <item m="1" x="3119"/>
        <item m="1" x="2434"/>
        <item m="1" x="2425"/>
        <item m="1" x="3091"/>
        <item m="1" x="2865"/>
        <item m="1" x="1511"/>
        <item m="1" x="1736"/>
        <item m="1" x="3332"/>
        <item m="1" x="2198"/>
        <item m="1" x="2874"/>
        <item m="1" x="3322"/>
        <item m="1" x="1969"/>
        <item m="1" x="2217"/>
        <item m="1" x="2689"/>
        <item m="1" x="2498"/>
        <item m="1" x="3766"/>
        <item m="1" x="4289"/>
        <item m="1" x="5264"/>
        <item m="1" x="5383"/>
        <item m="1" x="4610"/>
        <item m="1" x="2831"/>
        <item m="1" x="5297"/>
        <item m="1" x="4926"/>
        <item m="1" x="3198"/>
        <item m="1" x="1308"/>
        <item m="1" x="1705"/>
        <item m="1" x="4750"/>
        <item m="1" x="5148"/>
        <item m="1" x="3633"/>
        <item m="1" x="1755"/>
        <item m="1" x="1764"/>
        <item m="1" x="1693"/>
        <item m="1" x="3478"/>
        <item m="1" x="4041"/>
        <item m="1" x="2366"/>
        <item m="1" x="4621"/>
        <item m="1" x="4978"/>
        <item m="1" x="5237"/>
        <item m="1" x="5226"/>
        <item m="1" x="3690"/>
        <item m="1" x="5334"/>
        <item m="1" x="1825"/>
        <item m="1" x="1759"/>
        <item m="1" x="5496"/>
        <item m="1" x="4817"/>
        <item m="1" x="3101"/>
        <item m="1" x="4209"/>
        <item m="1" x="4969"/>
        <item m="1" x="3121"/>
        <item m="1" x="1579"/>
        <item m="1" x="1754"/>
        <item m="1" x="5180"/>
        <item m="1" x="1536"/>
        <item m="1" x="1550"/>
        <item m="1" x="1563"/>
        <item m="1" x="1637"/>
        <item m="1" x="4445"/>
        <item m="1" x="5284"/>
        <item m="1" x="3212"/>
        <item m="1" x="1415"/>
        <item m="1" x="4461"/>
        <item m="1" x="2686"/>
        <item m="1" x="3049"/>
        <item m="1" x="3933"/>
        <item m="1" x="4979"/>
        <item m="1" x="5078"/>
        <item m="1" x="2770"/>
        <item m="1" x="2688"/>
        <item m="1" x="1605"/>
        <item m="1" x="4993"/>
        <item m="1" x="3116"/>
        <item m="1" x="4233"/>
        <item m="1" x="3341"/>
        <item m="1" x="5295"/>
        <item m="1" x="4829"/>
        <item m="1" x="1471"/>
        <item m="1" x="3598"/>
        <item m="1" x="4649"/>
        <item m="1" x="4015"/>
        <item m="1" x="2248"/>
        <item m="1" x="5304"/>
        <item m="1" x="3810"/>
        <item m="1" x="2570"/>
        <item m="1" x="2441"/>
        <item m="1" x="3504"/>
        <item m="1" x="3492"/>
        <item m="1" x="4069"/>
        <item m="1" x="3897"/>
        <item m="1" x="3304"/>
        <item m="1" x="2445"/>
        <item m="1" x="3684"/>
        <item m="1" x="1389"/>
        <item m="1" x="4112"/>
        <item m="1" x="2310"/>
        <item x="780"/>
        <item m="1" x="5071"/>
        <item m="1" x="1618"/>
        <item m="1" x="1586"/>
        <item m="1" x="1767"/>
        <item m="1" x="1320"/>
        <item m="1" x="1713"/>
        <item m="1" x="4762"/>
        <item m="1" x="5162"/>
        <item m="1" x="4278"/>
        <item m="1" x="5212"/>
        <item m="1" x="4658"/>
        <item m="1" x="1327"/>
        <item m="1" x="2210"/>
        <item m="1" x="3145"/>
        <item m="1" x="1353"/>
        <item m="1" x="2251"/>
        <item m="1" x="3168"/>
        <item m="1" x="3232"/>
        <item m="1" x="3114"/>
        <item m="1" x="3831"/>
        <item m="1" x="1655"/>
        <item m="1" x="5091"/>
        <item m="1" x="3609"/>
        <item m="1" x="2078"/>
        <item m="1" x="2934"/>
        <item m="1" x="5102"/>
        <item m="1" x="2024"/>
        <item m="1" x="3144"/>
        <item m="1" x="5317"/>
        <item m="1" x="3377"/>
        <item m="1" x="1326"/>
        <item m="1" x="2732"/>
        <item m="1" x="5117"/>
        <item m="1" x="2560"/>
        <item m="1" x="3480"/>
        <item m="1" x="5338"/>
        <item m="1" x="4056"/>
        <item m="1" x="2634"/>
        <item m="1" x="1692"/>
        <item m="1" x="2980"/>
        <item m="1" x="4643"/>
        <item m="1" x="1495"/>
        <item m="1" x="1506"/>
        <item m="1" x="3511"/>
        <item m="1" x="2565"/>
        <item m="1" x="2932"/>
        <item m="1" x="3639"/>
        <item m="1" x="5402"/>
        <item m="1" x="2924"/>
        <item m="1" x="3931"/>
        <item m="1" x="1791"/>
        <item m="1" x="1331"/>
        <item m="1" x="1733"/>
        <item m="1" x="4778"/>
        <item m="1" x="5172"/>
        <item m="1" x="3888"/>
        <item m="1" x="5057"/>
        <item m="1" x="5504"/>
        <item m="1" x="2309"/>
        <item m="1" x="2973"/>
        <item m="1" x="2751"/>
        <item m="1" x="3795"/>
        <item m="1" x="4656"/>
        <item m="1" x="4930"/>
        <item m="1" x="3660"/>
        <item m="1" x="2419"/>
        <item m="1" x="1726"/>
        <item m="1" x="4545"/>
        <item m="1" x="2911"/>
        <item m="1" x="3159"/>
        <item m="1" x="4542"/>
        <item m="1" x="4708"/>
        <item m="1" x="2804"/>
        <item m="1" x="4458"/>
        <item m="1" x="4147"/>
        <item m="1" x="4851"/>
        <item m="1" x="2529"/>
        <item m="1" x="4960"/>
        <item m="1" x="4972"/>
        <item m="1" x="2113"/>
        <item m="1" x="5491"/>
        <item m="1" x="2704"/>
        <item m="1" x="2583"/>
        <item m="1" x="3509"/>
        <item m="1" x="3349"/>
        <item m="1" x="5356"/>
        <item m="1" x="2844"/>
        <item m="1" x="3522"/>
        <item m="1" x="2239"/>
        <item m="1" x="5203"/>
        <item m="1" x="4358"/>
        <item m="1" x="2691"/>
        <item m="1" x="5372"/>
        <item m="1" x="5008"/>
        <item m="1" x="3026"/>
        <item m="1" x="4061"/>
        <item m="1" x="5481"/>
        <item m="1" x="3518"/>
        <item m="1" x="3275"/>
        <item m="1" x="2422"/>
        <item m="1" x="2841"/>
        <item m="1" x="2238"/>
        <item m="1" x="3317"/>
        <item m="1" x="4953"/>
        <item m="1" x="2389"/>
        <item m="1" x="2407"/>
        <item m="1" x="2432"/>
        <item m="1" x="2898"/>
        <item m="1" x="5032"/>
        <item m="1" x="1641"/>
        <item m="1" x="5016"/>
        <item m="1" x="1864"/>
        <item m="1" x="4836"/>
        <item m="1" x="2561"/>
        <item m="1" x="3611"/>
        <item m="1" x="1440"/>
        <item m="1" x="2759"/>
        <item m="1" x="4106"/>
        <item m="1" x="5087"/>
        <item m="1" x="4456"/>
        <item m="1" x="4226"/>
        <item m="1" x="2957"/>
        <item m="1" x="2223"/>
        <item m="1" x="1871"/>
        <item m="1" x="1951"/>
        <item m="1" x="2921"/>
        <item m="1" x="3497"/>
        <item m="1" x="1589"/>
        <item m="1" x="1662"/>
        <item m="1" x="2591"/>
        <item m="1" x="2387"/>
        <item m="1" x="2609"/>
        <item m="1" x="1344"/>
        <item m="1" x="1758"/>
        <item m="1" x="4793"/>
        <item m="1" x="5193"/>
        <item m="1" x="2695"/>
        <item m="1" x="1883"/>
        <item m="1" x="2855"/>
        <item m="1" x="3796"/>
        <item m="1" x="5265"/>
        <item m="1" x="1919"/>
        <item m="1" x="2871"/>
        <item m="1" x="5389"/>
        <item m="1" x="3007"/>
        <item m="1" x="1649"/>
        <item m="1" x="2242"/>
        <item m="1" x="1600"/>
        <item m="1" x="2380"/>
        <item m="1" x="3047"/>
        <item m="1" x="3647"/>
        <item m="1" x="1898"/>
        <item m="1" x="2856"/>
        <item m="1" x="1462"/>
        <item m="1" x="5011"/>
        <item m="1" x="2738"/>
        <item m="1" x="3086"/>
        <item m="1" x="3893"/>
        <item m="1" x="3426"/>
        <item m="1" x="4026"/>
        <item m="1" x="4460"/>
        <item m="1" x="3536"/>
        <item m="1" x="1673"/>
        <item m="1" x="4088"/>
        <item m="1" x="2490"/>
        <item m="1" x="1356"/>
        <item m="1" x="1770"/>
        <item m="1" x="4803"/>
        <item m="1" x="5206"/>
        <item m="1" x="5111"/>
        <item m="1" x="5144"/>
        <item m="1" x="4418"/>
        <item m="1" x="5184"/>
        <item m="1" x="5096"/>
        <item m="1" x="5143"/>
        <item m="1" x="2743"/>
        <item m="1" x="4892"/>
        <item m="1" x="4144"/>
        <item m="1" x="4867"/>
        <item m="1" x="2443"/>
        <item m="1" x="4591"/>
        <item m="1" x="2633"/>
        <item m="1" x="3487"/>
        <item m="1" x="1293"/>
        <item m="1" x="4996"/>
        <item m="1" x="2569"/>
        <item m="1" x="2893"/>
        <item m="1" x="2786"/>
        <item m="1" x="4895"/>
        <item m="1" x="5208"/>
        <item m="1" x="4777"/>
        <item m="1" x="5026"/>
        <item m="1" x="2124"/>
        <item m="1" x="1687"/>
        <item m="1" x="2323"/>
        <item m="1" x="1374"/>
        <item m="1" x="1781"/>
        <item m="1" x="1531"/>
        <item m="1" x="1994"/>
        <item m="1" x="2502"/>
        <item m="1" x="2931"/>
        <item m="1" x="3390"/>
        <item m="1" x="3887"/>
        <item m="1" x="4304"/>
        <item m="1" x="4680"/>
        <item m="1" x="1450"/>
        <item m="1" x="4720"/>
        <item m="1" x="1691"/>
        <item m="1" x="2018"/>
        <item m="1" x="2519"/>
        <item m="1" x="5181"/>
        <item m="1" x="2789"/>
        <item m="1" x="1768"/>
        <item m="1" x="1411"/>
        <item m="1" x="4118"/>
        <item m="1" x="3635"/>
        <item m="1" x="1794"/>
        <item m="1" x="1930"/>
        <item m="1" x="3894"/>
        <item m="1" x="4049"/>
        <item m="1" x="4449"/>
        <item m="1" x="3077"/>
        <item m="1" x="2894"/>
        <item m="1" x="4379"/>
        <item m="1" x="3319"/>
        <item m="1" x="1798"/>
        <item m="1" x="3096"/>
        <item m="1" x="2839"/>
        <item m="1" x="3206"/>
        <item m="1" x="2991"/>
        <item m="1" x="2104"/>
        <item m="1" x="5478"/>
        <item m="1" x="4595"/>
        <item m="1" x="1712"/>
        <item m="1" x="2517"/>
        <item m="1" x="1945"/>
        <item m="1" x="2881"/>
        <item m="1" x="4409"/>
        <item m="1" x="2861"/>
        <item m="1" x="5166"/>
        <item m="1" x="2191"/>
        <item m="1" x="1844"/>
        <item m="1" x="3800"/>
        <item m="1" x="4982"/>
        <item m="1" x="1897"/>
        <item m="1" x="1868"/>
        <item m="1" x="1929"/>
        <item m="1" x="1944"/>
        <item m="1" x="1690"/>
        <item m="1" x="1701"/>
        <item m="1" x="4832"/>
        <item m="1" x="4841"/>
        <item m="1" x="4847"/>
        <item m="1" x="4856"/>
        <item m="1" x="4866"/>
        <item m="1" x="1361"/>
        <item m="1" x="1381"/>
        <item m="1" x="1409"/>
        <item m="1" x="1429"/>
        <item m="1" x="1435"/>
        <item m="1" x="1445"/>
        <item m="1" x="1456"/>
        <item m="1" x="4794"/>
        <item m="1" x="4804"/>
        <item m="1" x="1449"/>
        <item m="1" x="2420"/>
        <item m="1" x="1972"/>
        <item m="1" x="1517"/>
        <item m="1" x="1369"/>
        <item m="1" x="3405"/>
        <item m="1" x="3181"/>
        <item m="1" x="2937"/>
        <item m="1" x="2951"/>
        <item m="1" x="2716"/>
        <item m="1" x="2687"/>
        <item m="1" x="3115"/>
        <item m="1" x="5428"/>
        <item m="1" x="3756"/>
        <item m="1" x="4546"/>
        <item m="1" x="4962"/>
        <item m="1" x="4174"/>
        <item m="1" x="3152"/>
        <item m="1" x="2914"/>
        <item m="1" x="2496"/>
        <item m="1" x="2440"/>
        <item m="1" x="1780"/>
        <item m="1" x="1542"/>
        <item m="1" x="2016"/>
        <item m="1" x="2518"/>
        <item m="1" x="2949"/>
        <item m="1" x="3398"/>
        <item m="1" x="3901"/>
        <item m="1" x="4322"/>
        <item m="1" x="4694"/>
        <item m="1" x="5075"/>
        <item m="1" x="1557"/>
        <item m="1" x="3523"/>
        <item m="1" x="2033"/>
        <item m="1" x="2535"/>
        <item m="1" x="5201"/>
        <item m="1" x="2402"/>
        <item m="1" x="4195"/>
        <item m="1" x="5118"/>
        <item m="1" x="5312"/>
        <item m="1" x="5190"/>
        <item m="1" x="4587"/>
        <item m="1" x="2286"/>
        <item m="1" x="2350"/>
        <item m="1" x="2274"/>
        <item m="1" x="3834"/>
        <item m="1" x="4083"/>
        <item m="1" x="2605"/>
        <item m="1" x="1457"/>
        <item m="1" x="4208"/>
        <item m="1" x="3680"/>
        <item m="1" x="2915"/>
        <item m="1" x="3374"/>
        <item m="1" x="5493"/>
        <item m="1" x="2421"/>
        <item m="1" x="2902"/>
        <item m="1" x="3946"/>
        <item m="1" x="4281"/>
        <item m="1" x="3399"/>
        <item m="1" x="3947"/>
        <item m="1" x="3619"/>
        <item m="1" x="2965"/>
        <item m="1" x="3413"/>
        <item m="1" x="3920"/>
        <item m="1" x="4975"/>
        <item m="1" x="4333"/>
        <item m="1" x="4515"/>
        <item m="1" x="3461"/>
        <item m="1" x="3363"/>
        <item m="1" x="4577"/>
        <item m="1" x="4097"/>
        <item m="1" x="5098"/>
        <item m="1" x="4629"/>
        <item m="1" x="2677"/>
        <item m="1" x="2557"/>
        <item m="1" x="1683"/>
        <item m="1" x="3095"/>
        <item m="1" x="3207"/>
        <item m="1" x="2754"/>
        <item m="1" x="4881"/>
        <item m="1" x="1421"/>
        <item m="1" x="5106"/>
        <item m="1" x="2837"/>
        <item m="1" x="5500"/>
        <item m="1" x="4123"/>
        <item m="1" x="2182"/>
        <item m="1" x="3452"/>
        <item m="1" x="3417"/>
        <item m="1" x="3491"/>
        <item m="1" x="4837"/>
        <item m="1" x="2227"/>
        <item m="1" x="4148"/>
        <item m="1" x="2133"/>
        <item m="1" x="4528"/>
        <item m="1" x="1393"/>
        <item m="1" x="2728"/>
        <item m="1" x="4718"/>
        <item m="1" x="3044"/>
        <item m="1" x="1590"/>
        <item m="1" x="3914"/>
        <item m="1" x="2334"/>
        <item m="1" x="2920"/>
        <item m="1" x="3383"/>
        <item m="1" x="2729"/>
        <item m="1" x="3977"/>
        <item m="1" x="5314"/>
        <item m="1" x="2097"/>
        <item m="1" x="4371"/>
        <item m="1" x="4711"/>
        <item m="1" x="3942"/>
        <item m="1" x="5473"/>
        <item m="1" x="4844"/>
        <item m="1" x="4490"/>
        <item m="1" x="5044"/>
        <item m="1" x="2753"/>
        <item m="1" x="4897"/>
        <item m="1" x="1819"/>
        <item m="1" x="2465"/>
        <item m="1" x="2736"/>
        <item m="1" x="3695"/>
        <item m="1" x="5321"/>
        <item m="1" x="4352"/>
        <item m="1" x="4570"/>
        <item m="1" x="2550"/>
        <item m="1" x="1302"/>
        <item m="1" x="4724"/>
        <item m="1" x="4907"/>
        <item m="1" x="4705"/>
        <item m="1" x="5103"/>
        <item m="1" x="1571"/>
        <item m="1" x="2045"/>
        <item m="1" x="2541"/>
        <item m="1" x="2974"/>
        <item m="1" x="3421"/>
        <item m="1" x="4891"/>
        <item m="1" x="2467"/>
        <item m="1" x="2480"/>
        <item m="1" x="3008"/>
        <item m="1" x="3167"/>
        <item m="1" x="1956"/>
        <item m="1" x="1973"/>
        <item m="1" x="1989"/>
        <item m="1" x="2011"/>
        <item m="1" x="2028"/>
        <item m="1" x="4941"/>
        <item m="1" x="4165"/>
        <item m="1" x="3686"/>
        <item m="1" x="2635"/>
        <item m="1" x="1291"/>
        <item m="1" x="4536"/>
        <item m="1" x="4922"/>
        <item m="1" x="2495"/>
        <item m="1" x="3503"/>
        <item m="1" x="4618"/>
        <item m="1" x="3574"/>
        <item m="1" x="4320"/>
        <item m="1" x="4573"/>
        <item m="1" x="2516"/>
        <item m="1" x="3936"/>
        <item m="1" x="4346"/>
        <item m="1" x="4715"/>
        <item m="1" x="5115"/>
        <item m="1" x="1584"/>
        <item m="1" x="2061"/>
        <item m="1" x="5244"/>
        <item m="1" x="3066"/>
        <item m="1" x="2175"/>
        <item m="1" x="2202"/>
        <item m="1" x="2244"/>
        <item m="1" x="2272"/>
        <item m="1" x="1468"/>
        <item m="1" x="1387"/>
        <item m="1" x="2947"/>
        <item m="1" x="2559"/>
        <item m="1" x="2986"/>
        <item m="1" x="4113"/>
        <item m="1" x="2938"/>
        <item m="1" x="4305"/>
        <item m="1" x="3671"/>
        <item m="1" x="1516"/>
        <item m="1" x="3407"/>
        <item m="1" x="4970"/>
        <item m="1" x="3787"/>
        <item m="1" x="3649"/>
        <item m="1" x="3347"/>
        <item m="1" x="2262"/>
        <item m="1" x="3965"/>
        <item m="1" x="2917"/>
        <item m="1" x="4670"/>
        <item m="1" x="2982"/>
        <item m="1" x="1685"/>
        <item m="1" x="5218"/>
        <item m="1" x="1802"/>
        <item m="1" x="5322"/>
        <item m="1" x="1501"/>
        <item m="1" x="3735"/>
        <item m="1" x="2808"/>
        <item m="1" x="1983"/>
        <item m="1" x="3071"/>
        <item m="1" x="4862"/>
        <item m="1" x="3441"/>
        <item m="1" x="4760"/>
        <item m="1" x="5024"/>
        <item m="1" x="4412"/>
        <item m="1" x="4592"/>
        <item m="1" x="4811"/>
        <item m="1" x="4997"/>
        <item m="1" x="4134"/>
        <item m="1" x="3017"/>
        <item m="1" x="4918"/>
        <item m="1" x="4036"/>
        <item m="1" x="3416"/>
        <item m="1" x="2713"/>
        <item m="1" x="2426"/>
        <item m="1" x="4394"/>
        <item m="1" x="4791"/>
        <item m="1" x="3163"/>
        <item m="1" x="3118"/>
        <item m="1" x="4493"/>
        <item m="1" x="4475"/>
        <item m="1" x="4876"/>
        <item m="1" x="3700"/>
        <item m="1" x="5326"/>
        <item m="1" x="1927"/>
        <item m="1" x="3825"/>
        <item m="1" x="1872"/>
        <item m="1" x="3763"/>
        <item m="1" x="5379"/>
        <item m="1" x="2942"/>
        <item m="1" x="3953"/>
        <item m="1" x="3510"/>
        <item m="1" x="1765"/>
        <item m="1" x="2314"/>
        <item m="1" x="5328"/>
        <item m="1" x="2231"/>
        <item m="1" x="1820"/>
        <item m="1" x="2289"/>
        <item m="1" x="1431"/>
        <item m="1" x="2395"/>
        <item m="1" x="5349"/>
        <item m="1" x="1879"/>
        <item m="1" x="4021"/>
        <item m="1" x="3162"/>
        <item m="1" x="2474"/>
        <item m="1" x="2293"/>
        <item m="1" x="4848"/>
        <item m="1" x="3732"/>
        <item m="1" x="4555"/>
        <item m="1" x="1497"/>
        <item m="1" x="2730"/>
        <item m="1" x="2694"/>
        <item m="1" x="5429"/>
        <item m="1" x="3877"/>
        <item m="1" x="2317"/>
        <item m="1" x="4818"/>
        <item m="1" x="4719"/>
        <item m="1" x="5281"/>
        <item m="1" x="3243"/>
        <item m="1" x="3000"/>
        <item m="1" x="2879"/>
        <item m="1" x="2771"/>
        <item m="1" x="2672"/>
        <item m="1" x="3713"/>
        <item m="1" x="4935"/>
        <item m="1" x="4316"/>
        <item m="1" x="2355"/>
        <item m="1" x="4667"/>
        <item m="1" x="4872"/>
        <item m="1" x="3645"/>
        <item m="1" x="4070"/>
        <item m="1" x="3436"/>
        <item m="1" x="3948"/>
        <item m="1" x="4360"/>
        <item m="1" x="4733"/>
        <item m="1" x="5132"/>
        <item m="1" x="1595"/>
        <item m="1" x="2081"/>
        <item m="1" x="2573"/>
        <item m="1" x="3006"/>
        <item m="1" x="2439"/>
        <item m="1" x="2455"/>
        <item m="1" x="2469"/>
        <item m="1" x="2489"/>
        <item m="1" x="2510"/>
        <item m="1" x="4245"/>
        <item m="1" x="5216"/>
        <item m="1" x="1350"/>
        <item m="1" x="2746"/>
        <item m="1" x="3450"/>
        <item m="1" x="3972"/>
        <item m="1" x="4378"/>
        <item m="1" x="4747"/>
        <item m="1" x="4104"/>
        <item m="1" x="3521"/>
        <item m="1" x="2501"/>
        <item m="1" x="3535"/>
        <item m="1" x="3128"/>
        <item m="1" x="4184"/>
        <item m="1" x="4018"/>
        <item m="1" x="3664"/>
        <item m="1" x="3915"/>
        <item m="1" x="5475"/>
        <item m="1" x="2339"/>
        <item m="1" x="3195"/>
        <item m="1" x="4311"/>
        <item m="1" x="2533"/>
        <item m="1" x="2699"/>
        <item m="1" x="4192"/>
        <item m="1" x="3369"/>
        <item m="1" x="2034"/>
        <item m="1" x="4696"/>
        <item m="1" x="3050"/>
        <item m="1" x="2536"/>
        <item m="1" x="4908"/>
        <item m="1" x="5135"/>
        <item m="1" x="5332"/>
        <item m="1" x="4185"/>
        <item m="1" x="5054"/>
        <item m="1" x="1443"/>
        <item m="1" x="3566"/>
        <item m="1" x="1398"/>
        <item m="1" x="1368"/>
        <item m="1" x="4107"/>
        <item m="1" x="2218"/>
        <item m="1" x="2810"/>
        <item m="1" x="4010"/>
        <item m="1" x="5506"/>
        <item m="1" x="4302"/>
        <item m="1" x="2192"/>
        <item m="1" x="2292"/>
        <item m="1" x="2830"/>
        <item m="1" x="3675"/>
        <item m="1" x="2929"/>
        <item m="1" x="5306"/>
        <item m="1" x="5286"/>
        <item m="1" x="4902"/>
        <item m="1" x="2829"/>
        <item m="1" x="5161"/>
        <item m="1" x="3960"/>
        <item m="1" x="4554"/>
        <item m="1" x="1594"/>
        <item m="1" x="1933"/>
        <item m="1" x="5347"/>
        <item m="1" x="3500"/>
        <item m="1" x="5130"/>
        <item m="1" x="3785"/>
        <item m="1" x="3392"/>
        <item m="1" x="3804"/>
        <item m="1" x="5276"/>
        <item m="1" x="3076"/>
        <item m="1" x="4314"/>
        <item m="1" x="1602"/>
        <item m="1" x="5365"/>
        <item m="1" x="5167"/>
        <item m="1" x="4402"/>
        <item m="1" x="2577"/>
        <item m="1" x="1981"/>
        <item m="1" x="3410"/>
        <item m="1" x="2431"/>
        <item m="1" x="3460"/>
        <item m="1" x="3646"/>
        <item m="1" x="2821"/>
        <item m="1" x="4334"/>
        <item m="1" x="4329"/>
        <item m="1" x="5147"/>
        <item m="1" x="1612"/>
        <item m="1" x="2093"/>
        <item m="1" x="2584"/>
        <item m="1" x="1413"/>
        <item m="1" x="4861"/>
        <item m="1" x="4576"/>
        <item m="1" x="4105"/>
        <item m="1" x="2628"/>
        <item m="1" x="3103"/>
        <item m="1" x="2540"/>
        <item m="1" x="3904"/>
        <item m="1" x="5092"/>
        <item m="1" x="2327"/>
        <item m="1" x="3715"/>
        <item m="1" x="3932"/>
        <item m="1" x="4551"/>
        <item m="1" x="2758"/>
        <item m="1" x="1502"/>
        <item m="1" x="5274"/>
        <item m="1" x="2348"/>
        <item m="1" x="2335"/>
        <item m="1" x="2681"/>
        <item m="1" x="3018"/>
        <item m="1" x="3464"/>
        <item m="1" x="3987"/>
        <item m="1" x="4390"/>
        <item m="1" x="4758"/>
        <item m="1" x="4216"/>
        <item m="1" x="5158"/>
        <item m="1" x="1629"/>
        <item m="1" x="2106"/>
        <item m="1" x="4203"/>
        <item m="1" x="5077"/>
        <item m="1" x="3771"/>
        <item m="1" x="1402"/>
        <item m="1" x="5307"/>
        <item m="1" x="1543"/>
        <item m="1" x="3682"/>
        <item m="1" x="4466"/>
        <item m="1" x="4820"/>
        <item m="1" x="3106"/>
        <item m="1" x="4189"/>
        <item m="1" x="2459"/>
        <item m="1" x="5238"/>
        <item m="1" x="4162"/>
        <item m="1" x="3183"/>
        <item m="1" x="5231"/>
        <item m="1" x="4059"/>
        <item m="1" x="3210"/>
        <item m="1" x="4504"/>
        <item m="1" x="5327"/>
        <item m="1" x="4865"/>
        <item m="1" x="4871"/>
        <item m="1" x="3225"/>
        <item m="1" x="4120"/>
        <item m="1" x="1576"/>
        <item m="1" x="3428"/>
        <item m="1" x="5123"/>
        <item m="1" x="1425"/>
        <item m="1" x="1913"/>
        <item m="1" x="5045"/>
        <item m="1" x="1636"/>
        <item m="1" x="3654"/>
        <item m="1" x="3685"/>
        <item m="1" x="5149"/>
        <item m="1" x="3849"/>
        <item m="1" x="5407"/>
        <item m="1" x="2349"/>
        <item m="1" x="4520"/>
        <item m="1" x="1343"/>
        <item m="1" x="5333"/>
        <item m="1" x="5020"/>
        <item m="1" x="3499"/>
        <item m="1" x="3234"/>
        <item m="1" x="4859"/>
        <item m="1" x="3130"/>
        <item m="1" x="3129"/>
        <item m="1" x="2858"/>
        <item m="1" x="5254"/>
        <item m="1" x="4343"/>
        <item m="1" x="4365"/>
        <item m="1" x="2624"/>
        <item m="1" x="2641"/>
        <item m="1" x="5456"/>
        <item m="1" x="5468"/>
        <item m="1" x="2657"/>
        <item m="1" x="5487"/>
        <item m="1" x="2665"/>
        <item m="1" x="5513"/>
        <item m="1" x="3388"/>
        <item m="1" x="3636"/>
        <item m="1" x="3519"/>
        <item m="1" x="3191"/>
        <item m="1" x="5476"/>
        <item m="1" x="2593"/>
        <item m="1" x="3031"/>
        <item m="1" x="3482"/>
        <item m="1" x="3996"/>
        <item m="1" x="4406"/>
        <item m="1" x="4774"/>
        <item m="1" x="5170"/>
        <item m="1" x="1647"/>
        <item m="1" x="2122"/>
        <item m="1" x="2616"/>
        <item m="1" x="2453"/>
        <item m="1" x="4600"/>
        <item m="1" x="4973"/>
        <item m="1" x="3367"/>
        <item m="1" x="4180"/>
        <item m="1" x="1801"/>
        <item m="1" x="3621"/>
        <item m="1" x="2969"/>
        <item m="1" x="1772"/>
        <item m="1" x="5390"/>
        <item m="1" x="2910"/>
        <item m="1" x="1678"/>
        <item m="1" x="3188"/>
        <item m="1" x="3802"/>
        <item m="1" x="3074"/>
        <item m="1" x="2943"/>
        <item m="1" x="4736"/>
        <item m="1" x="2834"/>
        <item m="1" x="2734"/>
        <item m="1" x="3276"/>
        <item m="1" x="3533"/>
        <item m="1" x="4060"/>
        <item m="1" x="1328"/>
        <item m="1" x="1446"/>
        <item m="1" x="2806"/>
        <item m="1" x="2553"/>
        <item m="1" x="3052"/>
        <item m="1" x="3495"/>
        <item m="1" x="4012"/>
        <item m="1" x="4425"/>
        <item m="1" x="4789"/>
        <item m="1" x="5187"/>
        <item m="1" x="1665"/>
        <item m="1" x="2136"/>
        <item m="1" x="4457"/>
        <item m="1" x="3264"/>
        <item m="1" x="4517"/>
        <item m="1" x="2363"/>
        <item m="1" x="2378"/>
        <item m="1" x="4080"/>
        <item m="1" x="2860"/>
        <item m="1" x="2958"/>
        <item m="1" x="1496"/>
        <item m="1" x="3149"/>
        <item m="1" x="3779"/>
        <item m="1" x="5099"/>
        <item m="1" x="4896"/>
        <item m="1" x="3630"/>
        <item m="1" x="4707"/>
        <item m="1" x="3310"/>
        <item m="1" x="2146"/>
        <item m="1" x="4593"/>
        <item m="1" x="4783"/>
        <item m="1" x="4786"/>
        <item m="1" x="3433"/>
        <item m="1" x="3964"/>
        <item m="1" x="2084"/>
        <item m="1" x="2247"/>
        <item m="1" x="2912"/>
        <item m="1" x="1987"/>
        <item m="1" x="3917"/>
        <item m="1" x="4043"/>
        <item m="1" x="5459"/>
        <item m="1" x="3075"/>
        <item m="1" x="2144"/>
        <item m="1" x="2984"/>
        <item m="1" x="4642"/>
        <item m="1" x="4557"/>
        <item m="1" x="3995"/>
        <item m="1" x="4405"/>
        <item m="1" x="4160"/>
        <item m="1" x="4640"/>
        <item m="1" x="3048"/>
        <item m="1" x="4549"/>
        <item m="1" x="5315"/>
        <item m="1" x="5447"/>
        <item m="1" x="1827"/>
        <item m="1" x="1986"/>
        <item m="1" x="2568"/>
        <item m="1" x="3689"/>
        <item m="1" x="4547"/>
        <item m="1" x="1316"/>
        <item m="1" x="4369"/>
        <item m="1" x="3336"/>
        <item m="1" x="4370"/>
        <item m="1" x="1816"/>
        <item m="1" x="3661"/>
        <item m="1" x="5178"/>
        <item m="1" x="4173"/>
        <item m="1" x="1565"/>
        <item m="1" x="1894"/>
        <item m="1" x="3014"/>
        <item m="1" x="2794"/>
        <item m="1" x="3004"/>
        <item m="1" x="2705"/>
        <item m="1" x="4746"/>
        <item m="1" x="5141"/>
        <item m="1" x="2178"/>
        <item m="1" x="5360"/>
        <item m="1" x="4906"/>
        <item m="1" x="3610"/>
        <item m="1" x="4439"/>
        <item m="1" x="3919"/>
        <item m="1" x="2631"/>
        <item m="1" x="4321"/>
        <item m="1" x="3073"/>
        <item m="1" x="3513"/>
        <item m="1" x="4029"/>
        <item m="1" x="4438"/>
        <item m="1" x="4800"/>
        <item m="1" x="5202"/>
        <item m="1" x="4597"/>
        <item m="1" x="2572"/>
        <item m="1" x="3683"/>
        <item m="1" x="5309"/>
        <item m="1" x="3757"/>
        <item m="1" x="2772"/>
        <item m="1" x="1805"/>
        <item m="1" x="3458"/>
        <item m="1" x="3531"/>
        <item m="1" x="1290"/>
        <item m="1" x="3420"/>
        <item m="1" x="1938"/>
        <item m="1" x="2680"/>
        <item m="1" x="4286"/>
        <item m="1" x="5382"/>
        <item m="1" x="2134"/>
        <item m="1" x="4952"/>
        <item m="1" x="4772"/>
        <item m="1" x="4666"/>
        <item m="1" x="4961"/>
        <item m="1" x="2115"/>
        <item m="1" x="2128"/>
        <item m="1" x="3648"/>
        <item m="1" x="1789"/>
        <item m="1" x="4716"/>
        <item m="1" x="2966"/>
        <item m="1" x="2180"/>
        <item m="1" x="3783"/>
        <item m="1" x="4295"/>
        <item m="1" x="3679"/>
        <item m="1" x="3350"/>
        <item m="1" x="5246"/>
        <item m="1" x="5378"/>
        <item m="1" x="4384"/>
        <item m="1" x="4756"/>
        <item m="1" x="3774"/>
        <item m="1" x="3437"/>
        <item m="1" x="2484"/>
        <item m="1" x="3133"/>
        <item m="1" x="3714"/>
        <item m="1" x="3540"/>
        <item m="1" x="2149"/>
        <item m="1" x="3985"/>
        <item m="1" x="4933"/>
        <item m="1" x="3542"/>
        <item m="1" x="3226"/>
        <item m="1" x="3375"/>
        <item m="1" x="3631"/>
        <item m="1" x="3227"/>
        <item m="1" x="4241"/>
        <item m="1" x="4998"/>
        <item m="1" x="4767"/>
        <item m="1" x="2000"/>
        <item m="1" x="3471"/>
        <item m="1" x="4280"/>
        <item m="1" x="4350"/>
        <item m="1" x="3424"/>
        <item m="1" x="3335"/>
        <item m="1" x="1654"/>
        <item m="1" x="4531"/>
        <item m="1" x="3485"/>
        <item m="1" x="3382"/>
        <item m="1" x="2485"/>
        <item m="1" x="3852"/>
        <item m="1" x="5431"/>
        <item m="1" x="3257"/>
        <item m="1" x="5152"/>
        <item m="1" x="3698"/>
        <item m="1" x="5323"/>
        <item m="1" x="3547"/>
        <item m="1" x="3564"/>
        <item m="1" x="3656"/>
        <item m="1" x="3918"/>
        <item m="1" x="5339"/>
        <item m="1" x="3794"/>
        <item m="1" x="2619"/>
        <item m="1" x="2264"/>
        <item m="1" x="5196"/>
        <item m="1" x="1295"/>
        <item m="1" x="3992"/>
        <item m="1" x="2229"/>
        <item m="1" x="2165"/>
        <item m="1" x="1852"/>
        <item m="1" x="4381"/>
        <item m="1" x="1677"/>
        <item m="1" x="2403"/>
        <item m="1" x="2249"/>
        <item m="1" x="5298"/>
        <item m="1" x="2404"/>
        <item m="1" x="3827"/>
        <item m="1" x="5392"/>
        <item m="1" x="2548"/>
        <item m="1" x="1808"/>
        <item m="1" x="2151"/>
        <item m="1" x="2206"/>
        <item m="1" x="2458"/>
        <item m="1" x="2661"/>
        <item m="1" x="1528"/>
        <item m="1" x="4609"/>
        <item m="1" x="4966"/>
        <item m="1" x="5395"/>
        <item m="1" x="2169"/>
        <item m="1" x="3543"/>
        <item m="1" x="1305"/>
        <item m="1" x="3880"/>
        <item m="1" x="3576"/>
        <item m="1" x="1700"/>
        <item m="1" x="3899"/>
        <item m="1" x="1885"/>
        <item m="1" x="5182"/>
        <item m="1" x="2889"/>
        <item m="1" x="3475"/>
        <item m="1" x="3707"/>
        <item m="1" x="5088"/>
        <item m="1" x="2620"/>
        <item m="1" x="2654"/>
        <item m="1" x="2675"/>
        <item m="1" x="4153"/>
        <item m="1" x="2195"/>
        <item m="1" x="1873"/>
        <item m="1" x="2179"/>
        <item m="1" x="4238"/>
        <item m="1" x="3164"/>
        <item m="1" x="5430"/>
        <item m="1" x="4282"/>
        <item m="1" x="4964"/>
        <item m="1" x="4408"/>
        <item m="1" x="3622"/>
        <item m="1" x="3822"/>
        <item m="1" x="4990"/>
        <item m="1" x="1633"/>
        <item m="1" x="1310"/>
        <item m="1" x="4571"/>
        <item m="1" x="2396"/>
        <item m="1" x="2669"/>
        <item m="1" x="3516"/>
        <item m="1" x="3283"/>
        <item m="1" x="2798"/>
        <item m="1" x="1698"/>
        <item m="1" x="4852"/>
        <item m="1" x="3184"/>
        <item m="1" x="2156"/>
        <item m="1" x="1540"/>
        <item m="1" x="4620"/>
        <item m="1" x="4977"/>
        <item m="1" x="5409"/>
        <item m="1" x="4380"/>
        <item m="1" x="3532"/>
        <item m="1" x="2897"/>
        <item m="1" x="3583"/>
        <item m="1" x="1630"/>
        <item m="1" x="2329"/>
        <item m="1" x="2775"/>
        <item m="1" x="1424"/>
        <item m="1" x="4432"/>
        <item m="1" x="1904"/>
        <item m="1" x="3331"/>
        <item m="1" x="3703"/>
        <item m="1" x="3214"/>
        <item m="1" x="4492"/>
        <item m="1" x="1747"/>
        <item m="1" x="4663"/>
        <item m="1" x="2032"/>
        <item m="1" x="3084"/>
        <item m="1" x="2048"/>
        <item m="1" x="2070"/>
        <item m="1" x="3551"/>
        <item m="1" x="2600"/>
        <item m="1" x="2212"/>
        <item m="1" x="3866"/>
        <item m="1" x="4920"/>
        <item m="1" x="1828"/>
        <item m="1" x="4540"/>
        <item m="1" x="4917"/>
        <item m="1" x="4468"/>
        <item m="1" x="1553"/>
        <item m="1" x="4628"/>
        <item m="1" x="4102"/>
        <item m="1" x="4572"/>
        <item m="1" x="4168"/>
        <item m="1" x="4193"/>
        <item m="1" x="2019"/>
        <item m="1" x="2299"/>
        <item m="1" x="2551"/>
        <item m="1" x="2760"/>
        <item m="1" x="3201"/>
        <item m="1" x="1841"/>
        <item m="1" x="2989"/>
        <item m="1" x="2564"/>
        <item m="1" x="2979"/>
        <item m="1" x="3211"/>
        <item m="1" x="3027"/>
        <item m="1" x="2224"/>
        <item m="1" x="3694"/>
        <item m="1" x="2613"/>
        <item m="1" x="3366"/>
        <item m="1" x="2039"/>
        <item m="1" x="3704"/>
        <item m="1" x="4697"/>
        <item m="1" x="5255"/>
        <item m="1" x="5256"/>
        <item m="1" x="4582"/>
        <item m="1" x="4890"/>
        <item m="1" x="4824"/>
        <item m="1" x="1937"/>
        <item m="1" x="5038"/>
        <item m="1" x="4214"/>
        <item m="1" x="4299"/>
        <item m="1" x="2539"/>
        <item m="1" x="1513"/>
        <item m="1" x="2171"/>
        <item m="1" x="2138"/>
        <item m="1" x="2109"/>
        <item m="1" x="3613"/>
        <item m="1" x="3614"/>
        <item m="1" x="3615"/>
        <item m="1" x="4128"/>
        <item m="1" x="4045"/>
        <item m="1" x="2281"/>
        <item m="1" x="1858"/>
        <item m="1" x="1512"/>
        <item m="1" x="4483"/>
        <item m="1" x="3968"/>
        <item m="1" x="2749"/>
        <item m="1" x="4743"/>
        <item m="1" x="2095"/>
        <item m="1" x="2959"/>
        <item m="1" x="2853"/>
        <item m="1" x="4455"/>
        <item m="1" x="3020"/>
        <item m="1" x="3021"/>
        <item m="1" x="3022"/>
        <item m="1" x="3468"/>
        <item m="1" x="3988"/>
        <item m="1" x="3837"/>
        <item m="1" x="3989"/>
        <item m="1" x="3925"/>
        <item m="1" x="3952"/>
        <item m="1" x="3477"/>
        <item m="1" x="3910"/>
        <item m="1" x="1460"/>
        <item m="1" x="4992"/>
        <item m="1" x="2069"/>
        <item m="1" x="2088"/>
        <item m="1" x="2098"/>
        <item m="1" x="2873"/>
        <item m="1" x="2114"/>
        <item m="1" x="3277"/>
        <item m="1" x="1915"/>
        <item m="1" x="4143"/>
        <item m="1" x="4770"/>
        <item m="1" x="4415"/>
        <item m="1" x="3438"/>
        <item m="1" x="4532"/>
        <item m="1" x="3113"/>
        <item m="1" x="5086"/>
        <item m="1" x="3759"/>
        <item m="1" x="2779"/>
        <item m="1" x="4923"/>
        <item m="1" x="2002"/>
        <item m="1" x="1893"/>
        <item m="1" x="2371"/>
        <item m="1" x="3719"/>
        <item m="1" x="2849"/>
        <item m="1" x="3284"/>
        <item m="1" x="1341"/>
        <item m="1" x="3089"/>
        <item m="1" x="3199"/>
        <item m="1" x="3307"/>
        <item m="1" x="1433"/>
        <item m="1" x="3098"/>
        <item m="1" x="1523"/>
        <item m="1" x="4434"/>
        <item m="1" x="1438"/>
        <item m="1" x="4416"/>
        <item m="1" x="5439"/>
        <item m="1" x="2211"/>
        <item m="1" x="3568"/>
        <item m="1" x="4099"/>
        <item m="1" x="3544"/>
        <item m="1" x="5388"/>
        <item m="1" x="2678"/>
        <item m="1" x="2055"/>
        <item m="1" x="1526"/>
        <item m="1" x="2025"/>
        <item m="1" x="2008"/>
        <item m="1" x="5288"/>
        <item m="1" x="2254"/>
        <item m="1" x="1766"/>
        <item m="1" x="4066"/>
        <item m="1" x="3669"/>
        <item m="1" x="3962"/>
        <item m="1" x="3323"/>
        <item m="1" x="3087"/>
        <item m="1" x="3305"/>
        <item m="1" x="3364"/>
        <item m="1" x="4339"/>
        <item m="1" x="4423"/>
        <item m="1" x="2869"/>
        <item m="1" x="4327"/>
        <item m="1" x="3581"/>
        <item m="1" x="1745"/>
        <item m="1" x="5101"/>
        <item m="1" x="2919"/>
        <item m="1" x="1355"/>
        <item m="1" x="2172"/>
        <item m="1" x="4249"/>
        <item m="1" x="5301"/>
        <item m="1" x="3078"/>
        <item m="1" x="3192"/>
        <item m="1" x="1769"/>
        <item m="1" x="2464"/>
        <item m="1" x="2948"/>
        <item m="1" x="2882"/>
        <item m="1" x="2905"/>
        <item m="1" x="2346"/>
        <item m="1" x="4040"/>
        <item m="1" x="3280"/>
        <item m="1" x="3368"/>
        <item m="1" x="2744"/>
        <item m="1" x="2590"/>
        <item m="1" x="4355"/>
        <item m="1" x="3798"/>
        <item m="1" x="4594"/>
        <item m="1" x="4664"/>
        <item m="1" x="4114"/>
        <item m="1" x="2523"/>
        <item m="1" x="4126"/>
        <item m="1" x="2112"/>
        <item m="1" x="3402"/>
        <item m="1" x="5169"/>
        <item m="1" x="5051"/>
        <item m="1" x="5427"/>
        <item m="1" x="1837"/>
        <item m="1" x="5470"/>
        <item m="1" x="5401"/>
        <item m="1" x="2147"/>
        <item m="1" x="3587"/>
        <item m="1" x="5074"/>
        <item m="1" x="1968"/>
        <item m="1" x="4263"/>
        <item m="1" x="3677"/>
        <item m="1" x="4523"/>
        <item m="1" x="4275"/>
        <item m="1" x="3938"/>
        <item m="1" x="1912"/>
        <item m="1" x="4470"/>
        <item m="1" x="4507"/>
        <item m="1" x="2184"/>
        <item m="1" x="4945"/>
        <item m="1" x="2447"/>
        <item m="1" x="3838"/>
        <item m="1" x="2099"/>
        <item m="1" x="1643"/>
        <item m="1" x="1412"/>
        <item m="1" x="1603"/>
        <item m="1" x="1354"/>
        <item m="1" x="3891"/>
        <item m="1" x="4949"/>
        <item m="1" x="4513"/>
        <item m="1" x="2291"/>
        <item m="1" x="4650"/>
        <item m="1" x="3409"/>
        <item m="1" x="5207"/>
        <item m="1" x="4775"/>
        <item m="1" x="4428"/>
        <item m="1" x="5458"/>
        <item m="1" x="1472"/>
        <item m="1" x="4583"/>
        <item m="1" x="4560"/>
        <item m="1" x="2166"/>
        <item m="1" x="3316"/>
        <item m="1" x="3415"/>
        <item m="1" x="5085"/>
        <item m="1" x="2071"/>
        <item m="1" x="4564"/>
        <item m="1" x="4206"/>
        <item m="1" x="3062"/>
        <item m="1" x="4481"/>
        <item m="1" x="2846"/>
        <item m="1" x="4688"/>
        <item m="1" x="5490"/>
        <item m="1" x="2102"/>
        <item m="1" x="3176"/>
        <item m="1" x="3545"/>
        <item m="1" x="3194"/>
        <item m="1" x="1535"/>
        <item m="1" x="4448"/>
        <item m="1" x="4046"/>
        <item m="1" x="3315"/>
        <item m="1" x="1340"/>
        <item m="1" x="5069"/>
        <item m="1" x="4383"/>
        <item m="1" x="5498"/>
        <item m="1" x="3832"/>
        <item m="1" x="2768"/>
        <item m="1" x="4873"/>
        <item m="1" x="2318"/>
        <item m="1" x="2549"/>
        <item m="1" x="5451"/>
        <item m="1" x="5457"/>
        <item m="1" x="5079"/>
        <item m="1" x="5492"/>
        <item m="1" x="4310"/>
        <item m="1" x="5253"/>
        <item m="1" x="4003"/>
        <item m="1" x="1567"/>
        <item m="1" x="4637"/>
        <item m="1" x="5000"/>
        <item m="1" x="5444"/>
        <item m="1" x="3067"/>
        <item m="1" x="4495"/>
        <item m="1" x="2386"/>
        <item m="1" x="1856"/>
        <item m="1" x="4014"/>
        <item m="1" x="4633"/>
        <item m="1" x="4262"/>
        <item m="1" x="3858"/>
        <item m="1" x="5462"/>
        <item m="1" x="2718"/>
        <item m="1" x="3219"/>
        <item m="1" x="2261"/>
        <item m="1" x="4121"/>
        <item m="1" x="4505"/>
        <item m="1" x="4627"/>
        <item m="1" x="4644"/>
        <item m="1" x="2960"/>
        <item m="1" x="3571"/>
        <item m="1" x="2057"/>
        <item m="1" x="4108"/>
        <item m="1" x="4589"/>
        <item m="1" x="2939"/>
        <item m="1" x="2508"/>
        <item m="1" x="4254"/>
        <item m="1" x="3921"/>
        <item m="1" x="2315"/>
        <item m="1" x="4874"/>
        <item m="1" x="5275"/>
        <item m="1" x="3303"/>
        <item m="1" x="5362"/>
        <item m="1" x="5052"/>
        <item m="1" x="2190"/>
        <item m="1" x="4883"/>
        <item m="1" x="3151"/>
        <item m="1" x="1366"/>
        <item m="1" x="1364"/>
        <item m="1" x="1365"/>
        <item m="1" x="1363"/>
        <item m="1" x="3221"/>
        <item m="1" x="2627"/>
        <item m="1" x="4581"/>
        <item m="1" x="4916"/>
        <item m="1" x="3872"/>
        <item m="1" x="1949"/>
        <item m="1" x="4011"/>
        <item m="1" x="2767"/>
        <item m="1" x="3963"/>
        <item m="1" x="3729"/>
        <item m="1" x="3455"/>
        <item m="1" x="3244"/>
        <item m="1" x="3001"/>
        <item m="1" x="4502"/>
        <item m="1" x="2526"/>
        <item m="1" x="1696"/>
        <item m="1" x="1549"/>
        <item m="1" x="3427"/>
        <item m="1" x="3430"/>
        <item m="1" x="4580"/>
        <item m="1" x="3291"/>
        <item m="1" x="2131"/>
        <item m="1" x="3577"/>
        <item m="1" x="1671"/>
        <item m="1" x="5131"/>
        <item m="1" x="4893"/>
        <item m="1" x="5415"/>
        <item m="1" x="4375"/>
        <item m="1" x="3546"/>
        <item m="1" x="1905"/>
        <item m="1" x="5461"/>
        <item m="1" x="4780"/>
        <item m="1" x="4602"/>
        <item m="1" x="4293"/>
        <item m="1" x="4110"/>
        <item m="1" x="1500"/>
        <item m="1" x="5176"/>
        <item m="1" x="3618"/>
        <item m="1" x="1382"/>
        <item m="1" x="3524"/>
        <item m="1" x="3605"/>
        <item m="1" x="2072"/>
        <item m="1" x="1854"/>
        <item m="1" x="2940"/>
        <item m="1" x="1568"/>
        <item m="1" x="1469"/>
        <item m="1" x="3826"/>
        <item m="1" x="3481"/>
        <item m="1" x="4065"/>
        <item m="1" x="3890"/>
        <item m="1" x="1548"/>
        <item m="1" x="3780"/>
        <item m="1" x="1441"/>
        <item m="1" x="4784"/>
        <item m="1" x="2643"/>
        <item m="1" x="4364"/>
        <item m="1" x="3396"/>
        <item m="1" x="4698"/>
        <item m="1" x="2226"/>
        <item m="1" x="3828"/>
        <item m="1" x="2216"/>
        <item m="1" x="4220"/>
        <item m="1" x="4101"/>
        <item m="1" x="4863"/>
        <item m="1" x="2204"/>
        <item m="1" x="3892"/>
        <item m="1" x="1408"/>
        <item m="1" x="1891"/>
        <item m="1" x="2001"/>
        <item m="1" x="3934"/>
        <item m="1" x="3966"/>
        <item m="1" x="2998"/>
        <item m="1" x="4766"/>
        <item m="1" x="4368"/>
        <item m="1" x="5287"/>
        <item m="1" x="3986"/>
        <item m="1" x="2656"/>
        <item m="1" x="2162"/>
        <item m="1" x="3446"/>
        <item m="1" x="4401"/>
        <item m="1" x="3927"/>
        <item m="1" x="3907"/>
        <item m="1" x="4511"/>
        <item m="1" x="3790"/>
        <item m="1" x="2562"/>
        <item m="1" x="3174"/>
        <item m="1" x="3665"/>
        <item m="1" x="4072"/>
        <item m="1" x="1899"/>
        <item m="1" x="1527"/>
        <item m="1" x="3154"/>
        <item m="1" x="4353"/>
        <item m="1" x="3830"/>
        <item m="1" x="4552"/>
        <item m="1" x="1811"/>
        <item m="1" x="1465"/>
        <item m="1" x="3057"/>
        <item m="1" x="1961"/>
        <item m="1" x="2547"/>
        <item m="1" x="1370"/>
        <item m="1" x="2703"/>
        <item m="1" x="3541"/>
        <item m="1" x="4885"/>
        <item m="1" x="2505"/>
        <item m="1" x="2886"/>
        <item m="1" x="2105"/>
        <item m="1" x="3422"/>
        <item m="1" x="4240"/>
        <item m="1" x="2761"/>
        <item m="1" x="1790"/>
        <item m="1" x="3255"/>
        <item m="1" x="3754"/>
        <item m="1" x="2552"/>
        <item m="1" x="3064"/>
        <item m="1" x="5239"/>
        <item m="1" x="3738"/>
        <item m="1" x="3739"/>
        <item m="1" x="3740"/>
        <item m="1" x="3746"/>
        <item m="1" x="5484"/>
        <item m="1" x="3158"/>
        <item m="1" x="2026"/>
        <item m="1" x="3696"/>
        <item m="1" x="2246"/>
        <item m="1" x="2275"/>
        <item m="1" x="4116"/>
        <item m="1" x="3874"/>
        <item m="1" x="3262"/>
        <item m="1" x="5114"/>
        <item m="1" x="2065"/>
        <item m="1" x="1572"/>
        <item m="1" x="5455"/>
        <item m="1" x="2196"/>
        <item m="1" x="4687"/>
        <item m="1" x="4503"/>
        <item m="1" x="3607"/>
        <item m="1" x="3131"/>
        <item m="1" x="5041"/>
        <item m="1" x="4477"/>
        <item m="1" x="5413"/>
        <item m="1" x="1581"/>
        <item m="1" x="1804"/>
        <item m="1" x="4182"/>
        <item m="1" x="2491"/>
        <item m="1" x="3109"/>
        <item m="1" x="1592"/>
        <item m="1" x="4657"/>
        <item m="1" x="2418"/>
        <item m="1" x="4773"/>
        <item m="1" x="2161"/>
        <item m="1" x="5398"/>
        <item m="1" x="1681"/>
        <item m="1" x="1554"/>
        <item m="1" x="4347"/>
        <item m="1" x="2177"/>
        <item m="1" x="4133"/>
        <item m="1" x="5368"/>
        <item m="1" x="4223"/>
        <item m="1" x="4335"/>
        <item m="1" x="1773"/>
        <item m="1" x="4717"/>
        <item m="1" x="3051"/>
        <item m="1" x="5116"/>
        <item m="1" x="1458"/>
        <item m="1" x="1607"/>
        <item m="1" x="1315"/>
        <item m="1" x="1488"/>
        <item m="1" x="2064"/>
        <item m="1" x="1922"/>
        <item m="1" x="4200"/>
        <item m="1" x="3009"/>
        <item m="1" x="3943"/>
        <item m="1" x="3797"/>
        <item m="1" x="1379"/>
        <item m="1" x="1564"/>
        <item m="1" x="3922"/>
        <item m="1" x="2963"/>
        <item m="1" x="1609"/>
        <item m="1" x="5031"/>
        <item m="1" x="5021"/>
        <item m="1" x="1993"/>
        <item m="1" x="2400"/>
        <item m="1" x="2311"/>
        <item m="1" x="2538"/>
        <item m="1" x="5414"/>
        <item m="1" x="4632"/>
        <item m="1" x="5013"/>
        <item m="1" x="4875"/>
        <item m="1" x="3819"/>
        <item m="1" x="2035"/>
        <item m="1" x="2615"/>
        <item m="1" x="4359"/>
        <item m="1" x="5486"/>
        <item m="1" x="2411"/>
        <item m="1" x="2435"/>
        <item m="1" x="4981"/>
        <item m="1" x="4788"/>
        <item m="1" x="4157"/>
        <item m="1" x="3706"/>
        <item m="1" x="3586"/>
        <item m="1" x="4197"/>
        <item m="1" x="1817"/>
        <item m="1" x="1624"/>
        <item m="1" x="4681"/>
        <item m="1" x="5344"/>
        <item m="1" x="1675"/>
        <item m="1" x="2056"/>
        <item m="1" x="3548"/>
        <item m="1" x="4437"/>
        <item m="1" x="4288"/>
        <item m="1" x="2763"/>
        <item m="1" x="1329"/>
        <item m="1" x="2637"/>
        <item m="1" x="4808"/>
        <item m="1" x="2022"/>
        <item m="1" x="2268"/>
        <item m="1" x="3253"/>
        <item m="1" x="3394"/>
        <item m="1" x="4575"/>
        <item m="1" x="2047"/>
        <item m="1" x="5465"/>
        <item m="1" x="3034"/>
        <item m="1" x="5205"/>
        <item m="1" x="4109"/>
        <item m="1" x="4300"/>
        <item m="1" x="3178"/>
        <item m="1" x="1479"/>
        <item m="1" x="1720"/>
        <item m="1" x="3465"/>
        <item m="1" x="2306"/>
        <item m="1" x="2907"/>
        <item m="1" x="3588"/>
        <item m="1" x="4272"/>
        <item m="1" x="3072"/>
        <item m="1" x="3721"/>
        <item m="1" x="2662"/>
        <item m="1" x="3971"/>
        <item m="1" x="1907"/>
        <item m="1" x="5066"/>
        <item m="1" x="1651"/>
        <item m="1" x="2890"/>
        <item m="1" x="4158"/>
        <item m="1" x="1434"/>
        <item m="1" x="2796"/>
        <item m="1" x="3085"/>
        <item m="1" x="4362"/>
        <item m="1" x="1473"/>
        <item m="1" x="3928"/>
        <item m="1" x="4768"/>
        <item m="1" x="3082"/>
        <item m="1" x="3983"/>
        <item m="1" x="2007"/>
        <item m="1" x="3950"/>
        <item m="1" x="3111"/>
        <item m="1" x="3829"/>
        <item m="1" x="3667"/>
        <item m="1" x="4710"/>
        <item m="1" x="4478"/>
        <item m="1" x="4410"/>
        <item m="1" x="4308"/>
        <item m="1" x="1585"/>
        <item m="1" x="5466"/>
        <item m="1" x="3692"/>
        <item m="1" x="3862"/>
        <item m="1" x="4042"/>
        <item m="1" x="1623"/>
        <item m="1" x="3863"/>
        <item m="1" x="4534"/>
        <item m="1" x="5065"/>
        <item m="1" x="5271"/>
        <item m="1" x="5467"/>
        <item m="1" x="2684"/>
        <item m="1" x="4294"/>
        <item m="1" x="4676"/>
        <item m="1" x="4307"/>
        <item m="1" x="4491"/>
        <item m="1" x="5056"/>
        <item m="1" x="5503"/>
        <item m="1" x="2120"/>
        <item m="1" x="4413"/>
        <item m="1" x="4742"/>
        <item m="1" x="1821"/>
        <item m="1" x="3217"/>
        <item m="1" x="4063"/>
        <item m="1" x="2240"/>
        <item m="1" x="1538"/>
        <item m="1" x="2036"/>
        <item m="1" x="2513"/>
        <item m="1" x="3967"/>
        <item m="1" x="4127"/>
        <item m="1" x="4480"/>
        <item m="1" x="3271"/>
        <item m="1" x="3505"/>
        <item m="1" x="1560"/>
        <item m="1" x="1980"/>
        <item m="1" x="3814"/>
        <item m="1" x="3773"/>
        <item m="1" x="2726"/>
        <item m="1" x="4810"/>
        <item m="1" x="2515"/>
        <item m="1" x="2457"/>
        <item m="1" x="2471"/>
        <item m="1" x="1924"/>
        <item m="1" x="4655"/>
        <item m="1" x="2456"/>
        <item m="1" x="4031"/>
        <item m="1" x="4499"/>
        <item m="1" x="4530"/>
        <item m="1" x="1574"/>
        <item m="1" x="3555"/>
        <item m="1" x="4703"/>
        <item m="1" x="2427"/>
        <item m="1" x="2857"/>
        <item m="1" x="2477"/>
        <item m="1" x="1541"/>
        <item m="1" x="1875"/>
        <item m="1" x="4699"/>
        <item m="1" x="3216"/>
        <item m="1" x="4269"/>
        <item m="1" x="4169"/>
        <item m="1" x="4071"/>
        <item m="1" x="4215"/>
        <item m="1" x="1878"/>
        <item m="1" x="3839"/>
        <item m="1" x="4277"/>
        <item m="1" x="1640"/>
        <item m="1" x="4695"/>
        <item m="1" x="1888"/>
        <item m="1" x="4131"/>
        <item m="1" x="4328"/>
        <item m="1" x="4690"/>
        <item m="1" x="5043"/>
        <item m="1" x="3300"/>
        <item m="1" x="3063"/>
        <item m="1" x="2827"/>
        <item m="1" x="5480"/>
        <item m="1" x="2556"/>
        <item m="1" x="1737"/>
        <item m="1" x="4965"/>
        <item m="1" x="3549"/>
        <item m="1" x="5510"/>
        <item m="1" x="3435"/>
        <item m="1" x="4431"/>
        <item m="1" x="4451"/>
        <item m="1" x="4538"/>
        <item m="1" x="2930"/>
        <item m="1" x="3046"/>
        <item m="1" x="3170"/>
        <item m="1" x="3770"/>
        <item m="1" x="4331"/>
        <item m="1" x="4900"/>
        <item m="1" x="4385"/>
        <item m="1" x="4417"/>
        <item m="1" x="4541"/>
        <item m="1" x="2276"/>
        <item m="1" x="4473"/>
        <item m="1" x="4525"/>
        <item m="1" x="5370"/>
        <item m="1" x="3820"/>
        <item m="1" x="5320"/>
        <item m="1" x="5061"/>
        <item m="1" x="3969"/>
        <item m="1" x="2646"/>
        <item m="1" x="2392"/>
        <item m="1" x="2130"/>
        <item m="1" x="3637"/>
        <item m="1" x="2792"/>
        <item m="1" x="1900"/>
        <item m="1" x="2313"/>
        <item m="1" x="4809"/>
        <item m="1" x="2298"/>
        <item m="1" x="5252"/>
        <item m="1" x="2999"/>
        <item m="1" x="5303"/>
        <item m="1" x="2255"/>
        <item m="1" x="2748"/>
        <item m="1" x="2731"/>
        <item m="1" x="3097"/>
        <item m="1" x="2492"/>
        <item m="1" x="3842"/>
        <item m="1" x="2725"/>
        <item m="1" x="5316"/>
        <item m="1" x="3905"/>
        <item m="1" x="2063"/>
        <item m="1" x="5076"/>
        <item m="1" x="1661"/>
        <item m="1" x="3652"/>
        <item m="1" x="3537"/>
        <item m="1" x="3786"/>
        <item m="1" x="2927"/>
        <item m="1" x="3744"/>
        <item m="1" x="2452"/>
        <item m="1" x="2237"/>
        <item m="1" x="2312"/>
        <item m="1" x="2875"/>
        <item m="1" x="1814"/>
        <item m="1" x="4166"/>
        <item m="1" x="4141"/>
        <item m="1" x="2916"/>
        <item m="1" x="3973"/>
        <item m="1" x="5423"/>
        <item m="1" x="4093"/>
        <item m="1" x="4025"/>
        <item m="1" x="3767"/>
        <item m="1" x="2782"/>
        <item m="1" x="1608"/>
        <item m="1" x="1795"/>
        <item m="1" x="2876"/>
        <item m="1" x="3900"/>
        <item m="1" x="5128"/>
        <item m="1" x="2228"/>
        <item m="1" x="3632"/>
        <item m="1" x="1942"/>
        <item m="1" x="2579"/>
        <item m="1" x="3454"/>
        <item m="1" x="4382"/>
        <item m="1" x="5150"/>
        <item m="1" x="2014"/>
        <item m="1" x="1719"/>
        <item m="1" x="2696"/>
        <item m="1" x="3606"/>
        <item m="1" x="2606"/>
        <item m="1" x="3489"/>
        <item m="1" x="2765"/>
        <item m="1" x="3165"/>
        <item m="1" x="1447"/>
        <item m="1" x="1360"/>
        <item m="1" x="5369"/>
        <item m="1" x="4944"/>
        <item m="1" x="3296"/>
        <item m="1" x="4170"/>
        <item m="1" x="2364"/>
        <item m="1" x="2822"/>
        <item m="1" x="1439"/>
        <item m="1" x="1870"/>
        <item m="1" x="5421"/>
        <item m="1" x="2300"/>
        <item m="1" x="3584"/>
        <item m="1" x="3274"/>
        <item m="1" x="3758"/>
        <item m="1" x="4188"/>
        <item m="1" x="3486"/>
        <item m="1" x="1958"/>
        <item m="1" x="1842"/>
        <item m="1" x="2089"/>
        <item m="1" x="5340"/>
        <item m="1" x="1418"/>
        <item m="1" x="2602"/>
        <item m="1" x="3483"/>
        <item m="1" x="3002"/>
        <item m="1" x="4661"/>
        <item m="1" x="3961"/>
        <item m="1" x="2878"/>
        <item m="1" x="3376"/>
        <item m="1" x="3717"/>
        <item m="1" x="1410"/>
        <item m="1" x="4678"/>
        <item m="1" x="3718"/>
        <item m="1" x="5394"/>
        <item m="1" x="4242"/>
        <item m="1" x="2328"/>
        <item m="1" x="2621"/>
        <item m="1" x="3608"/>
        <item m="1" x="2160"/>
        <item m="1" x="4967"/>
        <item m="1" x="4565"/>
        <item m="1" x="5331"/>
        <item m="1" x="5352"/>
        <item m="1" x="2376"/>
        <item m="1" x="4388"/>
        <item m="1" x="2774"/>
        <item m="1" x="3213"/>
        <item m="1" x="1865"/>
        <item m="1" x="5371"/>
        <item m="1" x="4250"/>
        <item m="1" x="4260"/>
        <item m="1" x="3929"/>
        <item m="1" x="4207"/>
        <item m="1" x="4660"/>
        <item m="1" x="1504"/>
        <item m="1" x="3984"/>
        <item m="1" x="5175"/>
        <item m="1" x="3993"/>
        <item m="1" x="2260"/>
        <item m="1" x="4452"/>
        <item m="1" x="4028"/>
        <item m="1" x="1430"/>
        <item m="1" x="2383"/>
        <item m="1" x="4393"/>
        <item m="1" x="5027"/>
        <item m="1" x="5507"/>
        <item m="1" x="1401"/>
        <item m="1" x="3883"/>
        <item m="1" x="3010"/>
        <item m="1" x="3875"/>
        <item m="1" x="3567"/>
        <item m="1" x="4038"/>
        <item m="1" x="4213"/>
        <item m="1" x="2885"/>
        <item m="1" x="3815"/>
        <item m="1" x="4443"/>
        <item m="1" x="3141"/>
        <item m="1" x="2351"/>
        <item m="1" x="3592"/>
        <item m="1" x="3473"/>
        <item m="1" x="4235"/>
        <item m="1" x="3177"/>
        <item m="1" x="3254"/>
        <item m="1" x="5434"/>
        <item m="1" x="5489"/>
        <item m="1" x="4446"/>
        <item m="1" x="4054"/>
        <item m="1" x="3784"/>
        <item m="1" x="5311"/>
        <item m="1" x="5039"/>
        <item m="1" x="2155"/>
        <item m="1" x="1869"/>
        <item m="1" x="4044"/>
        <item m="1" x="3885"/>
        <item m="1" x="4008"/>
        <item m="1" x="5258"/>
        <item m="1" x="2525"/>
        <item m="1" x="4614"/>
        <item m="1" x="4034"/>
        <item m="1" x="2460"/>
        <item m="1" x="2698"/>
        <item m="1" x="5485"/>
        <item m="1" x="3123"/>
        <item m="1" x="3342"/>
        <item m="1" x="3723"/>
        <item m="1" x="3812"/>
        <item m="1" x="2397"/>
        <item m="1" x="4219"/>
        <item m="1" x="5509"/>
        <item m="1" x="5269"/>
        <item m="1" x="5062"/>
        <item m="1" x="1426"/>
        <item m="1" x="2143"/>
        <item m="1" x="4032"/>
        <item m="1" x="2981"/>
        <item m="1" x="3944"/>
        <item m="1" x="3463"/>
        <item m="1" x="3791"/>
        <item m="1" x="3412"/>
        <item m="1" x="3108"/>
        <item m="1" x="4052"/>
        <item m="1" x="2955"/>
        <item m="1" x="4931"/>
        <item m="1" x="3365"/>
        <item m="1" x="3397"/>
        <item m="1" x="5003"/>
        <item m="1" x="5034"/>
        <item m="1" x="1416"/>
        <item m="1" x="1826"/>
        <item m="1" x="1847"/>
        <item m="1" x="3911"/>
        <item m="1" x="4037"/>
        <item m="1" x="3659"/>
        <item m="1" x="4119"/>
        <item m="1" x="3909"/>
        <item m="1" x="3527"/>
        <item m="1" x="4870"/>
        <item m="1" x="4535"/>
        <item m="1" x="3940"/>
        <item m="1" x="4444"/>
        <item m="1" x="5319"/>
        <item m="1" x="5345"/>
        <item m="1" x="5374"/>
        <item m="1" x="5405"/>
        <item m="1" x="4604"/>
        <item m="1" x="1485"/>
        <item m="1" x="4685"/>
        <item m="1" x="4516"/>
        <item m="1" x="4433"/>
        <item m="1" x="2359"/>
        <item m="1" x="2545"/>
        <item m="1" x="4202"/>
        <item m="1" x="4994"/>
        <item m="1" x="4976"/>
        <item m="1" x="1451"/>
        <item m="1" x="1882"/>
        <item m="1" x="2838"/>
        <item m="1" x="4372"/>
        <item m="1" x="2636"/>
        <item m="1" x="4137"/>
        <item m="1" x="4880"/>
        <item m="1" x="2324"/>
        <item m="1" x="2842"/>
        <item m="1" x="3552"/>
        <item m="1" x="4194"/>
        <item m="1" x="5179"/>
        <item m="1" x="5358"/>
        <item m="1" x="2532"/>
        <item m="1" x="4612"/>
        <item m="1" x="2296"/>
        <item m="1" x="3747"/>
        <item m="1" x="3308"/>
        <item m="1" x="3476"/>
        <item m="1" x="4303"/>
        <item m="1" x="4623"/>
        <item m="1" x="3623"/>
        <item m="1" x="4806"/>
        <item m="1" x="3228"/>
        <item m="1" x="2607"/>
        <item m="1" x="1670"/>
        <item m="1" x="2108"/>
        <item m="1" x="3447"/>
        <item m="1" x="4373"/>
        <item m="1" x="5142"/>
        <item m="1" x="4291"/>
        <item m="1" x="5035"/>
        <item m="1" x="5443"/>
        <item m="1" x="5329"/>
        <item m="1" x="1782"/>
        <item m="1" x="4798"/>
        <item m="1" x="4204"/>
        <item m="1" x="4799"/>
        <item m="1" x="2340"/>
        <item m="1" x="3043"/>
        <item m="1" x="2342"/>
        <item m="1" x="4124"/>
        <item m="1" x="5191"/>
        <item m="1" x="4983"/>
        <item m="1" x="3604"/>
        <item m="1" x="3658"/>
        <item m="1" x="3817"/>
        <item m="1" x="3716"/>
        <item m="1" x="3748"/>
        <item m="1" x="4958"/>
        <item m="1" x="3816"/>
        <item m="1" x="3514"/>
        <item m="1" x="3570"/>
        <item m="1" x="3600"/>
        <item m="1" x="3620"/>
        <item m="1" x="3650"/>
        <item m="1" x="3870"/>
        <item m="1" x="2470"/>
        <item m="1" x="3372"/>
        <item m="1" x="4599"/>
        <item m="1" x="1475"/>
        <item m="1" x="4518"/>
        <item m="1" x="5192"/>
        <item m="1" x="1508"/>
        <item m="1" x="5198"/>
        <item m="1" x="1704"/>
        <item m="1" x="1487"/>
        <item m="1" x="5104"/>
        <item m="1" x="1620"/>
        <item m="1" x="2978"/>
        <item m="1" x="4035"/>
        <item m="1" x="3981"/>
        <item m="1" x="4529"/>
        <item m="1" x="3806"/>
        <item m="1" x="3835"/>
        <item m="1" x="4556"/>
        <item m="1" x="5053"/>
        <item m="1" x="5063"/>
        <item m="1" x="2343"/>
        <item m="1" x="5448"/>
        <item m="1" x="1975"/>
        <item m="1" x="2953"/>
        <item m="1" x="2816"/>
        <item m="1" x="2604"/>
        <item m="1" x="4205"/>
        <item m="1" x="4607"/>
        <item m="1" x="4963"/>
        <item m="1" x="3337"/>
        <item m="1" x="4257"/>
        <item m="1" x="4464"/>
        <item m="1" x="4819"/>
        <item m="1" x="4910"/>
        <item m="1" x="3380"/>
        <item m="1" x="4239"/>
        <item m="1" x="4732"/>
        <item m="1" x="4915"/>
        <item m="1" x="3268"/>
        <item m="1" x="4139"/>
        <item m="1" x="3949"/>
        <item m="1" x="5279"/>
        <item m="1" x="5133"/>
        <item m="1" x="5089"/>
        <item m="1" x="2988"/>
        <item m="1" x="1386"/>
        <item m="1" x="4030"/>
        <item m="1" x="2341"/>
        <item m="1" x="3246"/>
        <item m="1" x="1359"/>
        <item m="1" x="5204"/>
        <item m="1" x="2413"/>
        <item m="1" x="2814"/>
        <item m="1" x="3005"/>
        <item m="1" x="1998"/>
        <item m="1" x="2023"/>
        <item m="1" x="2173"/>
        <item m="1" x="2188"/>
        <item m="1" x="2200"/>
        <item m="1" x="2219"/>
        <item m="1" x="2116"/>
        <item m="1" x="2287"/>
        <item m="1" x="1461"/>
        <item m="1" x="3751"/>
        <item m="1" x="1936"/>
        <item m="1" x="1453"/>
        <item m="1" x="2877"/>
        <item m="1" x="2412"/>
        <item m="1" x="4421"/>
        <item m="1" x="4506"/>
        <item m="1" x="3218"/>
        <item m="1" x="1334"/>
        <item m="1" x="2724"/>
        <item m="1" x="2614"/>
        <item m="1" x="2269"/>
        <item m="1" x="1962"/>
        <item m="1" x="1730"/>
        <item m="1" x="4167"/>
        <item m="1" x="2558"/>
        <item m="1" x="3755"/>
        <item m="1" x="2778"/>
        <item m="1" x="2985"/>
        <item m="1" x="2054"/>
        <item m="1" x="2430"/>
        <item m="1" x="2824"/>
        <item m="1" x="4683"/>
        <item m="1" x="4422"/>
        <item m="1" x="5508"/>
        <item m="1" x="4790"/>
        <item m="1" x="5355"/>
        <item m="1" x="3859"/>
        <item m="1" x="3895"/>
        <item m="1" x="3742"/>
        <item m="1" x="3311"/>
        <item m="1" x="3836"/>
        <item m="1" x="2127"/>
        <item m="1" x="2401"/>
        <item m="1" x="5380"/>
        <item m="1" x="2125"/>
        <item m="1" x="1556"/>
        <item m="1" x="2302"/>
        <item m="1" x="2194"/>
        <item m="1" x="2670"/>
        <item m="1" x="1380"/>
        <item m="1" x="3329"/>
        <item m="1" x="4596"/>
        <item m="1" x="2647"/>
        <item m="1" x="5250"/>
        <item m="1" x="5280"/>
        <item m="1" x="4782"/>
        <item m="1" x="3285"/>
        <item m="1" x="2832"/>
        <item m="1" x="3312"/>
        <item m="1" x="5209"/>
        <item m="1" x="2375"/>
        <item m="1" x="1391"/>
        <item m="1" x="2373"/>
        <item m="1" x="5373"/>
        <item m="1" x="4662"/>
        <item m="1" x="3681"/>
        <item m="1" x="2140"/>
        <item m="1" x="2159"/>
        <item m="1" x="2031"/>
        <item m="1" x="4313"/>
        <item m="1" x="2038"/>
        <item m="1" x="1874"/>
        <item m="1" x="2379"/>
        <item m="1" x="3293"/>
        <item m="1" x="4163"/>
        <item m="1" x="5278"/>
        <item m="1" x="2241"/>
        <item m="1" x="3299"/>
        <item m="1" x="4838"/>
        <item m="1" x="4752"/>
        <item m="1" x="2658"/>
        <item m="1" x="4950"/>
        <item m="1" x="2993"/>
        <item m="1" x="1776"/>
        <item m="1" x="3775"/>
        <item m="1" x="1762"/>
        <item m="1" x="4860"/>
        <item m="1" x="1403"/>
        <item m="1" x="1635"/>
        <item m="1" x="2745"/>
        <item m="1" x="2384"/>
        <item m="1" x="2511"/>
        <item m="1" x="5363"/>
        <item m="1" x="1627"/>
        <item m="1" x="2398"/>
        <item m="1" x="3387"/>
        <item m="1" x="1437"/>
        <item m="1" x="3015"/>
        <item m="1" x="1311"/>
        <item m="1" x="3029"/>
        <item m="1" x="2330"/>
        <item m="1" x="5386"/>
        <item m="1" x="3644"/>
        <item m="1" x="2304"/>
        <item m="1" x="4608"/>
        <item m="1" x="2587"/>
        <item m="1" x="3356"/>
        <item m="1" x="5464"/>
        <item m="1" x="4161"/>
        <item m="1" x="3954"/>
        <item m="1" x="3789"/>
        <item m="1" x="4613"/>
        <item m="1" x="4183"/>
        <item m="1" x="3979"/>
        <item m="1" x="4199"/>
        <item m="1" x="5157"/>
        <item m="1" x="1903"/>
        <item m="1" x="4092"/>
        <item m="1" x="4211"/>
        <item m="1" x="4435"/>
        <item m="1" x="4177"/>
        <item m="1" x="2520"/>
        <item m="1" x="5268"/>
        <item m="1" x="4521"/>
        <item m="1" x="5346"/>
        <item m="1" x="5375"/>
        <item m="1" x="3105"/>
        <item m="1" x="4050"/>
        <item m="1" x="3185"/>
        <item m="1" x="5223"/>
        <item m="1" x="1999"/>
        <item m="1" x="2416"/>
        <item m="1" x="3069"/>
        <item m="1" x="5367"/>
        <item m="1" x="1420"/>
        <item m="1" x="1493"/>
        <item m="1" x="1406"/>
        <item m="1" x="5221"/>
        <item m="1" x="5343"/>
        <item m="1" x="5291"/>
        <item m="1" x="2817"/>
        <item m="1" x="2648"/>
        <item m="1" x="2803"/>
        <item m="1" x="3016"/>
        <item m="1" x="2935"/>
        <item m="1" x="5403"/>
        <item m="1" x="4519"/>
        <item m="1" x="2132"/>
        <item m="1" x="3651"/>
        <item m="1" x="3301"/>
        <item m="1" x="2153"/>
        <item m="1" x="2630"/>
        <item m="1" x="2660"/>
        <item m="1" x="2715"/>
        <item m="1" x="3070"/>
        <item m="1" x="2850"/>
        <item m="1" x="3750"/>
        <item m="1" x="3951"/>
        <item m="1" x="4016"/>
        <item m="1" x="3873"/>
        <item m="1" x="4684"/>
        <item m="1" x="4441"/>
        <item m="1" x="2659"/>
        <item m="1" x="3793"/>
        <item m="1" x="1812"/>
        <item m="1" x="4616"/>
        <item m="1" x="2847"/>
        <item m="1" x="3558"/>
        <item m="1" x="3339"/>
        <item m="1" x="2671"/>
        <item m="1" x="2685"/>
        <item m="1" x="2700"/>
        <item m="1" x="2737"/>
        <item m="1" x="3208"/>
        <item m="1" x="4073"/>
        <item m="1" x="5357"/>
        <item m="1" x="4164"/>
        <item m="1" x="1297"/>
        <item m="1" x="4171"/>
        <item m="1" x="4077"/>
        <item m="1" x="5282"/>
        <item m="1" x="1478"/>
        <item m="1" x="5059"/>
        <item m="1" x="5105"/>
        <item m="1" x="4606"/>
        <item m="1" x="3975"/>
        <item m="1" x="3845"/>
        <item m="1" x="3846"/>
        <item m="1" x="2864"/>
        <item m="1" x="3321"/>
        <item m="1" x="4737"/>
        <item m="1" x="4879"/>
        <item m="1" x="4925"/>
        <item m="1" x="4943"/>
        <item m="1" x="3708"/>
        <item m="1" x="3590"/>
        <item m="1" x="3220"/>
        <item m="1" x="4901"/>
        <item m="1" x="2936"/>
        <item m="1" x="4225"/>
        <item m="1" x="3575"/>
        <item m="1" x="3808"/>
        <item m="1" x="2073"/>
        <item m="1" x="1644"/>
        <item m="1" x="3974"/>
        <item m="1" x="3710"/>
        <item m="1" x="3556"/>
        <item m="1" x="4020"/>
        <item m="1" x="3517"/>
        <item m="1" x="2305"/>
        <item m="1" x="3175"/>
        <item m="1" x="1582"/>
        <item m="1" x="4429"/>
        <item m="1" x="5420"/>
        <item m="1" x="3110"/>
        <item m="1" x="3334"/>
        <item m="1" x="3557"/>
        <item m="1" x="1552"/>
        <item m="1" x="1809"/>
        <item m="1" x="2068"/>
        <item m="1" x="2747"/>
        <item m="1" x="2507"/>
        <item m="1" x="2667"/>
        <item m="1" x="3292"/>
        <item m="1" x="4453"/>
        <item m="1" x="1931"/>
        <item m="1" x="1298"/>
        <item m="1" x="3330"/>
        <item m="1" x="2154"/>
        <item m="1" x="4151"/>
        <item m="1" x="1481"/>
        <item m="1" x="1397"/>
        <item m="1" x="1301"/>
        <item m="1" x="2848"/>
        <item m="1" x="2709"/>
        <item m="1" x="2764"/>
        <item m="1" x="3857"/>
        <item m="1" x="4243"/>
        <item m="1" x="2290"/>
        <item m="1" x="2234"/>
        <item m="1" x="5479"/>
        <item m="1" x="5501"/>
        <item m="1" x="2596"/>
        <item m="1" x="3040"/>
        <item m="1" x="5454"/>
        <item m="1" x="2167"/>
        <item m="1" x="2651"/>
        <item m="1" x="3569"/>
        <item m="1" x="4797"/>
        <item m="1" x="1339"/>
        <item m="1" x="4196"/>
        <item m="1" x="3205"/>
        <item m="1" x="3597"/>
        <item m="1" x="2528"/>
        <item m="1" x="4615"/>
        <item m="1" x="4611"/>
        <item m="1" x="2481"/>
        <item m="1" x="2424"/>
        <item m="1" x="1524"/>
        <item m="1" x="1920"/>
        <item m="1" x="4265"/>
        <item m="1" x="4361"/>
        <item m="1" x="2928"/>
        <item m="1" x="4236"/>
        <item m="1" x="1796"/>
        <item m="1" x="2005"/>
        <item m="1" x="1604"/>
        <item m="1" x="3423"/>
        <item m="1" x="2527"/>
        <item m="1" x="3439"/>
        <item m="1" x="2537"/>
        <item m="1" x="3147"/>
        <item m="1" x="5350"/>
        <item m="1" x="4624"/>
        <item m="1" x="4064"/>
        <item m="1" x="4689"/>
        <item m="1" x="4544"/>
        <item m="1" x="2707"/>
        <item m="1" x="2697"/>
        <item m="1" x="2429"/>
        <item m="1" x="2578"/>
        <item m="1" x="2666"/>
        <item m="1" x="5012"/>
        <item m="1" x="1470"/>
        <item m="1" x="1388"/>
        <item m="1" x="1940"/>
        <item m="1" x="3259"/>
        <item m="1" x="2438"/>
        <item m="1" x="3561"/>
        <item m="1" x="2945"/>
        <item m="1" x="1990"/>
        <item m="1" x="2012"/>
        <item m="1" x="2029"/>
        <item m="1" x="2040"/>
        <item m="1" x="2058"/>
        <item m="1" x="5225"/>
        <item m="1" x="4454"/>
        <item m="1" x="4509"/>
        <item m="1" x="3344"/>
        <item m="1" x="4821"/>
        <item m="1" x="3818"/>
        <item m="1" x="4048"/>
        <item m="1" x="1580"/>
        <item m="1" x="4601"/>
        <item m="1" x="3080"/>
        <item m="1" x="5222"/>
        <item m="1" x="5261"/>
        <item m="1" x="5366"/>
        <item m="1" x="5433"/>
        <item m="1" x="3855"/>
        <item m="1" x="4273"/>
        <item m="1" x="4654"/>
        <item m="1" x="5018"/>
        <item m="1" x="1515"/>
        <item m="1" x="1342"/>
        <item m="1" x="1950"/>
        <item m="1" x="3625"/>
        <item m="1" x="2232"/>
        <item m="1" x="2887"/>
        <item m="1" x="3345"/>
        <item m="1" x="3582"/>
        <item m="1" x="2252"/>
        <item m="1" x="2717"/>
        <item m="1" x="3148"/>
        <item m="1" x="3359"/>
        <item m="1" x="1486"/>
        <item m="1" x="3563"/>
        <item m="1" x="2163"/>
        <item m="1" x="1323"/>
        <item m="1" x="1935"/>
        <item m="1" x="3393"/>
        <item m="1" x="4212"/>
        <item m="1" x="4553"/>
        <item m="1" x="4514"/>
        <item m="1" x="3850"/>
        <item m="1" x="4645"/>
        <item m="1" x="4258"/>
        <item m="1" x="3841"/>
        <item m="1" x="5006"/>
        <item m="1" x="3554"/>
        <item m="1" x="2952"/>
        <item m="1" x="5318"/>
        <item m="1" x="5441"/>
        <item m="1" x="1963"/>
        <item m="1" x="4270"/>
        <item m="1" x="3138"/>
        <item m="1" x="3346"/>
        <item m="1" x="2888"/>
        <item m="1" x="3132"/>
        <item m="1" x="2906"/>
        <item m="1" x="5495"/>
        <item m="1" x="3348"/>
        <item m="1" x="2193"/>
        <item m="1" x="3125"/>
        <item m="1" x="4051"/>
        <item m="1" x="3157"/>
        <item m="1" x="4497"/>
        <item m="1" x="3764"/>
        <item m="1" x="2625"/>
        <item m="1" x="2644"/>
        <item m="1" x="1569"/>
        <item m="1" x="4734"/>
        <item m="1" x="1507"/>
        <item m="1" x="2428"/>
        <item m="1" x="2345"/>
        <item m="1" x="2783"/>
        <item m="1" x="4340"/>
        <item m="1" x="2708"/>
        <item m="1" x="2895"/>
        <item m="1" x="4287"/>
        <item m="1" x="4668"/>
        <item m="1" x="5028"/>
        <item m="1" x="1529"/>
        <item m="1" x="1992"/>
        <item m="1" x="2493"/>
        <item m="1" x="3171"/>
        <item m="1" x="3508"/>
        <item m="1" x="1797"/>
        <item m="1" x="3560"/>
        <item m="1" x="3559"/>
        <item m="1" x="4738"/>
        <item m="1" x="5174"/>
        <item m="1" x="1518"/>
        <item m="1" x="5482"/>
        <item m="1" x="3823"/>
        <item m="1" x="1638"/>
        <item m="1" x="3997"/>
        <item m="1" x="3030"/>
        <item m="1" x="2870"/>
        <item m="1" x="4648"/>
        <item m="1" x="3595"/>
        <item m="1" x="5081"/>
        <item m="1" x="3854"/>
        <item m="1" x="3362"/>
        <item m="1" x="1838"/>
        <item m="1" x="3813"/>
        <item m="1" x="1498"/>
        <item m="1" x="4846"/>
        <item m="1" x="4319"/>
        <item m="1" x="2152"/>
        <item m="1" x="4579"/>
        <item m="1" x="3884"/>
        <item m="1" x="4807"/>
        <item m="1" x="3844"/>
        <item m="1" x="1544"/>
        <item m="1" x="4007"/>
        <item m="1" x="3462"/>
        <item m="1" x="5122"/>
        <item m="1" x="3189"/>
        <item m="1" x="4476"/>
        <item m="1" x="2682"/>
        <item m="1" x="3041"/>
        <item m="1" x="2451"/>
        <item m="1" x="5009"/>
        <item m="1" x="4006"/>
        <item m="1" x="3156"/>
        <item m="1" x="5036"/>
        <item m="1" x="2482"/>
        <item m="1" x="2423"/>
        <item m="1" x="2414"/>
        <item m="1" x="2368"/>
        <item m="1" x="3338"/>
        <item m="1" x="3990"/>
        <item m="1" x="4086"/>
        <item m="1" x="3058"/>
        <item m="1" x="4087"/>
        <item m="1" x="2393"/>
        <item m="1" x="2563"/>
        <item m="1" x="1598"/>
        <item m="1" x="2506"/>
        <item m="1" x="2603"/>
        <item m="1" x="2042"/>
        <item m="1" x="1911"/>
        <item m="1" x="4855"/>
        <item m="1" x="3821"/>
        <item m="1" x="4033"/>
        <item m="1" x="2983"/>
        <item m="1" x="3930"/>
        <item m="1" x="2926"/>
        <item m="1" x="3709"/>
        <item m="1" x="2872"/>
        <item m="1" x="3958"/>
        <item m="1" x="3241"/>
        <item m="1" x="4942"/>
        <item m="1" x="5037"/>
        <item m="1" x="2372"/>
        <item m="1" x="1463"/>
        <item m="1" x="2522"/>
        <item m="1" x="3457"/>
        <item m="1" x="3528"/>
        <item m="1" x="2531"/>
        <item m="1" x="2791"/>
        <item m="1" x="3572"/>
        <item m="1" x="2852"/>
        <item m="1" x="2083"/>
        <item m="1" x="2956"/>
        <item m="1" x="4641"/>
        <item m="1" x="3878"/>
        <item m="1" x="1337"/>
        <item m="1" x="4404"/>
        <item m="1" x="4488"/>
        <item m="1" x="4255"/>
        <item m="1" x="4584"/>
        <item m="1" x="1645"/>
        <item m="1" x="5100"/>
        <item m="1" x="5055"/>
        <item m="1" x="4150"/>
        <item m="1" x="3155"/>
        <item m="1" x="1728"/>
        <item m="1" x="2674"/>
        <item m="1" x="4400"/>
        <item m="1" x="2117"/>
        <item m="1" x="3693"/>
        <item m="1" x="4653"/>
        <item m="1" x="3591"/>
        <item m="1" x="2294"/>
        <item m="1" x="4276"/>
        <item m="1" x="4652"/>
        <item m="1" x="1833"/>
        <item m="1" x="1839"/>
        <item m="1" x="1843"/>
        <item m="1" x="4634"/>
        <item m="1" x="1829"/>
        <item m="1" x="1866"/>
        <item m="1" x="3725"/>
        <item m="1" x="4136"/>
        <item m="1" x="5017"/>
        <item m="1" x="3153"/>
        <item m="1" x="4877"/>
        <item m="1" x="5283"/>
        <item m="1" x="3440"/>
        <item m="1" x="3340"/>
        <item m="1" x="4266"/>
        <item m="1" x="3223"/>
        <item m="1" x="4090"/>
        <item m="1" x="4078"/>
        <item m="1" x="3222"/>
        <item m="1" x="3976"/>
        <item m="1" x="4884"/>
        <item m="1" x="1784"/>
        <item m="1" x="2468"/>
        <item m="1" x="3024"/>
        <item m="1" x="4903"/>
        <item m="1" x="2567"/>
        <item m="1" x="3982"/>
        <item m="1" x="4227"/>
        <item m="1" x="1957"/>
        <item m="1" x="1971"/>
        <item m="1" x="3529"/>
        <item m="1" x="2909"/>
        <item m="1" x="3142"/>
        <item m="1" x="3371"/>
        <item m="1" x="2385"/>
        <item m="1" x="4787"/>
        <item m="1" x="5293"/>
        <item m="1" x="5046"/>
        <item m="1" x="4677"/>
        <item m="1" x="4296"/>
        <item m="1" x="3882"/>
        <item m="1" x="3385"/>
        <item m="1" x="2923"/>
        <item m="1" x="3373"/>
        <item m="1" x="2913"/>
        <item m="1" x="5424"/>
        <item m="1" x="3970"/>
        <item x="1098"/>
        <item m="1" x="4764"/>
        <item m="1" x="2044"/>
        <item m="1" x="3352"/>
        <item m="1" x="3389"/>
        <item m="1" x="3273"/>
        <item m="1" x="4268"/>
        <item m="1" x="1908"/>
        <item m="1" x="2214"/>
        <item m="1" x="4001"/>
        <item m="1" x="2903"/>
        <item m="1" x="3139"/>
        <item m="1" x="4234"/>
        <item m="1" x="5497"/>
        <item m="1" x="1454"/>
        <item m="1" x="1659"/>
        <item m="1" x="2521"/>
        <item m="1" x="3448"/>
        <item m="1" x="2225"/>
        <item m="1" x="3197"/>
        <item m="1" x="1419"/>
        <item x="475"/>
        <item m="1" x="5048"/>
        <item m="1" x="2757"/>
        <item m="1" x="3182"/>
        <item m="1" x="3868"/>
        <item m="1" x="2854"/>
        <item m="1" x="4247"/>
        <item m="1" x="3146"/>
        <item m="1" x="4013"/>
        <item m="1" x="2904"/>
        <item m="1" x="3400"/>
        <item m="1" x="1436"/>
        <item m="1" x="4840"/>
        <item m="1" x="4485"/>
        <item x="1103"/>
        <item x="1104"/>
        <item m="1" x="4849"/>
        <item x="1105"/>
        <item x="1106"/>
        <item m="1" x="7120"/>
        <item m="1" x="2462"/>
        <item m="1" x="2739"/>
        <item m="1" x="4076"/>
        <item m="1" x="6567"/>
        <item m="1" x="6538"/>
        <item m="1" x="6985"/>
        <item m="1" x="6810"/>
        <item m="1" x="6425"/>
        <item m="1" x="6988"/>
        <item m="1" x="7187"/>
        <item m="1" x="7359"/>
        <item m="1" x="6060"/>
        <item m="1" x="6130"/>
        <item m="1" x="7720"/>
        <item m="1" x="6849"/>
        <item m="1" x="5708"/>
        <item m="1" x="6262"/>
        <item m="1" x="7810"/>
        <item m="1" x="7251"/>
        <item m="1" x="6698"/>
        <item m="1" x="5757"/>
        <item m="1" x="6777"/>
        <item m="1" x="7934"/>
        <item m="1" x="7353"/>
        <item m="1" x="7921"/>
        <item m="1" x="7115"/>
        <item m="1" x="6209"/>
        <item m="1" x="5877"/>
        <item m="1" x="5957"/>
        <item m="1" x="5813"/>
        <item m="1" x="6253"/>
        <item m="1" x="7871"/>
        <item m="1" x="6878"/>
        <item m="1" x="5862"/>
        <item m="1" x="7868"/>
        <item m="1" x="5909"/>
        <item m="1" x="6863"/>
        <item m="1" x="6531"/>
        <item m="1" x="5584"/>
        <item m="1" x="6240"/>
        <item m="1" x="6701"/>
        <item m="1" x="6031"/>
        <item m="1" x="6430"/>
        <item m="1" x="6092"/>
        <item m="1" x="6487"/>
        <item m="1" x="7674"/>
        <item m="1" x="6097"/>
        <item m="1" x="6164"/>
        <item m="1" x="5543"/>
        <item m="1" x="5805"/>
        <item m="1" x="6861"/>
        <item m="1" x="7018"/>
        <item m="1" x="5686"/>
        <item m="1" x="5896"/>
        <item m="1" x="6550"/>
        <item m="1" x="7521"/>
        <item m="1" x="5657"/>
        <item m="1" x="6199"/>
        <item m="1" x="6147"/>
        <item m="1" x="6665"/>
        <item m="1" x="7458"/>
        <item m="1" x="7713"/>
        <item m="1" x="5817"/>
        <item m="1" x="6114"/>
        <item m="1" x="7986"/>
        <item m="1" x="6275"/>
        <item m="1" x="6745"/>
        <item m="1" x="7061"/>
        <item m="1" x="7650"/>
        <item m="1" x="7076"/>
        <item m="1" x="5516"/>
        <item m="1" x="5800"/>
        <item m="1" x="7051"/>
        <item m="1" x="6570"/>
        <item m="1" x="5905"/>
        <item m="1" x="6300"/>
        <item m="1" x="6323"/>
        <item m="1" x="7245"/>
        <item m="1" x="7086"/>
        <item m="1" x="6871"/>
        <item m="1" x="6892"/>
        <item m="1" x="7482"/>
        <item m="1" x="7858"/>
        <item m="1" x="7490"/>
        <item m="1" x="7872"/>
        <item m="1" x="5531"/>
        <item m="1" x="5979"/>
        <item m="1" x="6399"/>
        <item m="1" x="6839"/>
        <item m="1" x="7250"/>
        <item m="1" x="7259"/>
        <item m="1" x="7274"/>
        <item m="1" x="7659"/>
        <item m="1" x="5706"/>
        <item m="1" x="5693"/>
        <item m="1" x="6574"/>
        <item m="1" x="6043"/>
        <item m="1" x="7318"/>
        <item m="1" x="7857"/>
        <item m="1" x="6568"/>
        <item m="1" x="6260"/>
        <item m="1" x="6695"/>
        <item m="1" x="6928"/>
        <item m="1" x="5518"/>
        <item m="1" x="5968"/>
        <item m="1" x="6689"/>
        <item m="1" x="5881"/>
        <item m="1" x="6688"/>
        <item m="1" x="6373"/>
        <item m="1" x="7382"/>
        <item m="1" x="6310"/>
        <item m="1" x="5746"/>
        <item m="1" x="7562"/>
        <item m="1" x="7576"/>
        <item m="1" x="6595"/>
        <item m="1" x="6513"/>
        <item m="1" x="7303"/>
        <item m="1" x="5547"/>
        <item m="1" x="7641"/>
        <item m="1" x="6873"/>
        <item m="1" x="7287"/>
        <item m="1" x="7671"/>
        <item m="1" x="7684"/>
        <item m="1" x="6901"/>
        <item m="1" x="6057"/>
        <item m="1" x="6916"/>
        <item m="1" x="6470"/>
        <item m="1" x="7310"/>
        <item m="1" x="7701"/>
        <item m="1" x="7469"/>
        <item m="1" x="7247"/>
        <item m="1" x="7645"/>
        <item m="1" x="6582"/>
        <item m="1" x="5519"/>
        <item m="1" x="5767"/>
        <item m="1" x="7345"/>
        <item m="1" x="5858"/>
        <item m="1" x="7146"/>
        <item m="1" x="7135"/>
        <item m="1" x="7189"/>
        <item m="1" x="7272"/>
        <item m="1" x="7656"/>
        <item m="1" x="5811"/>
        <item m="1" x="7152"/>
        <item m="1" x="6452"/>
        <item m="1" x="6696"/>
        <item m="1" x="7712"/>
        <item m="1" x="6483"/>
        <item m="1" x="7322"/>
        <item m="1" x="6759"/>
        <item m="1" x="5538"/>
        <item m="1" x="5634"/>
        <item m="1" x="6366"/>
        <item m="1" x="7025"/>
        <item m="1" x="6942"/>
        <item m="1" x="7332"/>
        <item m="1" x="7216"/>
        <item m="1" x="6434"/>
        <item m="1" x="6462"/>
        <item m="1" x="5692"/>
        <item m="1" x="7924"/>
        <item m="1" x="6267"/>
        <item m="1" x="7556"/>
        <item m="1" x="5822"/>
        <item m="1" x="7077"/>
        <item m="1" x="7923"/>
        <item m="1" x="5861"/>
        <item m="1" x="7574"/>
        <item m="1" x="7688"/>
        <item m="1" x="5856"/>
        <item m="1" x="7765"/>
        <item m="1" x="6358"/>
        <item m="1" x="7520"/>
        <item m="1" x="6941"/>
        <item m="1" x="6692"/>
        <item m="1" x="5820"/>
        <item m="1" x="7239"/>
        <item m="1" x="5826"/>
        <item m="1" x="6413"/>
        <item m="1" x="7875"/>
        <item m="1" x="7502"/>
        <item m="1" x="7508"/>
        <item m="1" x="7887"/>
        <item m="1" x="7516"/>
        <item m="1" x="7894"/>
        <item m="1" x="5615"/>
        <item m="1" x="6803"/>
        <item m="1" x="6100"/>
        <item m="1" x="6392"/>
        <item m="1" x="6281"/>
        <item m="1" x="6188"/>
        <item m="1" x="6086"/>
        <item m="1" x="6101"/>
        <item m="1" x="5833"/>
        <item m="1" x="6472"/>
        <item m="1" x="6356"/>
        <item m="1" x="6598"/>
        <item m="1" x="6832"/>
        <item m="1" x="6718"/>
        <item m="1" x="7057"/>
        <item m="1" x="6820"/>
        <item m="1" x="6700"/>
        <item m="1" x="6484"/>
        <item m="1" x="6217"/>
        <item m="1" x="5871"/>
        <item m="1" x="6176"/>
        <item m="1" x="6599"/>
        <item m="1" x="7423"/>
        <item m="1" x="5748"/>
        <item m="1" x="6190"/>
        <item m="1" x="6616"/>
        <item m="1" x="7793"/>
        <item m="1" x="6532"/>
        <item m="1" x="6076"/>
        <item m="1" x="5591"/>
        <item m="1" x="7501"/>
        <item m="1" x="6527"/>
        <item m="1" x="6270"/>
        <item m="1" x="7202"/>
        <item m="1" x="6840"/>
        <item m="1" x="7491"/>
        <item m="1" x="6146"/>
        <item m="1" x="7429"/>
        <item m="1" x="7898"/>
        <item m="1" x="6725"/>
        <item m="1" x="7005"/>
        <item m="1" x="6573"/>
        <item m="1" x="6451"/>
        <item m="1" x="6340"/>
        <item m="1" x="5665"/>
        <item m="1" x="6393"/>
        <item m="1" x="5931"/>
        <item m="1" x="7786"/>
        <item m="1" x="7694"/>
        <item m="1" x="6203"/>
        <item m="1" x="5946"/>
        <item m="1" x="5799"/>
        <item m="1" x="7959"/>
        <item m="1" x="7403"/>
        <item m="1" x="7384"/>
        <item m="1" x="7782"/>
        <item m="1" x="7766"/>
        <item m="1" x="7000"/>
        <item m="1" x="6032"/>
        <item m="1" x="7830"/>
        <item m="1" x="6575"/>
        <item m="1" x="7008"/>
        <item m="1" x="7399"/>
        <item m="1" x="7772"/>
        <item m="1" x="7022"/>
        <item m="1" x="6795"/>
        <item m="1" x="6584"/>
        <item m="1" x="7040"/>
        <item m="1" x="7420"/>
        <item m="1" x="7791"/>
        <item m="1" x="6609"/>
        <item m="1" x="7839"/>
        <item m="1" x="7054"/>
        <item m="1" x="7433"/>
        <item m="1" x="7800"/>
        <item m="1" x="7009"/>
        <item m="1" x="6409"/>
        <item m="1" x="6628"/>
        <item m="1" x="7064"/>
        <item m="1" x="7449"/>
        <item m="1" x="7815"/>
        <item m="1" x="7639"/>
        <item m="1" x="6654"/>
        <item m="1" x="6639"/>
        <item m="1" x="7462"/>
        <item m="1" x="7828"/>
        <item m="1" x="5524"/>
        <item m="1" x="6246"/>
        <item m="1" x="6455"/>
        <item m="1" x="6888"/>
        <item m="1" x="5662"/>
        <item m="1" x="6173"/>
        <item m="1" x="7840"/>
        <item m="1" x="6903"/>
        <item m="1" x="5960"/>
        <item m="1" x="6818"/>
        <item m="1" x="6867"/>
        <item m="1" x="6068"/>
        <item m="1" x="7348"/>
        <item m="1" x="7611"/>
        <item m="1" x="5828"/>
        <item m="1" x="5559"/>
        <item m="1" x="6453"/>
        <item m="1" x="6248"/>
        <item m="1" x="5921"/>
        <item m="1" x="5703"/>
        <item m="1" x="6613"/>
        <item m="1" x="6717"/>
        <item m="1" x="6938"/>
        <item m="1" x="7323"/>
        <item m="1" x="7876"/>
        <item m="1" x="6733"/>
        <item m="1" x="5836"/>
        <item m="1" x="6705"/>
        <item m="1" x="6269"/>
        <item m="1" x="6339"/>
        <item m="1" x="6734"/>
        <item m="1" x="7060"/>
        <item m="1" x="7188"/>
        <item m="1" x="6864"/>
        <item m="1" x="6465"/>
        <item m="1" x="7314"/>
        <item m="1" x="6619"/>
        <item m="1" x="7443"/>
        <item m="1" x="7746"/>
        <item m="1" x="6517"/>
        <item m="1" x="7347"/>
        <item m="1" x="7849"/>
        <item m="1" x="6756"/>
        <item m="1" x="6053"/>
        <item m="1" x="6910"/>
        <item m="1" x="5676"/>
        <item m="1" x="6730"/>
        <item m="1" x="5998"/>
        <item m="1" x="6129"/>
        <item m="1" x="6184"/>
        <item m="1" x="6264"/>
        <item m="1" x="6633"/>
        <item m="1" x="7710"/>
        <item m="1" x="6644"/>
        <item m="1" x="6743"/>
        <item m="1" x="6638"/>
        <item m="1" x="7714"/>
        <item m="1" x="6732"/>
        <item m="1" x="7085"/>
        <item m="1" x="7691"/>
        <item m="1" x="7706"/>
        <item m="1" x="6860"/>
        <item m="1" x="6740"/>
        <item m="1" x="6976"/>
        <item m="1" x="6583"/>
        <item m="1" x="7306"/>
        <item m="1" x="7695"/>
        <item m="1" x="5884"/>
        <item m="1" x="5604"/>
        <item m="1" x="7141"/>
        <item m="1" x="6518"/>
        <item m="1" x="7074"/>
        <item m="1" x="6424"/>
        <item m="1" x="6029"/>
        <item m="1" x="6856"/>
        <item m="1" x="7444"/>
        <item m="1" x="6980"/>
        <item m="1" x="6237"/>
        <item m="1" x="6085"/>
        <item m="1" x="6266"/>
        <item m="1" x="7687"/>
        <item m="1" x="7624"/>
        <item m="1" x="5985"/>
        <item m="1" x="7990"/>
        <item m="1" x="6586"/>
        <item m="1" x="6471"/>
        <item m="1" x="7190"/>
        <item m="1" x="7559"/>
        <item m="1" x="7750"/>
        <item m="1" x="7572"/>
        <item m="1" x="7795"/>
        <item m="1" x="7932"/>
        <item m="1" x="6995"/>
        <item m="1" x="6895"/>
        <item m="1" x="7918"/>
        <item m="1" x="7370"/>
        <item m="1" x="7675"/>
        <item m="1" x="6977"/>
        <item m="1" x="7524"/>
        <item m="1" x="7719"/>
        <item m="1" x="5762"/>
        <item m="1" x="6857"/>
        <item m="1" x="7667"/>
        <item m="1" x="7282"/>
        <item m="1" x="6881"/>
        <item m="1" x="7807"/>
        <item m="1" x="7213"/>
        <item m="1" x="6022"/>
        <item m="1" x="5582"/>
        <item m="1" x="6741"/>
        <item m="1" x="7151"/>
        <item m="1" x="7012"/>
        <item m="1" x="6278"/>
        <item m="1" x="6753"/>
        <item m="1" x="5771"/>
        <item m="1" x="7835"/>
        <item m="1" x="7529"/>
        <item m="1" x="6303"/>
        <item m="1" x="7376"/>
        <item m="1" x="6510"/>
        <item m="1" x="6909"/>
        <item m="1" x="7834"/>
        <item m="1" x="6485"/>
        <item m="1" x="7507"/>
        <item m="1" x="6919"/>
        <item m="1" x="7417"/>
        <item m="1" x="6774"/>
        <item m="1" x="7678"/>
        <item m="1" x="6302"/>
        <item m="1" x="6588"/>
        <item m="1" x="7584"/>
        <item m="1" x="6678"/>
        <item m="1" x="7340"/>
        <item m="1" x="6683"/>
        <item m="1" x="7809"/>
        <item m="1" x="6914"/>
        <item m="1" x="7019"/>
        <item m="1" x="6883"/>
        <item m="1" x="6345"/>
        <item m="1" x="6917"/>
        <item m="1" x="5768"/>
        <item m="1" x="5793"/>
        <item m="1" x="5812"/>
        <item m="1" x="5841"/>
        <item m="1" x="5866"/>
        <item m="1" x="5934"/>
        <item m="1" x="6183"/>
        <item m="1" x="7486"/>
        <item m="1" x="7301"/>
        <item m="1" x="7220"/>
        <item m="1" x="7961"/>
        <item m="1" x="6843"/>
        <item m="1" x="5948"/>
        <item m="1" x="5981"/>
        <item m="1" x="5646"/>
        <item m="1" x="6473"/>
        <item m="1" x="5735"/>
        <item m="1" x="5788"/>
        <item m="1" x="5808"/>
        <item m="1" x="7304"/>
        <item m="1" x="5834"/>
        <item m="1" x="5888"/>
        <item m="1" x="5914"/>
        <item m="1" x="5732"/>
        <item m="1" x="6175"/>
        <item m="1" x="6597"/>
        <item m="1" x="5993"/>
        <item m="1" x="7042"/>
        <item m="1" x="7422"/>
        <item m="1" x="7792"/>
        <item m="1" x="7608"/>
        <item m="1" x="7789"/>
        <item m="1" x="5670"/>
        <item m="1" x="6023"/>
        <item m="1" x="5699"/>
        <item m="1" x="7985"/>
        <item m="1" x="5763"/>
        <item m="1" x="6797"/>
        <item m="1" x="7846"/>
        <item m="1" x="7409"/>
        <item m="1" x="6503"/>
        <item m="1" x="7119"/>
        <item m="1" x="7065"/>
        <item m="1" x="7489"/>
        <item m="1" x="6104"/>
        <item m="1" x="6502"/>
        <item m="1" x="5754"/>
        <item m="1" x="6629"/>
        <item m="1" x="6710"/>
        <item m="1" x="7480"/>
        <item m="1" x="7854"/>
        <item m="1" x="7390"/>
        <item m="1" x="6623"/>
        <item m="1" x="7503"/>
        <item m="1" x="6250"/>
        <item m="1" x="7538"/>
        <item m="1" x="7991"/>
        <item m="1" x="7837"/>
        <item m="1" x="7699"/>
        <item m="1" x="6154"/>
        <item m="1" x="6679"/>
        <item m="1" x="6214"/>
        <item m="1" x="6496"/>
        <item m="1" x="6825"/>
        <item m="1" x="5649"/>
        <item m="1" x="7541"/>
        <item m="1" x="5780"/>
        <item m="1" x="5622"/>
        <item m="1" x="6920"/>
        <item m="1" x="6162"/>
        <item m="1" x="7123"/>
        <item m="1" x="7142"/>
        <item m="1" x="7203"/>
        <item m="1" x="7178"/>
        <item m="1" x="6529"/>
        <item m="1" x="6558"/>
        <item m="1" x="6585"/>
        <item m="1" x="6611"/>
        <item m="1" x="6640"/>
        <item m="1" x="6667"/>
        <item m="1" x="7122"/>
        <item m="1" x="7311"/>
        <item m="1" x="6440"/>
        <item m="1" x="6466"/>
        <item m="1" x="6493"/>
        <item m="1" x="6526"/>
        <item m="1" x="6554"/>
        <item m="1" x="7685"/>
        <item m="1" x="6441"/>
        <item m="1" x="5572"/>
        <item m="1" x="6971"/>
        <item m="1" x="7158"/>
        <item m="1" x="7533"/>
        <item m="1" x="7895"/>
        <item m="1" x="6542"/>
        <item m="1" x="6419"/>
        <item m="1" x="7587"/>
        <item m="1" x="7483"/>
        <item m="1" x="7386"/>
        <item m="1" x="7284"/>
        <item m="1" x="7195"/>
        <item m="1" x="7097"/>
        <item m="1" x="7374"/>
        <item m="1" x="7270"/>
        <item m="1" x="7177"/>
        <item m="1" x="7089"/>
        <item m="1" x="6972"/>
        <item m="1" x="7743"/>
        <item m="1" x="7951"/>
        <item m="1" x="7844"/>
        <item m="1" x="7756"/>
        <item m="1" x="7160"/>
        <item m="1" x="7069"/>
        <item m="1" x="7938"/>
        <item m="1" x="7831"/>
        <item m="1" x="7753"/>
        <item m="1" x="7637"/>
        <item m="1" x="7549"/>
        <item m="1" x="7817"/>
        <item m="1" x="7742"/>
        <item m="1" x="7625"/>
        <item m="1" x="7534"/>
        <item m="1" x="7438"/>
        <item m="1" x="6600"/>
        <item m="1" x="5728"/>
        <item m="1" x="7234"/>
        <item m="1" x="5733"/>
        <item m="1" x="6939"/>
        <item m="1" x="7776"/>
        <item m="1" x="6344"/>
        <item m="1" x="6355"/>
        <item m="1" x="6041"/>
        <item m="1" x="6958"/>
        <item m="1" x="7307"/>
        <item m="1" x="7697"/>
        <item m="1" x="6330"/>
        <item m="1" x="7927"/>
        <item m="1" x="6148"/>
        <item m="1" x="5816"/>
        <item m="1" x="6556"/>
        <item m="1" x="6927"/>
        <item m="1" x="6646"/>
        <item m="1" x="7497"/>
        <item m="1" x="5590"/>
        <item m="1" x="5655"/>
        <item m="1" x="6809"/>
        <item m="1" x="5989"/>
        <item m="1" x="5889"/>
        <item m="1" x="6768"/>
        <item m="1" x="7580"/>
        <item m="1" x="6019"/>
        <item m="1" x="5915"/>
        <item m="1" x="6792"/>
        <item m="1" x="7598"/>
        <item m="1" x="6050"/>
        <item m="1" x="5949"/>
        <item m="1" x="6822"/>
        <item m="1" x="7614"/>
        <item m="1" x="5867"/>
        <item m="1" x="7555"/>
        <item m="1" x="6739"/>
        <item m="1" x="7456"/>
        <item m="1" x="7881"/>
        <item m="1" x="7870"/>
        <item m="1" x="6986"/>
        <item m="1" x="7600"/>
        <item m="1" x="7435"/>
        <item m="1" x="6837"/>
        <item m="1" x="6004"/>
        <item m="1" x="7398"/>
        <item m="1" x="6294"/>
        <item m="1" x="7388"/>
        <item m="1" x="7588"/>
        <item m="1" x="6445"/>
        <item m="1" x="5639"/>
        <item m="1" x="6868"/>
        <item m="1" x="6800"/>
        <item m="1" x="6156"/>
        <item m="1" x="5987"/>
        <item m="1" x="5927"/>
        <item m="1" x="5941"/>
        <item m="1" x="5908"/>
        <item m="1" x="6048"/>
        <item m="1" x="6049"/>
        <item m="1" x="6908"/>
        <item m="1" x="6245"/>
        <item m="1" x="7026"/>
        <item m="1" x="6429"/>
        <item m="1" x="6321"/>
        <item m="1" x="6535"/>
        <item m="1" x="7366"/>
        <item m="1" x="5682"/>
        <item m="1" x="6564"/>
        <item m="1" x="7392"/>
        <item m="1" x="5714"/>
        <item m="1" x="6587"/>
        <item m="1" x="7408"/>
        <item m="1" x="5747"/>
        <item m="1" x="6615"/>
        <item m="1" x="5573"/>
        <item m="1" x="7439"/>
        <item m="1" x="5772"/>
        <item m="1" x="6711"/>
        <item m="1" x="6659"/>
        <item m="1" x="6541"/>
        <item m="1" x="6418"/>
        <item m="1" x="5667"/>
        <item m="1" x="7166"/>
        <item m="1" x="6312"/>
        <item m="1" x="6213"/>
        <item m="1" x="6754"/>
        <item m="1" x="6652"/>
        <item m="1" x="6537"/>
        <item m="1" x="6415"/>
        <item m="1" x="6308"/>
        <item m="1" x="6645"/>
        <item m="1" x="6528"/>
        <item m="1" x="6411"/>
        <item m="1" x="7087"/>
        <item m="1" x="6969"/>
        <item m="1" x="6374"/>
        <item m="1" x="7778"/>
        <item m="1" x="7621"/>
        <item m="1" x="6728"/>
        <item m="1" x="7947"/>
        <item m="1" x="6504"/>
        <item m="1" x="5859"/>
        <item m="1" x="7518"/>
        <item m="1" x="5964"/>
        <item m="1" x="6036"/>
        <item m="1" x="6559"/>
        <item m="1" x="7150"/>
        <item m="1" x="7419"/>
        <item m="1" x="7452"/>
        <item m="1" x="6205"/>
        <item m="1" x="5996"/>
        <item m="1" x="5514"/>
        <item m="1" x="7730"/>
        <item m="1" x="6790"/>
        <item m="1" x="6761"/>
        <item m="1" x="7035"/>
        <item m="1" x="6788"/>
        <item m="1" x="5527"/>
        <item m="1" x="5980"/>
        <item m="1" x="6984"/>
        <item m="1" x="6516"/>
        <item m="1" x="7473"/>
        <item m="1" x="6693"/>
        <item m="1" x="7741"/>
        <item m="1" x="6957"/>
        <item m="1" x="7402"/>
        <item m="1" x="7780"/>
        <item m="1" x="5583"/>
        <item m="1" x="7945"/>
        <item m="1" x="5556"/>
        <item m="1" x="6238"/>
        <item m="1" x="7973"/>
        <item m="1" x="7949"/>
        <item m="1" x="7935"/>
        <item m="1" x="7703"/>
        <item m="1" x="6123"/>
        <item m="1" x="6169"/>
        <item m="1" x="7987"/>
        <item m="1" x="5765"/>
        <item m="1" x="5777"/>
        <item m="1" x="7230"/>
        <item m="1" x="5578"/>
        <item m="1" x="6061"/>
        <item m="1" x="6038"/>
        <item m="1" x="5635"/>
        <item m="1" x="5603"/>
        <item m="1" x="6293"/>
        <item m="1" x="6216"/>
        <item m="1" x="6301"/>
        <item m="1" x="6433"/>
        <item m="1" x="5865"/>
        <item m="1" x="7192"/>
        <item m="1" x="7512"/>
        <item m="1" x="7733"/>
        <item m="1" x="7173"/>
        <item m="1" x="7763"/>
        <item m="1" x="6779"/>
        <item m="1" x="6889"/>
        <item m="1" x="6766"/>
        <item m="1" x="6134"/>
        <item m="1" x="7735"/>
        <item m="1" x="7860"/>
        <item m="1" x="7677"/>
        <item m="1" x="6120"/>
        <item m="1" x="6897"/>
        <item m="1" x="5924"/>
        <item m="1" x="6829"/>
        <item m="1" x="6978"/>
        <item m="1" x="5959"/>
        <item m="1" x="6996"/>
        <item m="1" x="7554"/>
        <item m="1" x="6160"/>
        <item m="1" x="6552"/>
        <item m="1" x="7371"/>
        <item m="1" x="7337"/>
        <item m="1" x="5731"/>
        <item m="1" x="6817"/>
        <item m="1" x="5940"/>
        <item m="1" x="6907"/>
        <item m="1" x="7350"/>
        <item m="1" x="5701"/>
        <item m="1" x="5640"/>
        <item m="1" x="5653"/>
        <item m="1" x="6539"/>
        <item m="1" x="7755"/>
        <item m="1" x="7013"/>
        <item m="1" x="6581"/>
        <item m="1" x="7962"/>
        <item m="1" x="7278"/>
        <item m="1" x="6017"/>
        <item m="1" x="7545"/>
        <item m="1" x="6674"/>
        <item m="1" x="6338"/>
        <item m="1" x="6896"/>
        <item m="1" x="6681"/>
        <item m="1" x="7400"/>
        <item m="1" x="5704"/>
        <item m="1" x="6204"/>
        <item m="1" x="5969"/>
        <item m="1" x="6737"/>
        <item m="1" x="6317"/>
        <item m="1" x="5786"/>
        <item m="1" x="7859"/>
        <item m="1" x="7585"/>
        <item m="1" x="7132"/>
        <item m="1" x="6783"/>
        <item m="1" x="7406"/>
        <item m="1" x="7428"/>
        <item m="1" x="7437"/>
        <item m="1" x="7907"/>
        <item m="1" x="5588"/>
        <item m="1" x="6251"/>
        <item m="1" x="7716"/>
        <item m="1" x="5419"/>
        <item m="1" x="5592"/>
        <item m="1" x="6055"/>
        <item m="1" x="7957"/>
        <item m="1" x="6649"/>
        <item m="1" x="6091"/>
        <item m="1" x="6359"/>
        <item m="1" x="7167"/>
        <item m="1" x="7977"/>
        <item m="1" x="5952"/>
        <item m="1" x="6384"/>
        <item m="1" x="6824"/>
        <item m="1" x="7236"/>
        <item m="1" x="7617"/>
        <item m="1" x="7995"/>
        <item m="1" x="7228"/>
        <item m="1" x="6563"/>
        <item m="1" x="6079"/>
        <item m="1" x="6834"/>
        <item m="1" x="6080"/>
        <item m="1" x="5551"/>
        <item m="1" x="7798"/>
        <item m="1" x="6172"/>
        <item m="1" x="7227"/>
        <item m="1" x="6372"/>
        <item m="1" x="5612"/>
        <item m="1" x="5726"/>
        <item m="1" x="5966"/>
        <item m="1" x="7984"/>
        <item m="1" x="7724"/>
        <item m="1" x="5994"/>
        <item m="1" x="6854"/>
        <item m="1" x="7638"/>
        <item m="1" x="6109"/>
        <item m="1" x="6024"/>
        <item m="1" x="5601"/>
        <item m="1" x="7356"/>
        <item m="1" x="6475"/>
        <item m="1" x="6947"/>
        <item m="1" x="5589"/>
        <item m="1" x="7668"/>
        <item m="1" x="6124"/>
        <item m="1" x="5770"/>
        <item m="1" x="6255"/>
        <item m="1" x="6326"/>
        <item m="1" x="7655"/>
        <item m="1" x="5784"/>
        <item m="1" x="5530"/>
        <item m="1" x="5977"/>
        <item m="1" x="6398"/>
        <item m="1" x="6838"/>
        <item m="1" x="7249"/>
        <item m="1" x="7628"/>
        <item m="1" x="6128"/>
        <item m="1" x="6671"/>
        <item m="1" x="5546"/>
        <item m="1" x="5995"/>
        <item m="1" x="6412"/>
        <item m="1" x="6855"/>
        <item m="1" x="6438"/>
        <item m="1" x="6225"/>
        <item m="1" x="7258"/>
        <item m="1" x="6763"/>
        <item m="1" x="6121"/>
        <item m="1" x="6149"/>
        <item m="1" x="7170"/>
        <item m="1" x="6037"/>
        <item m="1" x="7676"/>
        <item m="1" x="7978"/>
        <item m="1" x="7851"/>
        <item m="1" x="5661"/>
        <item m="1" x="6577"/>
        <item m="1" x="5698"/>
        <item m="1" x="7547"/>
        <item m="1" x="6241"/>
        <item m="1" x="5552"/>
        <item m="1" x="6999"/>
        <item m="1" x="7640"/>
        <item m="1" x="6291"/>
        <item m="1" x="6723"/>
        <item m="1" x="7446"/>
        <item m="1" x="6065"/>
        <item m="1" x="6923"/>
        <item m="1" x="7708"/>
        <item m="1" x="6406"/>
        <item m="1" x="6647"/>
        <item m="1" x="7464"/>
        <item m="1" x="7505"/>
        <item m="1" x="6083"/>
        <item m="1" x="7779"/>
        <item m="1" x="5753"/>
        <item m="1" x="5683"/>
        <item m="1" x="7777"/>
        <item m="1" x="6361"/>
        <item m="1" x="5605"/>
        <item m="1" x="6066"/>
        <item m="1" x="6256"/>
        <item m="1" x="5797"/>
        <item m="1" x="6672"/>
        <item m="1" x="7484"/>
        <item m="1" x="5815"/>
        <item m="1" x="6687"/>
        <item m="1" x="5619"/>
        <item m="1" x="7385"/>
        <item m="1" x="7434"/>
        <item m="1" x="7459"/>
        <item m="1" x="6403"/>
        <item m="1" x="6159"/>
        <item m="1" x="5853"/>
        <item m="1" x="6072"/>
        <item m="1" x="6144"/>
        <item m="1" x="5594"/>
        <item m="1" x="6272"/>
        <item m="1" x="6893"/>
        <item m="1" x="6769"/>
        <item m="1" x="7226"/>
        <item m="1" x="5954"/>
        <item m="1" x="7997"/>
        <item m="1" x="7606"/>
        <item m="1" x="7599"/>
        <item m="1" x="5920"/>
        <item m="1" x="7593"/>
        <item m="1" x="5902"/>
        <item m="1" x="7581"/>
        <item m="1" x="7571"/>
        <item m="1" x="7373"/>
        <item m="1" x="7168"/>
        <item m="1" x="6309"/>
        <item m="1" x="7530"/>
        <item m="1" x="7136"/>
        <item m="1" x="5845"/>
        <item m="1" x="6469"/>
        <item m="1" x="6444"/>
        <item m="1" x="6028"/>
        <item m="1" x="6422"/>
        <item m="1" x="6945"/>
        <item m="1" x="7818"/>
        <item m="1" x="7509"/>
        <item m="1" x="7702"/>
        <item m="1" x="7888"/>
        <item m="1" x="6348"/>
        <item m="1" x="5560"/>
        <item m="1" x="6011"/>
        <item m="1" x="6421"/>
        <item m="1" x="6872"/>
        <item m="1" x="7273"/>
        <item m="1" x="7658"/>
        <item m="1" x="5515"/>
        <item m="1" x="5550"/>
        <item m="1" x="6948"/>
        <item m="1" x="7493"/>
        <item m="1" x="5743"/>
        <item m="1" x="6427"/>
        <item m="1" x="6319"/>
        <item m="1" x="6218"/>
        <item m="1" x="6113"/>
        <item m="1" x="7289"/>
        <item m="1" x="7201"/>
        <item m="1" x="7099"/>
        <item m="1" x="6991"/>
        <item m="1" x="6875"/>
        <item m="1" x="6751"/>
        <item m="1" x="7185"/>
        <item m="1" x="7093"/>
        <item m="1" x="6982"/>
        <item m="1" x="6858"/>
        <item m="1" x="6738"/>
        <item m="1" x="6636"/>
        <item m="1" x="6905"/>
        <item m="1" x="5621"/>
        <item m="1" x="6492"/>
        <item m="1" x="6482"/>
        <item m="1" x="6757"/>
        <item m="1" x="7023"/>
        <item m="1" x="7633"/>
        <item m="1" x="6426"/>
        <item m="1" x="6557"/>
        <item m="1" x="7474"/>
        <item m="1" x="6847"/>
        <item m="1" x="6796"/>
        <item m="1" x="5571"/>
        <item m="1" x="6027"/>
        <item m="1" x="6443"/>
        <item m="1" x="7496"/>
        <item m="1" x="7024"/>
        <item m="1" x="7971"/>
        <item m="1" x="7321"/>
        <item m="1" x="5838"/>
        <item m="1" x="7079"/>
        <item m="1" x="7237"/>
        <item m="1" x="6614"/>
        <item m="1" x="6096"/>
        <item m="1" x="5842"/>
        <item m="1" x="5647"/>
        <item m="1" x="6887"/>
        <item m="1" x="7286"/>
        <item m="1" x="7670"/>
        <item m="1" x="5581"/>
        <item m="1" x="6040"/>
        <item m="1" x="7191"/>
        <item m="1" x="5844"/>
        <item m="1" x="7081"/>
        <item m="1" x="6668"/>
        <item m="1" x="7885"/>
        <item m="1" x="6082"/>
        <item m="1" x="6965"/>
        <item m="1" x="5738"/>
        <item m="1" x="6075"/>
        <item m="1" x="6435"/>
        <item m="1" x="7583"/>
        <item m="1" x="5854"/>
        <item m="1" x="7652"/>
        <item m="1" x="7696"/>
        <item m="1" x="7950"/>
        <item m="1" x="7958"/>
        <item m="1" x="7762"/>
        <item m="1" x="7055"/>
        <item m="1" x="5970"/>
        <item m="1" x="7283"/>
        <item m="1" x="7113"/>
        <item m="1" x="7773"/>
        <item m="1" x="6380"/>
        <item m="1" x="5548"/>
        <item m="1" x="5695"/>
        <item m="1" x="6067"/>
        <item m="1" x="6946"/>
        <item m="1" x="6454"/>
        <item m="1" x="7942"/>
        <item m="1" x="6900"/>
        <item m="1" x="6747"/>
        <item m="1" x="7047"/>
        <item m="1" x="7011"/>
        <item m="1" x="6178"/>
        <item m="1" x="7078"/>
        <item m="1" x="5978"/>
        <item m="1" x="6850"/>
        <item m="1" x="6282"/>
        <item m="1" x="6189"/>
        <item m="1" x="5672"/>
        <item m="1" x="7683"/>
        <item m="1" x="7300"/>
        <item m="1" x="5593"/>
        <item m="1" x="6056"/>
        <item m="1" x="6468"/>
        <item m="1" x="6915"/>
        <item m="1" x="7309"/>
        <item m="1" x="7700"/>
        <item m="1" x="7285"/>
        <item m="1" x="5620"/>
        <item m="1" x="6494"/>
        <item m="1" x="7329"/>
        <item m="1" x="6179"/>
        <item m="1" x="6555"/>
        <item m="1" x="6432"/>
        <item m="1" x="5752"/>
        <item m="1" x="6906"/>
        <item m="1" x="5778"/>
        <item m="1" x="6964"/>
        <item m="1" x="7244"/>
        <item m="1" x="6155"/>
        <item m="1" x="5734"/>
        <item m="1" x="7954"/>
        <item m="1" x="5616"/>
        <item m="1" x="5609"/>
        <item m="1" x="6046"/>
        <item m="1" x="6296"/>
        <item m="1" x="6071"/>
        <item m="1" x="5716"/>
        <item m="1" x="5758"/>
        <item m="1" x="6247"/>
        <item m="1" x="7072"/>
        <item m="1" x="6802"/>
        <item m="1" x="7103"/>
        <item m="1" x="6955"/>
        <item m="1" x="6666"/>
        <item m="1" x="5991"/>
        <item m="1" x="7418"/>
        <item m="1" x="7117"/>
        <item m="1" x="7788"/>
        <item m="1" x="6686"/>
        <item m="1" x="7648"/>
        <item m="1" x="7880"/>
        <item m="1" x="5910"/>
        <item m="1" x="5806"/>
        <item m="1" x="5669"/>
        <item m="1" x="6481"/>
        <item m="1" x="6926"/>
        <item m="1" x="7320"/>
        <item m="1" x="7715"/>
        <item m="1" x="5739"/>
        <item m="1" x="5522"/>
        <item m="1" x="6170"/>
        <item m="1" x="6305"/>
        <item m="1" x="5607"/>
        <item m="1" x="7618"/>
        <item m="1" x="6949"/>
        <item m="1" x="6289"/>
        <item m="1" x="5899"/>
        <item m="1" x="6343"/>
        <item m="1" x="6198"/>
        <item m="1" x="6604"/>
        <item m="1" x="7232"/>
        <item m="1" x="7427"/>
        <item m="1" x="5965"/>
        <item m="1" x="6391"/>
        <item m="1" x="6284"/>
        <item m="1" x="6622"/>
        <item m="1" x="7062"/>
        <item m="1" x="7884"/>
        <item m="1" x="7200"/>
        <item m="1" x="6143"/>
        <item m="1" x="7909"/>
        <item m="1" x="5803"/>
        <item m="1" x="5687"/>
        <item m="1" x="7654"/>
        <item m="1" x="6098"/>
        <item m="1" x="5624"/>
        <item m="1" x="6084"/>
        <item m="1" x="7843"/>
        <item m="1" x="7212"/>
        <item m="1" x="5849"/>
        <item m="1" x="6708"/>
        <item m="1" x="5869"/>
        <item m="1" x="6210"/>
        <item m="1" x="7511"/>
        <item m="1" x="7544"/>
        <item m="1" x="7919"/>
        <item m="1" x="7172"/>
        <item m="1" x="5897"/>
        <item m="1" x="7264"/>
        <item m="1" x="7825"/>
        <item m="1" x="5944"/>
        <item m="1" x="6145"/>
        <item m="1" x="7963"/>
        <item m="1" x="6220"/>
        <item m="1" x="5779"/>
        <item m="1" x="6495"/>
        <item m="1" x="6937"/>
        <item m="1" x="7331"/>
        <item m="1" x="7728"/>
        <item m="1" x="5637"/>
        <item m="1" x="6099"/>
        <item m="1" x="7609"/>
        <item m="1" x="6003"/>
        <item m="1" x="6830"/>
        <item m="1" x="6866"/>
        <item m="1" x="6087"/>
        <item m="1" x="5947"/>
        <item m="1" x="7465"/>
        <item m="1" x="7528"/>
        <item m="1" x="6030"/>
        <item m="1" x="6632"/>
        <item m="1" x="5829"/>
        <item m="1" x="7651"/>
        <item m="1" x="7031"/>
        <item m="1" x="5792"/>
        <item m="1" x="7015"/>
        <item m="1" x="6511"/>
        <item m="1" x="6953"/>
        <item m="1" x="7343"/>
        <item m="1" x="7740"/>
        <item m="1" x="7903"/>
        <item m="1" x="6231"/>
        <item m="1" x="6605"/>
        <item m="1" x="7479"/>
        <item m="1" x="6514"/>
        <item m="1" x="5880"/>
        <item m="1" x="7748"/>
        <item m="1" x="6025"/>
        <item m="1" x="7813"/>
        <item m="1" x="7850"/>
        <item m="1" x="7447"/>
        <item m="1" x="6423"/>
        <item m="1" x="7441"/>
        <item m="1" x="7333"/>
        <item m="1" x="6039"/>
        <item m="1" x="6242"/>
        <item m="1" x="6420"/>
        <item m="1" x="5636"/>
        <item m="1" x="5926"/>
        <item m="1" x="6283"/>
        <item m="1" x="6324"/>
        <item m="1" x="5724"/>
        <item m="1" x="6882"/>
        <item m="1" x="6165"/>
        <item m="1" x="5890"/>
        <item m="1" x="7269"/>
        <item m="1" x="6653"/>
        <item m="1" x="5608"/>
        <item m="1" x="7865"/>
        <item m="1" x="6394"/>
        <item m="1" x="5863"/>
        <item m="1" x="6105"/>
        <item m="1" x="5660"/>
        <item m="1" x="6116"/>
        <item m="1" x="7965"/>
        <item m="1" x="6714"/>
        <item m="1" x="7510"/>
        <item m="1" x="7711"/>
        <item m="1" x="7526"/>
        <item m="1" x="6707"/>
        <item m="1" x="7814"/>
        <item m="1" x="7499"/>
        <item m="1" x="7915"/>
        <item m="1" x="7931"/>
        <item m="1" x="6239"/>
        <item m="1" x="5823"/>
        <item m="1" x="5606"/>
        <item m="1" x="6295"/>
        <item m="1" x="6286"/>
        <item m="1" x="6794"/>
        <item m="1" x="6724"/>
        <item m="1" x="5839"/>
        <item m="1" x="7492"/>
        <item m="1" x="5901"/>
        <item m="1" x="7578"/>
        <item m="1" x="7475"/>
        <item m="1" x="7275"/>
        <item m="1" x="7183"/>
        <item m="1" x="7466"/>
        <item m="1" x="7364"/>
        <item m="1" x="7262"/>
        <item m="1" x="7448"/>
        <item m="1" x="5919"/>
        <item m="1" x="7940"/>
        <item m="1" x="7165"/>
        <item m="1" x="7075"/>
        <item m="1" x="6960"/>
        <item m="1" x="7832"/>
        <item m="1" x="6054"/>
        <item m="1" x="6396"/>
        <item m="1" x="5579"/>
        <item m="1" x="5722"/>
        <item m="1" x="7626"/>
        <item m="1" x="7414"/>
        <item m="1" x="1932"/>
        <item m="1" x="5705"/>
        <item m="1" x="6013"/>
        <item m="1" x="6770"/>
        <item m="1" x="6474"/>
        <item m="1" x="7543"/>
        <item m="1" x="7454"/>
        <item m="1" x="6755"/>
        <item m="1" x="6898"/>
        <item m="1" x="6569"/>
        <item m="1" x="5614"/>
        <item m="1" x="7121"/>
        <item m="1" x="6192"/>
        <item m="1" x="1731"/>
        <item m="1" x="5755"/>
        <item m="1" x="5644"/>
        <item m="1" x="7260"/>
        <item m="1" x="7381"/>
        <item m="1" x="5736"/>
        <item m="1" x="7048"/>
        <item m="1" x="6921"/>
        <item m="1" x="6125"/>
        <item m="1" x="7760"/>
        <item m="1" x="5804"/>
        <item m="1" x="6150"/>
        <item m="1" x="6961"/>
        <item m="1" x="7573"/>
        <item m="1" x="6168"/>
        <item m="1" x="5599"/>
        <item m="1" x="6603"/>
        <item m="1" x="7380"/>
        <item m="1" x="7754"/>
        <item m="1" x="6196"/>
        <item m="1" x="7944"/>
        <item m="1" x="5737"/>
        <item m="1" x="5976"/>
        <item m="1" x="6758"/>
        <item m="1" x="6479"/>
        <item m="1" x="5729"/>
        <item m="1" x="7972"/>
        <item m="1" x="7570"/>
        <item m="1" x="5912"/>
        <item m="1" x="6925"/>
        <item m="1" x="5951"/>
        <item m="1" x="6089"/>
        <item m="1" x="6610"/>
        <item m="1" x="6543"/>
        <item m="1" x="5633"/>
        <item m="1" x="6507"/>
        <item m="1" x="7154"/>
        <item m="1" x="6328"/>
        <item m="1" x="6742"/>
        <item m="1" x="6167"/>
        <item m="1" x="7243"/>
        <item m="1" x="6094"/>
        <item m="1" x="7134"/>
        <item m="1" x="7338"/>
        <item m="1" x="5958"/>
        <item m="1" x="6775"/>
        <item m="1" x="7956"/>
        <item m="1" x="7657"/>
        <item m="1" x="6784"/>
        <item m="1" x="7098"/>
        <item m="1" x="7147"/>
        <item m="1" x="6851"/>
        <item m="1" x="7928"/>
        <item m="1" x="7820"/>
        <item m="1" x="7747"/>
        <item m="1" x="7629"/>
        <item m="1" x="6354"/>
        <item m="1" x="6379"/>
        <item m="1" x="7357"/>
        <item m="1" x="5913"/>
        <item m="1" x="7891"/>
        <item m="1" x="6975"/>
        <item m="1" x="6682"/>
        <item m="1" x="6320"/>
        <item m="1" x="6490"/>
        <item m="1" x="7394"/>
        <item m="1" x="6377"/>
        <item m="1" x="7930"/>
        <item m="1" x="5613"/>
        <item m="1" x="6387"/>
        <item m="1" x="7933"/>
        <item m="1" x="7442"/>
        <item m="1" x="6073"/>
        <item m="1" x="7100"/>
        <item m="1" x="7148"/>
        <item m="1" x="7070"/>
        <item m="1" x="6007"/>
        <item m="1" x="7551"/>
        <item m="1" x="6185"/>
        <item m="1" x="6367"/>
        <item m="1" x="6235"/>
        <item m="1" x="5623"/>
        <item m="1" x="7292"/>
        <item m="1" x="5953"/>
        <item m="1" x="7391"/>
        <item m="1" x="6226"/>
        <item m="1" x="6884"/>
        <item m="1" x="7271"/>
        <item m="1" x="6325"/>
        <item m="1" x="7082"/>
        <item m="1" x="7992"/>
        <item m="1" x="5713"/>
        <item m="1" x="6276"/>
        <item m="1" x="7943"/>
        <item m="1" x="7970"/>
        <item m="1" x="7106"/>
        <item m="1" x="5523"/>
        <item m="1" x="6601"/>
        <item m="1" x="6077"/>
        <item m="1" x="6589"/>
        <item m="1" x="7334"/>
        <item m="1" x="7410"/>
        <item m="1" x="5819"/>
        <item m="1" x="6236"/>
        <item m="1" x="5874"/>
        <item m="1" x="5967"/>
        <item m="1" x="6505"/>
        <item m="1" x="5766"/>
        <item m="1" x="6252"/>
        <item m="1" x="7143"/>
        <item m="1" x="6389"/>
        <item m="1" x="7235"/>
        <item m="1" x="5832"/>
        <item m="1" x="5791"/>
        <item m="1" x="5801"/>
        <item m="1" x="5810"/>
        <item m="1" x="5821"/>
        <item m="1" x="5835"/>
        <item m="1" x="7679"/>
        <item m="1" x="7531"/>
        <item m="1" x="7517"/>
        <item m="1" x="7936"/>
        <item m="1" x="7176"/>
        <item m="1" x="6298"/>
        <item m="1" x="6201"/>
        <item m="1" x="7327"/>
        <item m="1" x="5566"/>
        <item m="1" x="5709"/>
        <item m="1" x="6259"/>
        <item m="1" x="7328"/>
        <item m="1" x="6362"/>
        <item m="1" x="7557"/>
        <item m="1" x="7471"/>
        <item m="1" x="7412"/>
        <item m="1" x="5984"/>
        <item m="1" x="6566"/>
        <item m="1" x="6808"/>
        <item m="1" x="7088"/>
        <item m="1" x="7096"/>
        <item m="1" x="7118"/>
        <item m="1" x="7129"/>
        <item m="1" x="7139"/>
        <item m="1" x="7157"/>
        <item m="1" x="6078"/>
        <item m="1" x="7336"/>
        <item m="1" x="7736"/>
        <item m="1" x="7634"/>
        <item m="1" x="7432"/>
        <item m="1" x="5628"/>
        <item m="1" x="5625"/>
        <item m="1" x="7955"/>
        <item m="1" x="7976"/>
        <item m="1" x="6827"/>
        <item m="1" x="6580"/>
        <item m="1" x="5939"/>
        <item m="1" x="6337"/>
        <item m="1" x="7693"/>
        <item m="1" x="6657"/>
        <item m="1" x="7440"/>
        <item m="1" x="5928"/>
        <item m="1" x="7582"/>
        <item m="1" x="7801"/>
        <item m="1" x="7698"/>
        <item m="1" x="7808"/>
        <item m="1" x="7731"/>
        <item m="1" x="7620"/>
        <item m="1" x="7525"/>
        <item m="1" x="6405"/>
        <item m="1" x="7913"/>
        <item m="1" x="6063"/>
        <item m="1" x="5651"/>
        <item m="1" x="6530"/>
        <item m="1" x="7360"/>
        <item m="1" x="7039"/>
        <item m="1" x="7424"/>
        <item m="1" x="6229"/>
        <item m="1" x="7653"/>
        <item m="1" x="7561"/>
        <item m="1" x="6521"/>
        <item m="1" x="7983"/>
        <item m="1" x="7461"/>
        <item m="1" x="6544"/>
        <item m="1" x="5879"/>
        <item m="1" x="6404"/>
        <item m="1" x="7616"/>
        <item m="1" x="6102"/>
        <item m="1" x="7627"/>
        <item m="1" x="7101"/>
        <item m="1" x="6591"/>
        <item m="1" x="5774"/>
        <item m="1" x="5719"/>
        <item m="1" x="7368"/>
        <item m="1" x="6180"/>
        <item m="1" x="6684"/>
        <item m="1" x="7027"/>
        <item m="1" x="6918"/>
        <item m="1" x="6791"/>
        <item m="1" x="6762"/>
        <item m="1" x="6876"/>
        <item m="1" x="6811"/>
        <item m="1" x="6823"/>
        <item m="1" x="7193"/>
        <item m="1" x="5790"/>
        <item m="1" x="5671"/>
        <item m="1" x="6987"/>
        <item m="1" x="6369"/>
        <item m="1" x="6578"/>
        <item m="1" x="6268"/>
        <item m="1" x="7842"/>
        <item m="1" x="7416"/>
        <item m="1" x="6621"/>
        <item m="1" x="6207"/>
        <item m="1" x="5532"/>
        <item m="1" x="5549"/>
        <item m="1" x="6934"/>
        <item m="1" x="5741"/>
        <item m="1" x="7996"/>
        <item m="1" x="7718"/>
        <item m="1" x="5545"/>
        <item m="1" x="5558"/>
        <item m="1" x="6442"/>
        <item m="1" x="6520"/>
        <item m="1" x="7171"/>
        <item m="1" x="7021"/>
        <item m="1" x="6970"/>
        <item m="1" x="6456"/>
        <item m="1" x="7681"/>
        <item m="1" x="6814"/>
        <item m="1" x="7827"/>
        <item m="1" x="7838"/>
        <item m="1" x="7853"/>
        <item m="1" x="7866"/>
        <item m="1" x="6703"/>
        <item m="1" x="5618"/>
        <item m="1" x="6219"/>
        <item m="1" x="7948"/>
        <item m="1" x="6950"/>
        <item m="1" x="5775"/>
        <item m="1" x="6651"/>
        <item m="1" x="5718"/>
        <item m="1" x="6000"/>
        <item m="1" x="6626"/>
        <item m="1" x="7863"/>
        <item m="1" x="7107"/>
        <item m="1" x="5787"/>
        <item m="1" x="6352"/>
        <item m="1" x="5870"/>
        <item m="1" x="7131"/>
        <item m="1" x="6224"/>
        <item m="1" x="6890"/>
        <item m="1" x="5632"/>
        <item m="1" x="6407"/>
        <item m="1" x="5586"/>
        <item m="1" x="5529"/>
        <item m="1" x="6480"/>
        <item m="1" x="6912"/>
        <item m="1" x="6439"/>
        <item m="1" x="6748"/>
        <item m="1" x="7144"/>
        <item m="1" x="6034"/>
        <item m="1" x="6449"/>
        <item m="1" x="6489"/>
        <item m="1" x="6956"/>
        <item m="1" x="6624"/>
        <item m="1" x="5643"/>
        <item m="1" x="5659"/>
        <item m="1" x="5697"/>
        <item m="1" x="6416"/>
        <item m="1" x="6265"/>
        <item m="1" x="7431"/>
        <item m="1" x="7073"/>
        <item m="1" x="7080"/>
        <item m="1" x="7361"/>
        <item m="1" x="7745"/>
        <item m="1" x="7161"/>
        <item m="1" x="5684"/>
        <item m="1" x="5742"/>
        <item m="1" x="7257"/>
        <item m="1" x="6842"/>
        <item m="1" x="5848"/>
        <item m="1" x="5749"/>
        <item m="1" x="5574"/>
        <item m="1" x="7032"/>
        <item m="1" x="6467"/>
        <item m="1" x="7063"/>
        <item m="1" x="5598"/>
        <item m="1" x="7405"/>
        <item m="1" x="7109"/>
        <item m="1" x="7631"/>
        <item m="1" x="6346"/>
        <item m="1" x="7770"/>
        <item m="1" x="6153"/>
        <item m="1" x="7130"/>
        <item m="1" x="7536"/>
        <item m="1" x="5837"/>
        <item m="1" x="6271"/>
        <item m="1" x="6139"/>
        <item m="1" x="6572"/>
        <item m="1" x="6806"/>
        <item m="1" x="7045"/>
        <item m="1" x="6930"/>
        <item m="1" x="7290"/>
        <item m="1" x="5707"/>
        <item m="1" x="6311"/>
        <item m="1" x="6691"/>
        <item m="1" x="7207"/>
        <item m="1" x="7155"/>
        <item m="1" x="6952"/>
        <item m="1" x="7396"/>
        <item m="1" x="6195"/>
        <item m="1" x="6602"/>
        <item m="1" x="7669"/>
        <item m="1" x="6221"/>
        <item m="1" x="5554"/>
        <item m="1" x="6706"/>
        <item m="1" x="7133"/>
        <item m="1" x="7523"/>
        <item m="1" x="7900"/>
        <item m="1" x="6249"/>
        <item m="1" x="5789"/>
        <item m="1" x="6157"/>
        <item m="1" x="6002"/>
        <item m="1" x="7252"/>
        <item m="1" x="6726"/>
        <item m="1" x="7764"/>
        <item m="1" x="6136"/>
        <item m="1" x="6799"/>
        <item m="1" x="5539"/>
        <item m="1" x="5564"/>
        <item m="1" x="6118"/>
        <item m="1" x="7914"/>
        <item m="1" x="5600"/>
        <item m="1" x="5576"/>
        <item m="1" x="6780"/>
        <item m="1" x="6673"/>
        <item m="1" x="6562"/>
        <item m="1" x="6446"/>
        <item m="1" x="6331"/>
        <item m="1" x="7498"/>
        <item m="1" x="7401"/>
        <item m="1" x="7302"/>
        <item m="1" x="7205"/>
        <item m="1" x="7500"/>
        <item m="1" x="7003"/>
        <item m="1" x="7114"/>
        <item m="1" x="6594"/>
        <item m="1" x="6548"/>
        <item m="1" x="7647"/>
        <item m="1" x="7560"/>
        <item m="1" x="7487"/>
        <item m="1" x="7389"/>
        <item m="1" x="7288"/>
        <item m="1" x="7199"/>
        <item m="1" x="6990"/>
        <item m="1" x="6874"/>
        <item m="1" x="7861"/>
        <item m="1" x="7768"/>
        <item m="1" x="7276"/>
        <item m="1" x="7184"/>
        <item m="1" x="7092"/>
        <item m="1" x="6979"/>
        <item m="1" x="7953"/>
        <item m="1" x="7847"/>
        <item m="1" x="7758"/>
        <item m="1" x="7660"/>
        <item m="1" x="7566"/>
        <item m="1" x="6501"/>
        <item m="1" x="7619"/>
        <item m="1" x="5668"/>
        <item m="1" x="5717"/>
        <item m="1" x="6519"/>
        <item m="1" x="6943"/>
        <item m="1" x="6316"/>
        <item m="1" x="5681"/>
        <item m="1" x="7998"/>
        <item m="1" x="6044"/>
        <item m="1" x="5534"/>
        <item m="1" x="5852"/>
        <item m="1" x="6722"/>
        <item m="1" x="7145"/>
        <item m="1" x="7537"/>
        <item m="1" x="7911"/>
        <item m="1" x="5864"/>
        <item m="1" x="6304"/>
        <item m="1" x="6736"/>
        <item m="1" x="5675"/>
        <item m="1" x="7162"/>
        <item m="1" x="5631"/>
        <item m="1" x="6523"/>
        <item m="1" x="7692"/>
        <item m="1" x="5885"/>
        <item m="1" x="7485"/>
        <item m="1" x="6012"/>
        <item m="1" x="7552"/>
        <item m="1" x="7926"/>
        <item m="1" x="5553"/>
        <item m="1" x="7004"/>
        <item m="1" x="7787"/>
        <item m="1" x="5642"/>
        <item m="1" x="5641"/>
        <item m="1" x="7053"/>
        <item m="1" x="6551"/>
        <item m="1" x="5794"/>
        <item m="1" x="6336"/>
        <item m="1" x="5720"/>
        <item m="1" x="7542"/>
        <item m="1" x="6497"/>
        <item m="1" x="7369"/>
        <item m="1" x="6951"/>
        <item m="1" x="5570"/>
        <item m="1" x="6138"/>
        <item m="1" x="6690"/>
        <item m="1" x="7967"/>
        <item m="1" x="5673"/>
        <item m="1" x="5674"/>
        <item m="1" x="7968"/>
        <item m="1" x="7796"/>
        <item m="1" x="7744"/>
        <item m="1" x="5658"/>
        <item m="1" x="7095"/>
        <item m="1" x="6351"/>
        <item m="1" x="6401"/>
        <item m="1" x="6844"/>
        <item m="1" x="6845"/>
        <item m="1" x="7632"/>
        <item m="1" x="5565"/>
        <item m="1" x="6020"/>
        <item m="1" x="7709"/>
        <item m="1" x="6021"/>
        <item m="1" x="6664"/>
        <item m="1" x="6460"/>
        <item m="1" x="5663"/>
        <item m="1" x="6254"/>
        <item m="1" x="5521"/>
        <item m="1" x="5617"/>
        <item m="1" x="7896"/>
        <item m="1" x="5585"/>
        <item m="1" x="6634"/>
        <item m="1" x="7324"/>
        <item m="1" x="7472"/>
        <item m="1" x="7535"/>
        <item m="1" x="7125"/>
        <item m="1" x="7404"/>
        <item m="1" x="6428"/>
        <item m="1" x="6110"/>
        <item m="1" x="7893"/>
        <item m="1" x="7964"/>
        <item m="1" x="7215"/>
        <item m="1" x="5596"/>
        <item m="1" x="7016"/>
        <item m="1" x="5895"/>
        <item m="1" x="7604"/>
        <item m="1" x="7430"/>
        <item m="1" x="6821"/>
        <item m="1" x="5685"/>
        <item m="1" x="7297"/>
        <item m="1" x="7316"/>
        <item m="1" x="7266"/>
        <item m="1" x="7294"/>
        <item m="1" x="7335"/>
        <item m="1" x="6133"/>
        <item m="1" x="7522"/>
        <item m="1" x="7882"/>
        <item m="1" x="6397"/>
        <item m="1" x="5721"/>
        <item m="1" x="6135"/>
        <item m="1" x="6869"/>
        <item m="1" x="5587"/>
        <item m="1" x="6522"/>
        <item m="1" x="6886"/>
        <item m="1" x="6546"/>
        <item m="1" x="6227"/>
        <item m="1" x="6650"/>
        <item m="1" x="5963"/>
        <item m="1" x="6009"/>
        <item m="1" x="5892"/>
        <item m="1" x="7241"/>
        <item m="1" x="5878"/>
        <item m="1" x="6315"/>
        <item m="1" x="7180"/>
        <item m="1" x="7563"/>
        <item m="1" x="6749"/>
        <item m="1" x="7415"/>
        <item m="1" x="6069"/>
        <item m="1" x="5595"/>
        <item m="1" x="5903"/>
        <item m="1" x="6620"/>
        <item m="1" x="6287"/>
        <item m="1" x="7426"/>
        <item m="1" x="6222"/>
        <item m="1" x="5986"/>
        <item m="1" x="7805"/>
        <item m="1" x="5809"/>
        <item m="1" x="5688"/>
        <item m="1" x="5938"/>
        <item m="1" x="6729"/>
        <item m="1" x="5645"/>
        <item m="1" x="6699"/>
        <item m="1" x="7783"/>
        <item m="1" x="7615"/>
        <item m="1" x="6719"/>
        <item m="1" x="6637"/>
        <item m="1" x="5745"/>
        <item m="1" x="7372"/>
        <item m="1" x="7752"/>
        <item m="1" x="6967"/>
        <item m="1" x="7174"/>
        <item m="1" x="5611"/>
        <item m="1" x="6826"/>
        <item m="1" x="6625"/>
        <item m="1" x="7225"/>
        <item m="1" x="7126"/>
        <item m="1" x="7546"/>
        <item m="1" x="6280"/>
        <item m="1" x="6716"/>
        <item m="1" x="6486"/>
        <item m="1" x="5562"/>
        <item m="1" x="7920"/>
        <item m="1" x="5517"/>
        <item m="1" x="6508"/>
        <item m="1" x="7862"/>
        <item m="1" x="7939"/>
        <item m="1" x="6288"/>
        <item m="1" x="6111"/>
        <item m="1" x="7477"/>
        <item m="1" x="7680"/>
        <item m="1" x="7041"/>
        <item m="1" x="6215"/>
        <item m="1" x="5773"/>
        <item m="1" x="6212"/>
        <item m="1" x="6277"/>
        <item m="1" x="6388"/>
        <item m="1" x="6643"/>
        <item m="1" x="7179"/>
        <item m="1" x="7319"/>
        <item m="1" x="7140"/>
        <item m="1" x="7732"/>
        <item m="1" x="6746"/>
        <item m="1" x="7495"/>
        <item m="1" x="7761"/>
        <item m="1" x="7395"/>
        <item m="1" x="6515"/>
        <item m="1" x="5776"/>
        <item m="1" x="6448"/>
        <item m="1" x="6335"/>
        <item m="1" x="6894"/>
        <item m="1" x="7649"/>
        <item m="1" x="5533"/>
        <item m="1" x="7908"/>
        <item m="1" x="7221"/>
        <item m="1" x="6005"/>
        <item m="1" x="6408"/>
        <item m="1" x="6630"/>
        <item m="1" x="7056"/>
        <item m="1" x="7601"/>
        <item m="1" x="6417"/>
        <item m="1" x="6853"/>
        <item m="1" x="7066"/>
        <item m="1" x="7436"/>
        <item m="1" x="7980"/>
        <item m="1" x="6656"/>
        <item m="1" x="6870"/>
        <item m="1" x="7254"/>
        <item m="1" x="7267"/>
        <item m="1" x="7874"/>
        <item m="1" x="7833"/>
        <item m="1" x="7351"/>
        <item m="1" x="7642"/>
        <item m="1" x="7725"/>
        <item m="1" x="5626"/>
        <item m="1" x="7326"/>
        <item m="1" x="6313"/>
        <item m="1" x="5544"/>
        <item m="1" x="6431"/>
        <item m="1" x="6299"/>
        <item m="1" x="7194"/>
        <item m="1" x="7504"/>
        <item m="1" x="6243"/>
        <item m="1" x="7686"/>
        <item m="1" x="7610"/>
        <item m="1" x="5569"/>
        <item m="1" x="6008"/>
        <item m="1" x="5887"/>
        <item m="1" x="5525"/>
        <item m="1" x="6877"/>
        <item m="1" x="6940"/>
        <item m="1" x="6833"/>
        <item m="1" x="5730"/>
        <item m="1" x="6327"/>
        <item m="1" x="5702"/>
        <item m="1" x="7836"/>
        <item m="1" x="5664"/>
        <item m="1" x="7355"/>
        <item m="1" x="6450"/>
        <item m="1" x="7550"/>
        <item m="1" x="6200"/>
        <item m="1" x="5875"/>
        <item m="1" x="7548"/>
        <item m="1" x="7030"/>
        <item m="1" x="5962"/>
        <item m="1" x="7969"/>
        <item m="1" x="7994"/>
        <item m="1" x="7589"/>
        <item m="1" x="7982"/>
        <item m="1" x="5781"/>
        <item m="1" x="5961"/>
        <item m="1" x="6187"/>
        <item m="1" x="5567"/>
        <item m="1" x="6560"/>
        <item m="1" x="6992"/>
        <item m="1" x="5955"/>
        <item m="1" x="7163"/>
        <item m="1" x="7268"/>
        <item m="1" x="6181"/>
        <item m="1" x="6233"/>
        <item m="1" x="6936"/>
        <item m="1" x="6371"/>
        <item m="1" x="7224"/>
        <item m="1" x="5723"/>
        <item m="1" x="5942"/>
        <item m="1" x="5898"/>
        <item m="1" x="6342"/>
        <item m="1" x="5751"/>
        <item m="1" x="6498"/>
        <item m="1" x="5537"/>
        <item m="1" x="7050"/>
        <item m="1" x="6026"/>
        <item m="1" x="7630"/>
        <item m="1" x="7539"/>
        <item m="1" x="6257"/>
        <item m="1" x="6258"/>
        <item m="1" x="7823"/>
        <item m="1" x="7296"/>
        <item m="1" x="7666"/>
        <item m="1" x="7341"/>
        <item m="1" x="7204"/>
        <item m="1" x="7590"/>
        <item m="1" x="5782"/>
        <item m="1" x="7975"/>
        <item m="1" x="5602"/>
        <item m="1" x="7845"/>
        <item m="1" x="5911"/>
        <item m="1" x="6463"/>
        <item m="1" x="7690"/>
        <item m="1" x="6141"/>
        <item m="1" x="6579"/>
        <item m="1" x="7196"/>
        <item m="1" x="7352"/>
        <item m="1" x="6353"/>
        <item m="1" x="7218"/>
        <item m="1" x="7974"/>
        <item m="1" x="5974"/>
        <item m="1" x="5886"/>
        <item m="1" x="6778"/>
        <item m="1" x="5873"/>
        <item m="1" x="6464"/>
        <item m="1" x="5557"/>
        <item m="1" x="6081"/>
        <item m="1" x="6273"/>
        <item m="1" x="7577"/>
        <item m="1" x="5536"/>
        <item m="1" x="7635"/>
        <item m="1" x="7603"/>
        <item m="1" x="7981"/>
        <item m="1" x="7231"/>
        <item m="1" x="7223"/>
        <item m="1" x="7255"/>
        <item m="1" x="5580"/>
        <item m="1" x="5876"/>
        <item m="1" x="7515"/>
        <item m="1" x="6685"/>
        <item m="1" x="6131"/>
        <item m="1" x="7379"/>
        <item m="1" x="7597"/>
        <item m="1" x="5715"/>
        <item m="1" x="5992"/>
        <item m="1" x="6836"/>
        <item m="1" x="7128"/>
        <item m="1" x="6166"/>
        <item m="1" x="5918"/>
        <item m="1" x="7071"/>
        <item m="1" x="7852"/>
        <item m="1" x="7209"/>
        <item m="1" x="6846"/>
        <item m="1" x="6524"/>
        <item m="1" x="7033"/>
        <item m="1" x="6127"/>
        <item m="1" x="6347"/>
        <item m="1" x="7569"/>
        <item m="1" x="7169"/>
        <item m="1" x="7330"/>
        <item m="1" x="7313"/>
        <item m="1" x="7592"/>
        <item m="1" x="6459"/>
        <item m="1" x="5796"/>
        <item m="1" x="7605"/>
        <item m="1" x="6709"/>
        <item m="1" x="7575"/>
        <item m="1" x="7734"/>
        <item m="1" x="5945"/>
        <item m="1" x="7803"/>
        <item m="1" x="7253"/>
        <item m="1" x="6014"/>
        <item m="1" x="7886"/>
        <item m="1" x="5846"/>
        <item m="1" x="7596"/>
        <item m="1" x="7602"/>
        <item m="1" x="7612"/>
        <item m="1" x="7622"/>
        <item m="1" x="6006"/>
        <item m="1" x="5830"/>
        <item m="1" x="6525"/>
        <item m="1" x="7665"/>
        <item m="1" x="6151"/>
        <item m="1" x="6641"/>
        <item m="1" x="6536"/>
        <item m="1" x="6642"/>
        <item m="1" x="6491"/>
        <item m="1" x="6744"/>
        <item m="1" x="6182"/>
        <item m="1" x="6341"/>
        <item m="1" x="5761"/>
        <item m="1" x="6974"/>
        <item m="1" x="7519"/>
        <item m="1" x="7421"/>
        <item m="1" x="5656"/>
        <item m="1" x="7068"/>
        <item m="1" x="5831"/>
        <item m="1" x="5807"/>
        <item m="1" x="6607"/>
        <item m="1" x="6862"/>
        <item m="1" x="7989"/>
        <item m="1" x="5528"/>
        <item m="1" x="6776"/>
        <item m="1" x="5936"/>
        <item m="1" x="7455"/>
        <item m="1" x="6983"/>
        <item m="1" x="6932"/>
        <item m="1" x="7387"/>
        <item m="1" x="7586"/>
        <item m="1" x="7049"/>
        <item m="1" x="7413"/>
        <item m="1" x="5930"/>
        <item m="1" x="6370"/>
        <item m="1" x="6801"/>
        <item m="1" x="7682"/>
        <item m="1" x="7613"/>
        <item m="1" x="6074"/>
        <item m="1" x="5654"/>
        <item m="1" x="7775"/>
        <item m="1" x="6059"/>
        <item m="1" x="5857"/>
        <item m="1" x="5785"/>
        <item m="1" x="6383"/>
        <item m="1" x="7052"/>
        <item m="1" x="6935"/>
        <item m="1" x="7059"/>
        <item m="1" x="7138"/>
        <item m="1" x="7375"/>
        <item m="1" x="6385"/>
        <item m="1" x="7457"/>
        <item m="1" x="5629"/>
        <item m="1" x="7346"/>
        <item m="1" x="5824"/>
        <item m="1" x="7001"/>
        <item m="1" x="5843"/>
        <item m="1" x="5825"/>
        <item m="1" x="5850"/>
        <item m="1" x="7952"/>
        <item m="1" x="7902"/>
        <item m="1" x="7999"/>
        <item m="1" x="7407"/>
        <item m="1" x="7312"/>
        <item m="1" x="6547"/>
        <item m="1" x="7317"/>
        <item m="1" x="7007"/>
        <item m="1" x="6390"/>
        <item m="1" x="6831"/>
        <item m="1" x="7246"/>
        <item m="1" x="7623"/>
        <item m="1" x="7797"/>
        <item m="1" x="7256"/>
        <item m="1" x="7663"/>
        <item m="1" x="7248"/>
        <item m="1" x="6880"/>
        <item m="1" x="6457"/>
        <item m="1" x="7979"/>
        <item m="1" x="7046"/>
        <item m="1" x="6042"/>
        <item m="1" x="7514"/>
        <item m="1" x="7219"/>
        <item m="1" x="7595"/>
        <item m="1" x="7738"/>
        <item m="1" x="5907"/>
        <item m="1" x="7488"/>
        <item m="1" x="5783"/>
        <item m="1" x="6565"/>
        <item m="1" x="6669"/>
        <item m="1" x="6694"/>
        <item m="1" x="7116"/>
        <item m="1" x="7014"/>
        <item m="1" x="6902"/>
        <item m="1" x="6781"/>
        <item m="1" x="7111"/>
        <item m="1" x="7411"/>
        <item m="1" x="5677"/>
        <item m="1" x="7393"/>
        <item m="1" x="6782"/>
        <item m="1" x="6931"/>
        <item m="1" x="6807"/>
        <item m="1" x="5691"/>
        <item m="1" x="6852"/>
        <item m="1" x="5988"/>
        <item m="1" x="6018"/>
        <item m="1" x="6879"/>
        <item m="1" x="5798"/>
        <item m="1" x="7214"/>
        <item m="1" x="7704"/>
        <item m="1" x="6193"/>
        <item m="1" x="6244"/>
        <item m="1" x="7102"/>
        <item m="1" x="6787"/>
        <item m="1" x="7339"/>
        <item m="1" x="6859"/>
        <item m="1" x="7643"/>
        <item m="1" x="5678"/>
        <item m="1" x="7110"/>
        <item x="1262"/>
        <item m="1" x="7723"/>
        <item m="1" x="6458"/>
        <item m="1" x="5750"/>
        <item m="1" x="7774"/>
        <item m="1" x="5916"/>
        <item m="1" x="6051"/>
        <item m="1" x="7293"/>
        <item m="1" x="6676"/>
        <item m="1" x="6760"/>
        <item m="1" x="5972"/>
        <item m="1" x="7445"/>
        <item m="1" x="7029"/>
        <item m="1" x="7211"/>
        <item m="1" x="6223"/>
        <item m="1" x="7383"/>
        <item m="1" x="6662"/>
        <item m="1" x="6765"/>
        <item m="1" x="6206"/>
        <item m="1" x="6789"/>
        <item m="1" x="5925"/>
        <item m="1" x="7229"/>
        <item m="1" x="7017"/>
        <item m="1" x="5696"/>
        <item m="1" x="5900"/>
        <item m="1" x="7802"/>
        <item m="1" x="6158"/>
        <item m="1" x="5650"/>
        <item m="1" x="6793"/>
        <item m="1" x="7020"/>
        <item m="1" x="5727"/>
        <item m="1" x="7149"/>
        <item m="1" x="7182"/>
        <item m="1" x="7091"/>
        <item m="1" x="6534"/>
        <item m="1" x="6798"/>
        <item m="1" x="7661"/>
        <item m="1" x="6414"/>
        <item m="1" x="6103"/>
        <item m="1" x="6648"/>
        <item m="1" x="6815"/>
        <item m="1" x="5561"/>
        <item m="1" x="5610"/>
        <item m="1" x="5666"/>
        <item m="1" x="7067"/>
        <item m="1" x="7450"/>
        <item m="1" x="6378"/>
        <item m="1" x="7988"/>
        <item m="1" x="6461"/>
        <item m="1" x="4985"/>
        <item m="1" x="7636"/>
        <item m="1" x="7233"/>
        <item m="1" x="6137"/>
        <item m="1" x="6545"/>
        <item m="1" x="6973"/>
        <item m="1" x="7729"/>
        <item m="1" x="7028"/>
        <item m="1" x="5725"/>
        <item m="1" x="5933"/>
        <item m="1" x="6171"/>
        <item m="1" x="7043"/>
        <item m="1" x="6805"/>
        <item m="1" x="7036"/>
        <item m="1" x="7186"/>
        <item m="1" x="6161"/>
        <item m="1" x="7206"/>
        <item m="1" x="4631"/>
        <item m="1" x="7672"/>
        <item m="1" x="7108"/>
        <item m="1" x="7784"/>
        <item m="1" x="7453"/>
        <item m="1" x="7804"/>
        <item m="1" x="7558"/>
        <item m="1" x="7156"/>
        <item m="1" x="6865"/>
        <item m="1" x="5541"/>
        <item m="1" x="7856"/>
        <item m="1" x="5575"/>
        <item m="1" x="7759"/>
        <item m="1" x="6924"/>
        <item m="1" x="6122"/>
        <item m="1" x="7308"/>
        <item m="1" x="6962"/>
        <item m="1" x="6819"/>
        <item m="1" x="7591"/>
        <item m="1" x="7127"/>
        <item m="1" x="7038"/>
        <item m="1" x="5971"/>
        <item m="1" x="6115"/>
        <item m="1" x="6767"/>
        <item m="1" x="6670"/>
        <item m="1" x="7354"/>
        <item m="1" x="7877"/>
        <item m="1" x="7826"/>
        <item m="1" x="5249"/>
        <item m="1" x="3472"/>
        <item m="1" x="6064"/>
        <item m="1" x="7513"/>
        <item m="1" x="7478"/>
        <item m="1" x="6680"/>
        <item m="1" x="7468"/>
        <item m="1" x="6773"/>
        <item m="1" x="7946"/>
        <item m="1" x="5932"/>
        <item m="1" x="6804"/>
        <item m="1" x="7002"/>
        <item m="1" x="7325"/>
        <item m="1" x="5929"/>
        <item m="1" x="7819"/>
        <item m="1" x="6771"/>
        <item m="1" x="7594"/>
        <item m="1" x="7607"/>
        <item m="1" x="7717"/>
        <item m="1" x="6658"/>
        <item m="1" x="7344"/>
        <item m="1" x="5710"/>
        <item m="1" x="5652"/>
        <item m="1" x="6702"/>
        <item m="1" x="5744"/>
        <item m="1" x="6279"/>
        <item m="1" x="6436"/>
        <item m="1" x="4486"/>
        <item m="1" x="6488"/>
        <item m="1" x="4252"/>
        <item m="1" x="4309"/>
        <item m="1" x="4053"/>
        <item m="1" x="4145"/>
        <item m="1" x="7822"/>
        <item m="1" x="7280"/>
        <item m="1" x="7181"/>
        <item m="1" x="7749"/>
        <item m="1" x="5990"/>
        <item m="1" x="6812"/>
        <item m="1" x="6375"/>
        <item m="1" x="7673"/>
        <item m="1" x="7785"/>
        <item m="1" x="7124"/>
        <item m="1" x="6576"/>
        <item m="1" x="7263"/>
        <item m="1" x="6606"/>
        <item m="1" x="6186"/>
        <item m="1" x="7812"/>
        <item m="1" x="7824"/>
        <item m="1" x="5973"/>
        <item m="1" x="4230"/>
        <item m="1" x="7494"/>
        <item m="1" x="7208"/>
        <item m="1" x="5814"/>
        <item m="1" x="6314"/>
        <item m="1" x="6989"/>
        <item m="1" x="6108"/>
        <item m="1" x="7553"/>
        <item m="1" x="6786"/>
        <item m="1" x="6194"/>
        <item m="1" x="6045"/>
        <item m="1" x="6735"/>
        <item m="1" x="5935"/>
        <item m="1" x="6035"/>
        <item m="1" x="7058"/>
        <item m="1" x="7210"/>
        <item m="1" x="5975"/>
        <item m="1" x="6994"/>
        <item m="1" x="7816"/>
        <item m="1" x="6993"/>
        <item m="1" x="5740"/>
        <item m="1" x="6785"/>
        <item m="1" x="6322"/>
        <item m="1" x="7279"/>
        <item m="1" x="6228"/>
        <item m="1" x="7897"/>
        <item m="1" x="6349"/>
        <item m="1" x="7905"/>
        <item m="1" x="6635"/>
        <item m="1" x="6234"/>
        <item m="1" x="6307"/>
        <item m="1" x="7094"/>
        <item m="1" x="6290"/>
        <item m="1" x="7771"/>
        <item m="1" x="6382"/>
        <item m="1" x="7305"/>
        <item m="1" x="5827"/>
        <item m="1" x="6675"/>
        <item m="1" x="7083"/>
        <item m="1" x="7540"/>
        <item m="1" x="6332"/>
        <item m="1" x="7463"/>
        <item m="1" x="5694"/>
        <item m="1" x="6132"/>
        <item m="1" x="6329"/>
        <item m="1" x="6891"/>
        <item m="1" x="7277"/>
        <item m="1" x="6126"/>
        <item m="1" x="6998"/>
        <item m="1" x="5648"/>
        <item m="1" x="7527"/>
        <item m="1" x="5818"/>
        <item m="1" x="5638"/>
        <item m="1" x="7917"/>
        <item m="1" x="6360"/>
        <item m="1" x="5679"/>
        <item m="1" x="5847"/>
        <item m="1" x="7238"/>
        <item m="1" x="7377"/>
        <item m="1" x="6010"/>
        <item m="1" x="7367"/>
        <item m="1" x="6750"/>
        <item m="1" x="6933"/>
        <item m="1" x="6848"/>
        <item m="1" x="5956"/>
        <item m="1" x="7883"/>
        <item m="1" x="6112"/>
        <item m="1" x="6512"/>
        <item m="1" x="5689"/>
        <item m="1" x="6571"/>
        <item m="1" x="7034"/>
        <item m="1" x="6211"/>
        <item m="1" x="7565"/>
        <item m="1" x="7781"/>
        <item m="1" x="7769"/>
        <item m="1" x="6090"/>
        <item m="1" x="7722"/>
        <item m="1" x="7662"/>
        <item m="1" x="5943"/>
        <item m="1" x="5568"/>
        <item m="1" x="6261"/>
        <item m="1" x="6368"/>
        <item m="1" x="5840"/>
        <item m="1" x="6617"/>
        <item m="1" x="6274"/>
        <item m="1" x="6357"/>
        <item m="1" x="7137"/>
        <item m="1" x="6500"/>
        <item m="1" x="6297"/>
        <item m="1" x="7342"/>
        <item m="1" x="7751"/>
        <item m="1" x="6627"/>
        <item m="1" x="6509"/>
        <item m="1" x="6715"/>
        <item m="1" x="5997"/>
        <item m="1" x="7010"/>
        <item m="1" x="6959"/>
        <item m="1" x="6841"/>
        <item m="1" x="5922"/>
        <item m="1" x="5802"/>
        <item m="1" x="6677"/>
        <item m="1" x="6016"/>
        <item m="1" x="5999"/>
        <item m="1" x="5983"/>
        <item m="1" x="7105"/>
        <item m="1" x="7281"/>
        <item m="1" x="7646"/>
        <item m="1" x="3864"/>
        <item m="1" x="6904"/>
        <item m="1" x="7806"/>
        <item m="1" x="6661"/>
        <item m="1" x="7727"/>
        <item m="1" x="7298"/>
        <item m="1" x="7112"/>
        <item m="1" x="7481"/>
        <item m="1" x="7664"/>
        <item m="1" x="6922"/>
        <item m="1" x="7855"/>
        <item m="1" x="1686"/>
        <item m="1" x="7090"/>
        <item m="1" x="6033"/>
        <item m="1" x="7397"/>
        <item m="1" x="6954"/>
        <item m="1" x="7467"/>
        <item m="1" x="7365"/>
        <item m="1" x="6381"/>
        <item m="1" x="6618"/>
        <item m="1" x="6721"/>
        <item m="1" x="7567"/>
        <item m="1" x="7960"/>
        <item m="1" x="6070"/>
        <item m="1" x="5860"/>
        <item m="1" x="6117"/>
        <item m="1" x="6816"/>
        <item m="1" x="7993"/>
        <item m="1" x="5904"/>
        <item m="1" x="6350"/>
        <item m="1" x="6437"/>
        <item m="1" x="6093"/>
        <item m="1" x="6106"/>
        <item m="1" x="6499"/>
        <item m="1" x="6062"/>
        <item m="1" x="6885"/>
        <item m="1" x="6899"/>
        <item m="1" x="6140"/>
        <item m="1" x="7299"/>
        <item m="1" x="7476"/>
        <item m="1" x="7378"/>
        <item m="1" x="7941"/>
        <item m="1" x="6047"/>
        <item m="1" x="5526"/>
        <item m="1" x="7568"/>
        <item m="1" x="6540"/>
        <item m="1" x="6966"/>
        <item m="1" x="7261"/>
        <item m="1" x="6731"/>
        <item m="1" x="5542"/>
        <item m="1" x="5555"/>
        <item m="1" x="6202"/>
        <item m="1" x="7873"/>
        <item m="1" x="6177"/>
        <item m="1" x="6263"/>
        <item m="1" x="5851"/>
        <item m="1" x="6088"/>
        <item m="1" x="7175"/>
        <item m="1" x="6376"/>
        <item m="1" x="6968"/>
        <item m="1" x="6593"/>
        <item m="1" x="6191"/>
        <item m="1" x="7044"/>
        <item m="1" x="6697"/>
        <item m="1" x="6197"/>
        <item m="1" x="6285"/>
        <item m="1" x="6386"/>
        <item m="1" x="6813"/>
        <item m="1" x="6929"/>
        <item m="1" x="7037"/>
        <item m="1" x="6395"/>
        <item m="1" x="6506"/>
        <item m="1" x="6835"/>
        <item m="1" x="6533"/>
        <item m="1" x="6913"/>
        <item m="1" x="7906"/>
        <item m="1" x="6553"/>
        <item m="1" x="6400"/>
        <item m="1" x="7363"/>
        <item m="1" x="7164"/>
        <item m="1" x="7879"/>
        <item m="1" x="7532"/>
        <item m="1" x="7829"/>
        <item m="1" x="7799"/>
        <item m="1" x="7726"/>
        <item m="1" x="7869"/>
        <item m="1" x="7159"/>
        <item m="1" x="6944"/>
        <item m="1" x="7767"/>
        <item m="1" x="6230"/>
        <item m="1" x="6981"/>
        <item m="1" x="5855"/>
        <item m="1" x="6208"/>
        <item m="1" x="7794"/>
        <item m="1" x="6592"/>
        <item m="1" x="7890"/>
        <item m="1" x="5883"/>
        <item m="1" x="7217"/>
        <item m="1" x="6478"/>
        <item m="1" x="6142"/>
        <item m="1" x="5795"/>
        <item m="1" x="6306"/>
        <item m="1" x="6402"/>
        <item m="1" x="6333"/>
        <item m="1" x="5923"/>
        <item m="1" x="5700"/>
        <item m="1" x="5882"/>
        <item m="1" x="7579"/>
        <item m="1" x="5577"/>
        <item m="1" x="6608"/>
        <item m="1" x="7295"/>
        <item m="1" x="6772"/>
        <item m="1" x="7929"/>
        <item m="1" x="5872"/>
        <item m="1" x="5893"/>
        <item m="1" x="5906"/>
        <item m="1" x="5937"/>
        <item m="1" x="5950"/>
        <item m="1" x="5680"/>
        <item m="1" x="6720"/>
        <item m="1" x="6752"/>
        <item m="1" x="5894"/>
        <item m="1" x="7901"/>
        <item m="1" x="6713"/>
        <item m="1" x="7006"/>
        <item m="1" x="7198"/>
        <item m="1" x="6292"/>
        <item m="1" x="6365"/>
        <item m="1" x="5712"/>
        <item m="1" x="6561"/>
        <item m="1" x="6764"/>
        <item m="1" x="7904"/>
        <item m="1" x="7848"/>
        <item m="1" x="7811"/>
        <item m="1" x="7153"/>
        <item m="1" x="5764"/>
        <item m="1" x="7821"/>
        <item m="1" x="7265"/>
        <item m="1" x="6232"/>
        <item m="1" x="5982"/>
        <item m="1" x="7878"/>
        <item m="1" x="7889"/>
        <item m="1" x="7899"/>
        <item m="1" x="7910"/>
        <item m="1" x="6163"/>
        <item m="1" x="7925"/>
        <item m="1" x="7084"/>
        <item m="1" x="6596"/>
        <item m="1" x="6015"/>
        <item m="1" x="7315"/>
        <item m="1" x="6447"/>
        <item m="1" x="7242"/>
        <item m="1" x="7916"/>
        <item m="1" x="5756"/>
        <item m="1" x="6119"/>
        <item m="1" x="5520"/>
        <item m="1" x="5627"/>
        <item m="1" x="6477"/>
        <item m="1" x="6963"/>
        <item m="1" x="5540"/>
        <item m="1" x="6152"/>
        <item m="1" x="6612"/>
        <item m="1" x="7222"/>
        <item m="1" x="7506"/>
        <item m="1" x="6712"/>
        <item m="1" x="7757"/>
        <item m="1" x="6174"/>
        <item m="1" x="7564"/>
        <item m="1" x="6334"/>
        <item m="1" x="7104"/>
        <item m="1" x="3562"/>
        <item m="1" x="6363"/>
        <item m="1" x="5630"/>
        <item m="1" x="5690"/>
        <item m="1" x="7197"/>
        <item m="1" x="6631"/>
        <item m="1" x="6997"/>
        <item m="1" x="6001"/>
        <item m="1" x="4924"/>
        <item m="1" x="7451"/>
        <item m="1" x="7912"/>
        <item m="1" x="7864"/>
        <item m="1" x="6410"/>
        <item m="1" x="5563"/>
        <item m="1" x="6828"/>
        <item m="1" x="6704"/>
        <item m="1" x="5759"/>
        <item m="1" x="7721"/>
        <item m="1" x="7739"/>
        <item x="1099"/>
        <item m="1" x="6727"/>
        <item x="1101"/>
        <item m="1" x="7737"/>
        <item x="1102"/>
        <item m="1" x="7240"/>
        <item m="1" x="7425"/>
        <item m="1" x="6655"/>
        <item m="1" x="6318"/>
        <item m="1" x="5868"/>
        <item m="1" x="7358"/>
        <item m="1" x="5917"/>
        <item m="1" x="6052"/>
        <item m="1" x="7644"/>
        <item m="1" x="5769"/>
        <item m="1" x="7841"/>
        <item m="1" x="5159"/>
        <item m="1" x="1319"/>
        <item m="1" x="5535"/>
        <item m="1" x="6364"/>
        <item m="1" x="3736"/>
        <item m="1" x="3616"/>
        <item m="1" x="4559"/>
        <item m="1" x="4905"/>
        <item m="1" x="3672"/>
        <item m="1" x="5711"/>
        <item m="1" x="4285"/>
        <item m="1" x="4947"/>
        <item m="1" x="2347"/>
        <item m="1" x="2488"/>
        <item x="1109"/>
        <item m="1" x="7689"/>
        <item m="1" x="7867"/>
        <item m="1" x="6590"/>
        <item m="1" x="7892"/>
        <item m="1" x="5432"/>
        <item x="1083"/>
        <item m="1" x="1499"/>
        <item m="1" x="6549"/>
        <item m="1" x="3099"/>
        <item m="1" x="6107"/>
        <item m="1" x="5891"/>
        <item m="1" x="5211"/>
        <item m="1" x="3286"/>
        <item m="1" x="2259"/>
        <item m="1" x="7707"/>
        <item m="1" x="1721"/>
        <item m="1" x="2433"/>
        <item m="1" x="3094"/>
        <item m="1" x="1520"/>
        <item m="1" x="1748"/>
        <item m="1" x="6663"/>
        <item m="1" x="1788"/>
        <item m="1" x="4968"/>
        <item m="1" x="4251"/>
        <item m="1" x="4630"/>
        <item m="1" x="4816"/>
        <item m="1" x="4995"/>
        <item m="1" x="2899"/>
        <item m="1" x="5760"/>
        <item m="1" x="3384"/>
        <item m="1" x="1689"/>
        <item m="1" x="7790"/>
        <item m="1" x="2900"/>
        <item x="1005"/>
        <item x="1114"/>
        <item x="935"/>
        <item x="973"/>
        <item x="1059"/>
        <item x="1066"/>
        <item x="1087"/>
        <item x="1115"/>
        <item x="1116"/>
        <item x="1117"/>
        <item x="1118"/>
        <item x="1119"/>
        <item x="1120"/>
        <item x="1121"/>
        <item x="1122"/>
        <item x="751"/>
        <item x="1080"/>
        <item x="1111"/>
        <item x="1112"/>
        <item m="1" x="4921"/>
        <item x="1124"/>
        <item x="1125"/>
        <item x="1126"/>
        <item x="1127"/>
        <item x="1067"/>
        <item x="1100"/>
        <item x="1123"/>
        <item x="1132"/>
        <item x="1025"/>
        <item x="1110"/>
        <item x="1133"/>
        <item x="1134"/>
        <item x="1135"/>
        <item x="1136"/>
        <item x="1137"/>
        <item x="1138"/>
        <item x="1128"/>
        <item x="1129"/>
        <item x="1130"/>
        <item m="1" x="7460"/>
        <item x="1140"/>
        <item x="1141"/>
        <item x="1108"/>
        <item x="1142"/>
        <item x="1143"/>
        <item x="1144"/>
        <item m="1" x="3957"/>
        <item x="531"/>
        <item x="571"/>
        <item x="1009"/>
        <item x="1049"/>
        <item x="1139"/>
        <item x="1145"/>
        <item x="1146"/>
        <item x="1147"/>
        <item x="1148"/>
        <item x="1149"/>
        <item x="1150"/>
        <item x="1151"/>
        <item x="1152"/>
        <item x="1154"/>
        <item x="874"/>
        <item x="972"/>
        <item x="1155"/>
        <item m="1" x="7470"/>
        <item x="1156"/>
        <item x="1157"/>
        <item x="1158"/>
        <item x="1159"/>
        <item x="695"/>
        <item x="1160"/>
        <item x="1161"/>
        <item x="1162"/>
        <item x="1163"/>
        <item x="1165"/>
        <item x="1166"/>
        <item m="1" x="6476"/>
        <item x="1168"/>
        <item x="1169"/>
        <item x="1170"/>
        <item x="1171"/>
        <item x="1172"/>
        <item x="1173"/>
        <item x="1175"/>
        <item x="1176"/>
        <item x="1178"/>
        <item x="745"/>
        <item x="1131"/>
        <item x="1153"/>
        <item x="1174"/>
        <item x="1177"/>
        <item x="1179"/>
        <item x="1180"/>
        <item x="1182"/>
        <item x="1183"/>
        <item x="1184"/>
        <item x="1186"/>
        <item x="1187"/>
        <item m="1" x="4913"/>
        <item x="1091"/>
        <item x="1188"/>
        <item x="824"/>
        <item x="1064"/>
        <item x="1189"/>
        <item x="1190"/>
        <item x="1191"/>
        <item m="1" x="7705"/>
        <item m="1" x="3851"/>
        <item m="1" x="7922"/>
        <item m="1" x="7937"/>
        <item x="1195"/>
        <item x="1196"/>
        <item x="1197"/>
        <item x="1198"/>
        <item x="1199"/>
        <item m="1" x="5597"/>
        <item m="1" x="6058"/>
        <item x="1202"/>
        <item x="1002"/>
        <item x="1203"/>
        <item x="1204"/>
        <item x="1185"/>
        <item x="1205"/>
        <item x="1181"/>
        <item x="1206"/>
        <item x="1207"/>
        <item x="1208"/>
        <item x="1209"/>
        <item x="1113"/>
        <item x="1210"/>
        <item x="1211"/>
        <item x="1212"/>
        <item x="1167"/>
        <item x="1192"/>
        <item x="1200"/>
        <item x="120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66"/>
        <item x="1255"/>
        <item x="1256"/>
        <item x="1258"/>
        <item m="1" x="3668"/>
        <item x="1260"/>
        <item x="697"/>
        <item x="1078"/>
        <item x="1193"/>
        <item x="1194"/>
        <item x="1259"/>
        <item x="1261"/>
        <item x="1263"/>
        <item x="1265"/>
        <item x="1254"/>
        <item x="1267"/>
        <item x="1268"/>
        <item x="1257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64"/>
        <item x="1285"/>
        <item x="1286"/>
        <item x="1287"/>
        <item x="1288"/>
        <item x="1077"/>
      </items>
    </pivotField>
    <pivotField axis="axisRow" compact="0" outline="0" showAll="0" defaultSubtotal="0">
      <items count="8000">
        <item m="1" x="4356"/>
        <item m="1" x="7616"/>
        <item m="1" x="6819"/>
        <item x="626"/>
        <item x="25"/>
        <item x="987"/>
        <item x="1117"/>
        <item x="494"/>
        <item m="1" x="3237"/>
        <item m="1" x="5478"/>
        <item m="1" x="3515"/>
        <item x="862"/>
        <item x="898"/>
        <item x="1038"/>
        <item x="988"/>
        <item x="869"/>
        <item x="766"/>
        <item x="586"/>
        <item x="89"/>
        <item m="1" x="4940"/>
        <item x="863"/>
        <item x="572"/>
        <item x="1055"/>
        <item x="571"/>
        <item x="90"/>
        <item x="954"/>
        <item x="845"/>
        <item x="361"/>
        <item x="817"/>
        <item x="883"/>
        <item x="884"/>
        <item x="8"/>
        <item x="1002"/>
        <item x="1050"/>
        <item x="753"/>
        <item x="752"/>
        <item x="751"/>
        <item x="867"/>
        <item x="1124"/>
        <item x="566"/>
        <item x="899"/>
        <item x="407"/>
        <item m="1" x="4715"/>
        <item m="1" x="7877"/>
        <item m="1" x="7329"/>
        <item m="1" x="7945"/>
        <item m="1" x="6813"/>
        <item m="1" x="5797"/>
        <item m="1" x="4449"/>
        <item m="1" x="7838"/>
        <item x="483"/>
        <item x="83"/>
        <item x="992"/>
        <item x="1016"/>
        <item x="93"/>
        <item x="1026"/>
        <item x="923"/>
        <item x="963"/>
        <item x="1054"/>
        <item x="964"/>
        <item m="1" x="4875"/>
        <item x="836"/>
        <item x="900"/>
        <item x="960"/>
        <item x="649"/>
        <item x="698"/>
        <item x="848"/>
        <item x="849"/>
        <item x="850"/>
        <item m="1" x="3293"/>
        <item x="1118"/>
        <item x="64"/>
        <item x="834"/>
        <item x="777"/>
        <item x="778"/>
        <item x="1123"/>
        <item x="1003"/>
        <item x="13"/>
        <item x="847"/>
        <item x="1071"/>
        <item x="903"/>
        <item x="902"/>
        <item x="901"/>
        <item x="1068"/>
        <item x="1067"/>
        <item x="1069"/>
        <item x="1066"/>
        <item m="1" x="5511"/>
        <item x="919"/>
        <item x="1136"/>
        <item x="605"/>
        <item x="80"/>
        <item x="982"/>
        <item x="1010"/>
        <item x="715"/>
        <item x="843"/>
        <item x="876"/>
        <item x="95"/>
        <item x="606"/>
        <item x="510"/>
        <item x="1088"/>
        <item x="1001"/>
        <item x="471"/>
        <item x="775"/>
        <item x="587"/>
        <item x="984"/>
        <item x="1113"/>
        <item m="1" x="3979"/>
        <item x="830"/>
        <item x="846"/>
        <item m="1" x="5457"/>
        <item m="1" x="6083"/>
        <item x="38"/>
        <item x="1037"/>
        <item x="482"/>
        <item x="1131"/>
        <item x="893"/>
        <item x="1075"/>
        <item x="448"/>
        <item x="97"/>
        <item m="1" x="3085"/>
        <item x="388"/>
        <item x="181"/>
        <item x="378"/>
        <item x="182"/>
        <item x="276"/>
        <item x="928"/>
        <item x="929"/>
        <item x="443"/>
        <item x="98"/>
        <item x="508"/>
        <item x="819"/>
        <item x="1042"/>
        <item x="857"/>
        <item x="1014"/>
        <item x="896"/>
        <item x="740"/>
        <item x="547"/>
        <item x="1018"/>
        <item x="986"/>
        <item x="792"/>
        <item x="365"/>
        <item x="655"/>
        <item x="209"/>
        <item x="1029"/>
        <item x="1030"/>
        <item m="1" x="3714"/>
        <item x="639"/>
        <item x="6"/>
        <item m="1" x="7569"/>
        <item x="295"/>
        <item m="1" x="2120"/>
        <item x="74"/>
        <item x="583"/>
        <item x="810"/>
        <item x="815"/>
        <item x="128"/>
        <item x="858"/>
        <item x="1130"/>
        <item x="222"/>
        <item x="81"/>
        <item x="380"/>
        <item x="62"/>
        <item x="63"/>
        <item x="795"/>
        <item x="296"/>
        <item x="979"/>
        <item x="1034"/>
        <item x="439"/>
        <item x="949"/>
        <item x="950"/>
        <item x="342"/>
        <item x="343"/>
        <item x="951"/>
        <item m="1" x="1888"/>
        <item m="1" x="5901"/>
        <item x="668"/>
        <item x="690"/>
        <item x="953"/>
        <item x="966"/>
        <item x="667"/>
        <item x="643"/>
        <item x="802"/>
        <item x="803"/>
        <item x="935"/>
        <item x="904"/>
        <item x="723"/>
        <item x="749"/>
        <item m="1" x="4226"/>
        <item x="1089"/>
        <item x="1110"/>
        <item m="1" x="2480"/>
        <item m="1" x="6331"/>
        <item x="102"/>
        <item x="1081"/>
        <item x="947"/>
        <item x="113"/>
        <item m="1" x="6438"/>
        <item x="921"/>
        <item m="1" x="7657"/>
        <item m="1" x="7237"/>
        <item x="0"/>
        <item x="683"/>
        <item x="1074"/>
        <item x="245"/>
        <item x="958"/>
        <item x="701"/>
        <item x="769"/>
        <item x="614"/>
        <item x="613"/>
        <item x="717"/>
        <item x="612"/>
        <item x="611"/>
        <item x="609"/>
        <item m="1" x="4895"/>
        <item m="1" x="2062"/>
        <item x="1053"/>
        <item x="1109"/>
        <item x="384"/>
        <item x="871"/>
        <item x="624"/>
        <item x="916"/>
        <item x="1094"/>
        <item x="1095"/>
        <item x="1096"/>
        <item x="1097"/>
        <item x="981"/>
        <item x="1000"/>
        <item x="1119"/>
        <item x="886"/>
        <item x="1121"/>
        <item x="300"/>
        <item m="1" x="2590"/>
        <item x="5"/>
        <item x="340"/>
        <item x="860"/>
        <item x="1048"/>
        <item x="617"/>
        <item x="861"/>
        <item x="743"/>
        <item x="1115"/>
        <item x="892"/>
        <item x="722"/>
        <item x="912"/>
        <item x="1025"/>
        <item x="726"/>
        <item x="888"/>
        <item m="1" x="7966"/>
        <item x="724"/>
        <item x="103"/>
        <item x="331"/>
        <item x="505"/>
        <item x="1046"/>
        <item x="575"/>
        <item x="841"/>
        <item x="142"/>
        <item x="874"/>
        <item x="894"/>
        <item x="918"/>
        <item x="1021"/>
        <item x="823"/>
        <item x="1141"/>
        <item x="533"/>
        <item x="563"/>
        <item x="581"/>
        <item x="957"/>
        <item x="762"/>
        <item x="905"/>
        <item x="889"/>
        <item x="104"/>
        <item x="31"/>
        <item x="975"/>
        <item x="991"/>
        <item x="1111"/>
        <item x="1032"/>
        <item x="985"/>
        <item x="913"/>
        <item x="891"/>
        <item x="973"/>
        <item x="1033"/>
        <item x="809"/>
        <item x="943"/>
        <item x="1091"/>
        <item x="890"/>
        <item x="369"/>
        <item x="492"/>
        <item x="105"/>
        <item x="776"/>
        <item x="881"/>
        <item x="17"/>
        <item x="1085"/>
        <item x="1084"/>
        <item x="1082"/>
        <item x="1086"/>
        <item x="1083"/>
        <item x="824"/>
        <item x="993"/>
        <item x="748"/>
        <item x="969"/>
        <item x="338"/>
        <item x="779"/>
        <item x="1127"/>
        <item x="1031"/>
        <item x="974"/>
        <item x="179"/>
        <item x="866"/>
        <item x="34"/>
        <item x="764"/>
        <item x="584"/>
        <item x="945"/>
        <item x="906"/>
        <item x="501"/>
        <item x="149"/>
        <item x="980"/>
        <item x="288"/>
        <item x="230"/>
        <item x="728"/>
        <item x="1022"/>
        <item x="106"/>
        <item x="1070"/>
        <item x="971"/>
        <item x="261"/>
        <item x="870"/>
        <item x="693"/>
        <item x="887"/>
        <item x="1176"/>
        <item x="41"/>
        <item x="1087"/>
        <item x="1090"/>
        <item x="9"/>
        <item x="1129"/>
        <item x="720"/>
        <item m="1" x="2786"/>
        <item x="716"/>
        <item x="780"/>
        <item x="782"/>
        <item x="783"/>
        <item x="922"/>
        <item x="239"/>
        <item x="714"/>
        <item x="551"/>
        <item x="1133"/>
        <item x="512"/>
        <item x="634"/>
        <item x="371"/>
        <item x="210"/>
        <item m="1" x="7778"/>
        <item x="301"/>
        <item x="813"/>
        <item m="1" x="7798"/>
        <item m="1" x="1995"/>
        <item x="1043"/>
        <item x="1039"/>
        <item x="1036"/>
        <item x="1035"/>
        <item x="745"/>
        <item x="746"/>
        <item x="983"/>
        <item x="1101"/>
        <item x="403"/>
        <item x="911"/>
        <item x="249"/>
        <item x="765"/>
        <item x="1122"/>
        <item x="638"/>
        <item x="347"/>
        <item x="754"/>
        <item x="842"/>
        <item x="433"/>
        <item x="632"/>
        <item x="978"/>
        <item x="967"/>
        <item x="968"/>
        <item x="602"/>
        <item x="619"/>
        <item x="1009"/>
        <item x="907"/>
        <item x="108"/>
        <item x="822"/>
        <item x="190"/>
        <item x="736"/>
        <item x="818"/>
        <item x="910"/>
        <item x="692"/>
        <item x="1051"/>
        <item x="515"/>
        <item m="1" x="3931"/>
        <item x="467"/>
        <item x="109"/>
        <item x="873"/>
        <item x="852"/>
        <item x="1078"/>
        <item x="589"/>
        <item x="618"/>
        <item x="1138"/>
        <item x="758"/>
        <item x="1058"/>
        <item x="734"/>
        <item x="804"/>
        <item x="1040"/>
        <item x="1023"/>
        <item m="1" x="4700"/>
        <item m="1" x="1272"/>
        <item x="622"/>
        <item x="1104"/>
        <item x="23"/>
        <item m="1" x="4410"/>
        <item x="859"/>
        <item x="386"/>
        <item x="948"/>
        <item x="926"/>
        <item x="1056"/>
        <item m="1" x="5126"/>
        <item x="1041"/>
        <item x="265"/>
        <item x="885"/>
        <item x="1007"/>
        <item x="844"/>
        <item x="395"/>
        <item x="946"/>
        <item x="1077"/>
        <item x="600"/>
        <item x="854"/>
        <item x="855"/>
        <item x="856"/>
        <item x="872"/>
        <item x="1073"/>
        <item x="629"/>
        <item x="785"/>
        <item x="786"/>
        <item x="787"/>
        <item x="788"/>
        <item x="789"/>
        <item x="791"/>
        <item x="457"/>
        <item x="500"/>
        <item x="198"/>
        <item x="970"/>
        <item x="994"/>
        <item x="1004"/>
        <item x="868"/>
        <item x="995"/>
        <item x="996"/>
        <item x="997"/>
        <item x="998"/>
        <item x="659"/>
        <item x="1116"/>
        <item x="79"/>
        <item x="908"/>
        <item x="1013"/>
        <item x="1107"/>
        <item m="1" x="4301"/>
        <item x="731"/>
        <item x="1125"/>
        <item x="1005"/>
        <item x="560"/>
        <item x="19"/>
        <item m="1" x="3036"/>
        <item x="1106"/>
        <item x="805"/>
        <item x="1020"/>
        <item x="976"/>
        <item x="227"/>
        <item x="1064"/>
        <item x="917"/>
        <item x="735"/>
        <item x="851"/>
        <item x="1059"/>
        <item x="469"/>
        <item m="1" x="3506"/>
        <item x="989"/>
        <item m="1" x="1758"/>
        <item x="909"/>
        <item x="732"/>
        <item x="832"/>
        <item x="112"/>
        <item x="76"/>
        <item x="990"/>
        <item x="747"/>
        <item x="215"/>
        <item x="273"/>
        <item x="306"/>
        <item x="308"/>
        <item x="526"/>
        <item x="540"/>
        <item x="541"/>
        <item x="470"/>
        <item x="542"/>
        <item x="543"/>
        <item x="544"/>
        <item x="545"/>
        <item x="546"/>
        <item x="548"/>
        <item x="375"/>
        <item x="696"/>
        <item x="729"/>
        <item x="838"/>
        <item x="930"/>
        <item x="931"/>
        <item x="932"/>
        <item x="933"/>
        <item x="934"/>
        <item x="936"/>
        <item x="937"/>
        <item x="938"/>
        <item x="939"/>
        <item x="940"/>
        <item x="941"/>
        <item x="942"/>
        <item x="999"/>
        <item x="1006"/>
        <item x="20"/>
        <item x="21"/>
        <item x="22"/>
        <item x="27"/>
        <item x="114"/>
        <item x="137"/>
        <item x="138"/>
        <item x="140"/>
        <item x="143"/>
        <item x="156"/>
        <item x="158"/>
        <item x="165"/>
        <item x="167"/>
        <item x="115"/>
        <item x="145"/>
        <item x="738"/>
        <item x="1140"/>
        <item x="29"/>
        <item x="134"/>
        <item x="135"/>
        <item x="212"/>
        <item x="221"/>
        <item x="267"/>
        <item x="383"/>
        <item x="445"/>
        <item x="92"/>
        <item x="564"/>
        <item x="588"/>
        <item x="620"/>
        <item x="687"/>
        <item x="760"/>
        <item x="496"/>
        <item x="497"/>
        <item x="642"/>
        <item x="1139"/>
        <item x="1142"/>
        <item x="1"/>
        <item x="2"/>
        <item x="3"/>
        <item x="4"/>
        <item x="10"/>
        <item x="11"/>
        <item x="12"/>
        <item x="18"/>
        <item x="24"/>
        <item x="30"/>
        <item x="32"/>
        <item x="33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5"/>
        <item x="67"/>
        <item x="69"/>
        <item x="70"/>
        <item x="72"/>
        <item x="73"/>
        <item x="75"/>
        <item x="77"/>
        <item x="82"/>
        <item x="84"/>
        <item x="85"/>
        <item x="86"/>
        <item x="87"/>
        <item x="88"/>
        <item x="91"/>
        <item x="94"/>
        <item x="99"/>
        <item x="100"/>
        <item x="107"/>
        <item x="110"/>
        <item x="111"/>
        <item x="116"/>
        <item x="117"/>
        <item x="118"/>
        <item x="119"/>
        <item x="127"/>
        <item x="129"/>
        <item x="130"/>
        <item x="131"/>
        <item x="132"/>
        <item x="133"/>
        <item x="136"/>
        <item x="139"/>
        <item x="144"/>
        <item x="146"/>
        <item x="147"/>
        <item x="148"/>
        <item x="150"/>
        <item x="152"/>
        <item x="153"/>
        <item x="154"/>
        <item x="155"/>
        <item x="159"/>
        <item x="160"/>
        <item x="162"/>
        <item x="163"/>
        <item x="164"/>
        <item x="166"/>
        <item x="169"/>
        <item x="170"/>
        <item x="172"/>
        <item x="173"/>
        <item x="174"/>
        <item x="175"/>
        <item x="176"/>
        <item x="177"/>
        <item x="178"/>
        <item x="180"/>
        <item x="183"/>
        <item x="185"/>
        <item x="186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7"/>
        <item x="208"/>
        <item x="211"/>
        <item x="213"/>
        <item x="216"/>
        <item x="219"/>
        <item x="220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6"/>
        <item x="268"/>
        <item x="269"/>
        <item x="270"/>
        <item x="271"/>
        <item x="272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7"/>
        <item x="298"/>
        <item x="299"/>
        <item x="315"/>
        <item x="318"/>
        <item x="321"/>
        <item x="322"/>
        <item x="323"/>
        <item x="324"/>
        <item x="325"/>
        <item x="326"/>
        <item x="327"/>
        <item x="328"/>
        <item x="329"/>
        <item x="333"/>
        <item x="334"/>
        <item x="335"/>
        <item x="337"/>
        <item x="339"/>
        <item x="345"/>
        <item x="346"/>
        <item x="349"/>
        <item x="350"/>
        <item x="352"/>
        <item x="353"/>
        <item x="355"/>
        <item x="356"/>
        <item x="358"/>
        <item x="359"/>
        <item x="363"/>
        <item x="366"/>
        <item x="367"/>
        <item x="368"/>
        <item x="370"/>
        <item x="372"/>
        <item x="373"/>
        <item x="374"/>
        <item x="376"/>
        <item x="377"/>
        <item x="379"/>
        <item x="382"/>
        <item x="385"/>
        <item x="387"/>
        <item x="390"/>
        <item x="391"/>
        <item x="392"/>
        <item x="393"/>
        <item x="394"/>
        <item x="396"/>
        <item x="397"/>
        <item x="400"/>
        <item x="401"/>
        <item x="402"/>
        <item x="404"/>
        <item x="405"/>
        <item x="410"/>
        <item x="411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6"/>
        <item x="437"/>
        <item x="438"/>
        <item x="440"/>
        <item x="441"/>
        <item x="442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8"/>
        <item x="472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9"/>
        <item x="490"/>
        <item x="491"/>
        <item x="502"/>
        <item x="503"/>
        <item x="504"/>
        <item x="511"/>
        <item x="513"/>
        <item x="514"/>
        <item x="520"/>
        <item x="521"/>
        <item x="522"/>
        <item x="523"/>
        <item x="524"/>
        <item x="527"/>
        <item x="528"/>
        <item x="529"/>
        <item x="530"/>
        <item x="532"/>
        <item x="534"/>
        <item x="536"/>
        <item x="537"/>
        <item x="538"/>
        <item x="539"/>
        <item x="549"/>
        <item x="550"/>
        <item x="553"/>
        <item x="554"/>
        <item x="556"/>
        <item x="557"/>
        <item x="558"/>
        <item x="559"/>
        <item x="561"/>
        <item x="562"/>
        <item x="569"/>
        <item x="570"/>
        <item x="573"/>
        <item x="574"/>
        <item x="576"/>
        <item x="577"/>
        <item x="578"/>
        <item x="580"/>
        <item x="596"/>
        <item x="597"/>
        <item x="598"/>
        <item x="601"/>
        <item x="604"/>
        <item x="615"/>
        <item x="616"/>
        <item x="623"/>
        <item x="630"/>
        <item x="631"/>
        <item x="633"/>
        <item x="637"/>
        <item x="641"/>
        <item x="644"/>
        <item x="645"/>
        <item x="647"/>
        <item x="650"/>
        <item x="651"/>
        <item x="653"/>
        <item x="658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81"/>
        <item x="684"/>
        <item x="685"/>
        <item x="686"/>
        <item x="688"/>
        <item x="689"/>
        <item x="695"/>
        <item x="697"/>
        <item x="700"/>
        <item x="702"/>
        <item x="704"/>
        <item x="705"/>
        <item x="706"/>
        <item x="707"/>
        <item x="710"/>
        <item x="711"/>
        <item x="712"/>
        <item x="713"/>
        <item x="719"/>
        <item x="730"/>
        <item x="741"/>
        <item x="759"/>
        <item x="767"/>
        <item x="770"/>
        <item x="771"/>
        <item x="773"/>
        <item x="774"/>
        <item x="781"/>
        <item x="796"/>
        <item x="797"/>
        <item x="798"/>
        <item x="799"/>
        <item x="800"/>
        <item x="801"/>
        <item x="806"/>
        <item x="828"/>
        <item x="829"/>
        <item x="837"/>
        <item x="944"/>
        <item x="955"/>
        <item x="956"/>
        <item x="977"/>
        <item x="1019"/>
        <item x="1049"/>
        <item x="171"/>
        <item x="187"/>
        <item x="305"/>
        <item x="336"/>
        <item x="360"/>
        <item x="362"/>
        <item x="389"/>
        <item x="406"/>
        <item x="444"/>
        <item x="516"/>
        <item x="517"/>
        <item x="518"/>
        <item x="519"/>
        <item x="531"/>
        <item x="585"/>
        <item x="590"/>
        <item x="599"/>
        <item x="640"/>
        <item x="663"/>
        <item x="679"/>
        <item x="709"/>
        <item x="755"/>
        <item x="763"/>
        <item x="772"/>
        <item x="812"/>
        <item x="814"/>
        <item x="816"/>
        <item x="839"/>
        <item x="875"/>
        <item m="1" x="7011"/>
        <item x="880"/>
        <item x="915"/>
        <item x="1012"/>
        <item x="1052"/>
        <item x="1061"/>
        <item x="1103"/>
        <item x="7"/>
        <item x="495"/>
        <item x="552"/>
        <item x="680"/>
        <item x="914"/>
        <item x="14"/>
        <item x="718"/>
        <item x="16"/>
        <item x="26"/>
        <item x="28"/>
        <item x="35"/>
        <item x="43"/>
        <item x="44"/>
        <item x="46"/>
        <item x="66"/>
        <item x="68"/>
        <item x="71"/>
        <item x="78"/>
        <item x="96"/>
        <item x="101"/>
        <item x="120"/>
        <item x="121"/>
        <item x="122"/>
        <item x="123"/>
        <item x="124"/>
        <item x="125"/>
        <item x="126"/>
        <item x="141"/>
        <item x="151"/>
        <item x="157"/>
        <item x="161"/>
        <item x="168"/>
        <item x="184"/>
        <item x="188"/>
        <item x="189"/>
        <item x="191"/>
        <item x="205"/>
        <item x="206"/>
        <item x="214"/>
        <item x="217"/>
        <item x="218"/>
        <item x="226"/>
        <item x="237"/>
        <item x="262"/>
        <item x="263"/>
        <item x="264"/>
        <item x="274"/>
        <item x="302"/>
        <item x="303"/>
        <item x="304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30"/>
        <item x="332"/>
        <item x="341"/>
        <item x="344"/>
        <item x="348"/>
        <item x="351"/>
        <item x="357"/>
        <item x="364"/>
        <item x="381"/>
        <item x="399"/>
        <item x="408"/>
        <item x="409"/>
        <item x="414"/>
        <item x="416"/>
        <item x="429"/>
        <item x="430"/>
        <item x="431"/>
        <item x="432"/>
        <item x="434"/>
        <item x="435"/>
        <item x="446"/>
        <item x="447"/>
        <item x="449"/>
        <item x="473"/>
        <item x="488"/>
        <item x="493"/>
        <item x="499"/>
        <item x="506"/>
        <item x="509"/>
        <item x="525"/>
        <item x="535"/>
        <item m="1" x="5340"/>
        <item x="555"/>
        <item x="565"/>
        <item x="567"/>
        <item x="568"/>
        <item x="582"/>
        <item x="591"/>
        <item x="592"/>
        <item x="593"/>
        <item x="594"/>
        <item x="595"/>
        <item m="1" x="3688"/>
        <item x="621"/>
        <item x="625"/>
        <item x="627"/>
        <item x="628"/>
        <item x="635"/>
        <item x="636"/>
        <item m="1" x="5219"/>
        <item x="648"/>
        <item x="654"/>
        <item x="656"/>
        <item x="682"/>
        <item x="691"/>
        <item x="694"/>
        <item x="703"/>
        <item x="708"/>
        <item x="721"/>
        <item x="742"/>
        <item x="744"/>
        <item x="750"/>
        <item x="756"/>
        <item x="757"/>
        <item x="761"/>
        <item m="1" x="2870"/>
        <item m="1" x="1453"/>
        <item m="1" x="4134"/>
        <item x="820"/>
        <item x="821"/>
        <item x="825"/>
        <item x="826"/>
        <item x="827"/>
        <item x="831"/>
        <item x="835"/>
        <item m="1" x="3758"/>
        <item m="1" x="2374"/>
        <item x="877"/>
        <item x="878"/>
        <item x="895"/>
        <item x="924"/>
        <item x="952"/>
        <item x="962"/>
        <item m="1" x="3429"/>
        <item m="1" x="5172"/>
        <item x="1072"/>
        <item m="1" x="5196"/>
        <item x="1011"/>
        <item x="579"/>
        <item x="657"/>
        <item m="1" x="5030"/>
        <item m="1" x="1858"/>
        <item m="1" x="5483"/>
        <item m="1" x="1331"/>
        <item m="1" x="3709"/>
        <item m="1" x="3326"/>
        <item m="1" x="4018"/>
        <item m="1" x="4869"/>
        <item m="1" x="3273"/>
        <item x="1063"/>
        <item m="1" x="5246"/>
        <item m="1" x="1792"/>
        <item x="1132"/>
        <item x="1143"/>
        <item x="1144"/>
        <item x="1145"/>
        <item x="1147"/>
        <item x="1148"/>
        <item m="1" x="7131"/>
        <item x="1150"/>
        <item x="1151"/>
        <item m="1" x="1660"/>
        <item m="1" x="3098"/>
        <item m="1" x="2672"/>
        <item m="1" x="5258"/>
        <item m="1" x="3236"/>
        <item m="1" x="1589"/>
        <item m="1" x="2932"/>
        <item m="1" x="2431"/>
        <item m="1" x="1368"/>
        <item m="1" x="4114"/>
        <item m="1" x="3133"/>
        <item m="1" x="1947"/>
        <item m="1" x="2320"/>
        <item m="1" x="3285"/>
        <item m="1" x="1863"/>
        <item m="1" x="3994"/>
        <item m="1" x="5245"/>
        <item m="1" x="1586"/>
        <item m="1" x="5179"/>
        <item m="1" x="4618"/>
        <item m="1" x="3865"/>
        <item m="1" x="4722"/>
        <item m="1" x="3131"/>
        <item m="1" x="4261"/>
        <item m="1" x="5134"/>
        <item m="1" x="4878"/>
        <item m="1" x="2056"/>
        <item m="1" x="3965"/>
        <item m="1" x="4894"/>
        <item m="1" x="1763"/>
        <item m="1" x="2295"/>
        <item m="1" x="3113"/>
        <item m="1" x="3074"/>
        <item m="1" x="4152"/>
        <item m="1" x="4997"/>
        <item m="1" x="1471"/>
        <item m="1" x="1387"/>
        <item m="1" x="5155"/>
        <item m="1" x="2639"/>
        <item m="1" x="3588"/>
        <item m="1" x="1877"/>
        <item m="1" x="2609"/>
        <item m="1" x="4752"/>
        <item m="1" x="1990"/>
        <item m="1" x="1838"/>
        <item m="1" x="5303"/>
        <item m="1" x="3315"/>
        <item m="1" x="3987"/>
        <item m="1" x="3458"/>
        <item m="1" x="1305"/>
        <item m="1" x="4305"/>
        <item m="1" x="3858"/>
        <item m="1" x="2226"/>
        <item m="1" x="2640"/>
        <item m="1" x="2759"/>
        <item m="1" x="4522"/>
        <item m="1" x="3789"/>
        <item m="1" x="1544"/>
        <item m="1" x="1294"/>
        <item m="1" x="3800"/>
        <item m="1" x="1461"/>
        <item m="1" x="3891"/>
        <item m="1" x="4768"/>
        <item m="1" x="2773"/>
        <item m="1" x="3070"/>
        <item m="1" x="2299"/>
        <item m="1" x="4637"/>
        <item m="1" x="2778"/>
        <item m="1" x="3645"/>
        <item m="1" x="4969"/>
        <item m="1" x="4425"/>
        <item m="1" x="3402"/>
        <item m="1" x="2327"/>
        <item m="1" x="4019"/>
        <item m="1" x="3054"/>
        <item m="1" x="4643"/>
        <item m="1" x="1683"/>
        <item m="1" x="2089"/>
        <item m="1" x="4433"/>
        <item m="1" x="2934"/>
        <item m="1" x="5027"/>
        <item m="1" x="2149"/>
        <item m="1" x="1291"/>
        <item m="1" x="4909"/>
        <item m="1" x="4115"/>
        <item m="1" x="3693"/>
        <item m="1" x="4034"/>
        <item m="1" x="4005"/>
        <item m="1" x="3154"/>
        <item m="1" x="3431"/>
        <item m="1" x="3451"/>
        <item m="1" x="1558"/>
        <item m="1" x="2061"/>
        <item m="1" x="2287"/>
        <item m="1" x="1923"/>
        <item m="1" x="2825"/>
        <item m="1" x="3658"/>
        <item m="1" x="5016"/>
        <item m="1" x="3364"/>
        <item m="1" x="3387"/>
        <item m="1" x="2093"/>
        <item m="1" x="2692"/>
        <item m="1" x="2310"/>
        <item m="1" x="4082"/>
        <item m="1" x="2507"/>
        <item m="1" x="3194"/>
        <item m="1" x="4389"/>
        <item m="1" x="5942"/>
        <item m="1" x="2321"/>
        <item m="1" x="4563"/>
        <item m="1" x="3530"/>
        <item m="1" x="4142"/>
        <item m="1" x="1984"/>
        <item m="1" x="4244"/>
        <item m="1" x="4090"/>
        <item m="1" x="3675"/>
        <item m="1" x="1624"/>
        <item m="1" x="1536"/>
        <item m="1" x="3918"/>
        <item m="1" x="3980"/>
        <item m="1" x="1975"/>
        <item m="1" x="3455"/>
        <item m="1" x="1392"/>
        <item m="1" x="2240"/>
        <item m="1" x="2551"/>
        <item m="1" x="2780"/>
        <item m="1" x="2027"/>
        <item m="1" x="4614"/>
        <item m="1" x="5118"/>
        <item m="1" x="1319"/>
        <item m="1" x="1525"/>
        <item m="1" x="2345"/>
        <item m="1" x="4331"/>
        <item m="1" x="1851"/>
        <item m="1" x="5176"/>
        <item m="1" x="2029"/>
        <item m="1" x="3000"/>
        <item m="1" x="2394"/>
        <item m="1" x="3467"/>
        <item m="1" x="2973"/>
        <item m="1" x="4986"/>
        <item m="1" x="4081"/>
        <item m="1" x="2346"/>
        <item m="1" x="4555"/>
        <item m="1" x="2839"/>
        <item m="1" x="2697"/>
        <item m="1" x="3842"/>
        <item m="1" x="5165"/>
        <item m="1" x="1965"/>
        <item m="1" x="2529"/>
        <item m="1" x="2868"/>
        <item m="1" x="3134"/>
        <item m="1" x="4903"/>
        <item m="1" x="1385"/>
        <item m="1" x="1596"/>
        <item m="1" x="5374"/>
        <item m="1" x="4992"/>
        <item m="1" x="4477"/>
        <item m="1" x="4513"/>
        <item m="1" x="4293"/>
        <item m="1" x="4889"/>
        <item m="1" x="4284"/>
        <item m="1" x="3878"/>
        <item m="1" x="4374"/>
        <item m="1" x="3088"/>
        <item m="1" x="2001"/>
        <item m="1" x="4774"/>
        <item m="1" x="4581"/>
        <item m="1" x="3589"/>
        <item m="1" x="1342"/>
        <item m="1" x="5000"/>
        <item m="1" x="2915"/>
        <item m="1" x="2542"/>
        <item m="1" x="4360"/>
        <item m="1" x="1543"/>
        <item m="1" x="4316"/>
        <item m="1" x="2210"/>
        <item m="1" x="3499"/>
        <item m="1" x="4546"/>
        <item m="1" x="1810"/>
        <item m="1" x="1633"/>
        <item m="1" x="4886"/>
        <item m="1" x="2356"/>
        <item m="1" x="2896"/>
        <item m="1" x="2847"/>
        <item m="1" x="5083"/>
        <item m="1" x="2783"/>
        <item m="1" x="2806"/>
        <item m="1" x="4780"/>
        <item m="1" x="3151"/>
        <item m="1" x="3356"/>
        <item m="1" x="3417"/>
        <item m="1" x="2565"/>
        <item m="1" x="4931"/>
        <item m="1" x="4430"/>
        <item m="1" x="1541"/>
        <item m="1" x="5188"/>
        <item m="1" x="2011"/>
        <item m="1" x="5129"/>
        <item m="1" x="2150"/>
        <item m="1" x="2851"/>
        <item m="1" x="2076"/>
        <item m="1" x="4977"/>
        <item m="1" x="2331"/>
        <item m="1" x="2594"/>
        <item m="1" x="4258"/>
        <item m="1" x="5050"/>
        <item m="1" x="4855"/>
        <item m="1" x="2207"/>
        <item m="1" x="3184"/>
        <item m="1" x="2763"/>
        <item m="1" x="1414"/>
        <item m="1" x="4212"/>
        <item m="1" x="2182"/>
        <item m="1" x="3720"/>
        <item m="1" x="5021"/>
        <item m="1" x="2823"/>
        <item m="1" x="1728"/>
        <item m="1" x="2834"/>
        <item m="1" x="4147"/>
        <item m="1" x="1936"/>
        <item m="1" x="3233"/>
        <item m="1" x="3937"/>
        <item m="1" x="4641"/>
        <item m="1" x="4248"/>
        <item m="1" x="3552"/>
        <item m="1" x="4505"/>
        <item m="1" x="1837"/>
        <item m="1" x="2220"/>
        <item m="1" x="2817"/>
        <item m="1" x="4550"/>
        <item m="1" x="3584"/>
        <item m="1" x="4745"/>
        <item m="1" x="3034"/>
        <item m="1" x="3102"/>
        <item m="1" x="1959"/>
        <item m="1" x="1929"/>
        <item m="1" x="4088"/>
        <item m="1" x="2191"/>
        <item m="1" x="3229"/>
        <item m="1" x="1726"/>
        <item m="1" x="1999"/>
        <item m="1" x="1434"/>
        <item m="1" x="5298"/>
        <item m="1" x="1723"/>
        <item m="1" x="2108"/>
        <item m="1" x="4083"/>
        <item m="1" x="3855"/>
        <item m="1" x="1327"/>
        <item m="1" x="4358"/>
        <item m="1" x="2845"/>
        <item m="1" x="5241"/>
        <item m="1" x="3624"/>
        <item m="1" x="1784"/>
        <item m="1" x="5267"/>
        <item m="1" x="2857"/>
        <item m="1" x="1340"/>
        <item m="1" x="2738"/>
        <item m="1" x="3148"/>
        <item m="1" x="5362"/>
        <item m="1" x="1971"/>
        <item m="1" x="1718"/>
        <item m="1" x="5223"/>
        <item m="1" x="3478"/>
        <item m="1" x="1919"/>
        <item m="1" x="1398"/>
        <item m="1" x="4673"/>
        <item m="1" x="3525"/>
        <item m="1" x="3278"/>
        <item m="1" x="4542"/>
        <item m="1" x="3788"/>
        <item m="1" x="4388"/>
        <item m="1" x="4533"/>
        <item m="1" x="1613"/>
        <item m="1" x="2243"/>
        <item m="1" x="5364"/>
        <item m="1" x="5033"/>
        <item m="1" x="4514"/>
        <item m="1" x="3025"/>
        <item m="1" x="1933"/>
        <item m="1" x="2993"/>
        <item m="1" x="2417"/>
        <item m="1" x="2175"/>
        <item m="1" x="2435"/>
        <item m="1" x="2072"/>
        <item m="1" x="2652"/>
        <item m="1" x="3652"/>
        <item m="1" x="2017"/>
        <item m="1" x="2979"/>
        <item m="1" x="3620"/>
        <item m="1" x="4031"/>
        <item m="1" x="1620"/>
        <item m="1" x="3846"/>
        <item m="1" x="4060"/>
        <item m="1" x="3407"/>
        <item m="1" x="6526"/>
        <item m="1" x="3561"/>
        <item m="1" x="2436"/>
        <item m="1" x="4463"/>
        <item m="1" x="2141"/>
        <item m="1" x="3146"/>
        <item m="1" x="3959"/>
        <item m="1" x="4678"/>
        <item m="1" x="4098"/>
        <item m="1" x="3801"/>
        <item m="1" x="3762"/>
        <item m="1" x="2423"/>
        <item m="1" x="3217"/>
        <item m="1" x="3697"/>
        <item m="1" x="3901"/>
        <item m="1" x="1486"/>
        <item m="1" x="1311"/>
        <item m="1" x="3684"/>
        <item m="1" x="1831"/>
        <item m="1" x="2446"/>
        <item m="1" x="4935"/>
        <item m="1" x="2406"/>
        <item m="1" x="2449"/>
        <item m="1" x="2139"/>
        <item m="1" x="2526"/>
        <item m="1" x="2805"/>
        <item m="1" x="1659"/>
        <item m="1" x="2080"/>
        <item m="1" x="5212"/>
        <item m="1" x="1329"/>
        <item m="1" x="3394"/>
        <item m="1" x="1292"/>
        <item m="1" x="4496"/>
        <item m="1" x="4729"/>
        <item m="1" x="4854"/>
        <item m="1" x="5369"/>
        <item m="1" x="2378"/>
        <item m="1" x="4926"/>
        <item m="1" x="3196"/>
        <item m="1" x="6566"/>
        <item m="1" x="4486"/>
        <item m="1" x="4359"/>
        <item m="1" x="1905"/>
        <item m="1" x="3689"/>
        <item m="1" x="3892"/>
        <item m="1" x="2130"/>
        <item m="1" x="5324"/>
        <item m="1" x="4576"/>
        <item m="1" x="4264"/>
        <item m="1" x="2203"/>
        <item m="1" x="4352"/>
        <item m="1" x="4516"/>
        <item m="1" x="3086"/>
        <item m="1" x="2933"/>
        <item m="1" x="4759"/>
        <item m="1" x="1532"/>
        <item m="1" x="2410"/>
        <item m="1" x="2074"/>
        <item m="1" x="1912"/>
        <item m="1" x="4378"/>
        <item m="1" x="4387"/>
        <item m="1" x="4717"/>
        <item m="1" x="3908"/>
        <item m="1" x="2355"/>
        <item m="1" x="1562"/>
        <item m="1" x="2035"/>
        <item m="1" x="5208"/>
        <item m="1" x="4323"/>
        <item m="1" x="1533"/>
        <item m="1" x="3882"/>
        <item m="1" x="4273"/>
        <item m="1" x="5192"/>
        <item m="1" x="2326"/>
        <item m="1" x="4523"/>
        <item m="1" x="4044"/>
        <item m="1" x="1834"/>
        <item m="1" x="3404"/>
        <item m="1" x="3557"/>
        <item m="1" x="1482"/>
        <item m="1" x="2221"/>
        <item m="1" x="4322"/>
        <item m="1" x="4013"/>
        <item m="1" x="2488"/>
        <item m="1" x="3976"/>
        <item m="1" x="1996"/>
        <item m="1" x="4417"/>
        <item m="1" x="3924"/>
        <item m="1" x="2986"/>
        <item m="1" x="4566"/>
        <item m="1" x="1266"/>
        <item m="1" x="2666"/>
        <item m="1" x="3104"/>
        <item m="1" x="1417"/>
        <item m="1" x="2274"/>
        <item m="1" x="3660"/>
        <item m="1" x="4812"/>
        <item m="1" x="2079"/>
        <item m="1" x="2818"/>
        <item m="1" x="3554"/>
        <item m="1" x="3516"/>
        <item m="1" x="4691"/>
        <item m="1" x="4474"/>
        <item m="1" x="5282"/>
        <item m="1" x="4295"/>
        <item m="1" x="1325"/>
        <item m="1" x="2391"/>
        <item m="1" x="1997"/>
        <item m="1" x="1432"/>
        <item m="1" x="2661"/>
        <item m="1" x="2613"/>
        <item m="1" x="3753"/>
        <item m="1" x="3741"/>
        <item m="1" x="2694"/>
        <item m="1" x="4253"/>
        <item m="1" x="5095"/>
        <item m="1" x="1780"/>
        <item m="1" x="5207"/>
        <item m="1" x="2625"/>
        <item m="1" x="5352"/>
        <item m="1" x="5185"/>
        <item m="1" x="1366"/>
        <item m="1" x="4789"/>
        <item m="1" x="4615"/>
        <item m="1" x="2044"/>
        <item m="1" x="3752"/>
        <item m="1" x="3459"/>
        <item m="1" x="4110"/>
        <item m="1" x="2491"/>
        <item m="1" x="3713"/>
        <item m="1" x="2497"/>
        <item m="1" x="4519"/>
        <item m="1" x="3222"/>
        <item m="1" x="3286"/>
        <item m="1" x="2292"/>
        <item m="1" x="1811"/>
        <item m="1" x="5007"/>
        <item m="1" x="1976"/>
        <item m="1" x="4163"/>
        <item m="1" x="4419"/>
        <item m="1" x="3091"/>
        <item m="1" x="2296"/>
        <item m="1" x="3332"/>
        <item m="1" x="2605"/>
        <item m="1" x="1520"/>
        <item m="1" x="2135"/>
        <item m="1" x="2833"/>
        <item m="1" x="1648"/>
        <item m="1" x="1315"/>
        <item m="1" x="2566"/>
        <item m="1" x="3934"/>
        <item m="1" x="5042"/>
        <item m="1" x="4835"/>
        <item m="1" x="2656"/>
        <item m="1" x="1822"/>
        <item m="1" x="5228"/>
        <item m="1" x="4959"/>
        <item m="1" x="4818"/>
        <item m="1" x="4882"/>
        <item m="1" x="5243"/>
        <item m="1" x="1868"/>
        <item m="1" x="4662"/>
        <item m="1" x="4231"/>
        <item m="1" x="1986"/>
        <item m="1" x="4764"/>
        <item m="1" x="3827"/>
        <item m="1" x="5368"/>
        <item m="1" x="5189"/>
        <item m="1" x="2257"/>
        <item m="1" x="1505"/>
        <item m="1" x="2258"/>
        <item m="1" x="4236"/>
        <item m="1" x="3449"/>
        <item m="1" x="2259"/>
        <item m="1" x="2121"/>
        <item m="1" x="3292"/>
        <item m="1" x="5159"/>
        <item m="1" x="1755"/>
        <item m="1" x="4857"/>
        <item m="1" x="3420"/>
        <item m="1" x="4551"/>
        <item m="1" x="2785"/>
        <item m="1" x="5346"/>
        <item m="1" x="2214"/>
        <item m="1" x="5320"/>
        <item m="1" x="3106"/>
        <item m="1" x="2816"/>
        <item m="1" x="4656"/>
        <item m="1" x="2534"/>
        <item m="1" x="3469"/>
        <item m="1" x="5285"/>
        <item m="1" x="1371"/>
        <item m="1" x="1781"/>
        <item m="1" x="2131"/>
        <item m="1" x="4241"/>
        <item m="1" x="4325"/>
        <item m="1" x="5032"/>
        <item m="1" x="4336"/>
        <item m="1" x="2065"/>
        <item m="1" x="3518"/>
        <item m="1" x="2328"/>
        <item m="1" x="4265"/>
        <item m="1" x="4409"/>
        <item m="1" x="2970"/>
        <item m="1" x="3607"/>
        <item m="1" x="2810"/>
        <item m="1" x="4845"/>
        <item m="1" x="2096"/>
        <item m="1" x="2856"/>
        <item m="1" x="4436"/>
        <item m="1" x="2403"/>
        <item m="1" x="4229"/>
        <item m="1" x="4189"/>
        <item m="1" x="5081"/>
        <item m="1" x="4466"/>
        <item m="1" x="4118"/>
        <item m="1" x="3350"/>
        <item m="1" x="4863"/>
        <item m="1" x="2539"/>
        <item m="1" x="5229"/>
        <item m="1" x="3782"/>
        <item m="1" x="3816"/>
        <item m="1" x="1614"/>
        <item m="1" x="1582"/>
        <item m="1" x="3604"/>
        <item m="1" x="3228"/>
        <item m="1" x="2980"/>
        <item m="1" x="4079"/>
        <item m="1" x="5162"/>
        <item m="1" x="1685"/>
        <item m="1" x="2723"/>
        <item m="1" x="4823"/>
        <item m="1" x="2347"/>
        <item m="1" x="1572"/>
        <item m="1" x="4769"/>
        <item m="1" x="2492"/>
        <item m="1" x="3362"/>
        <item m="1" x="1379"/>
        <item m="1" x="2746"/>
        <item m="1" x="2308"/>
        <item m="1" x="2054"/>
        <item m="1" x="3779"/>
        <item m="1" x="5137"/>
        <item m="1" x="1974"/>
        <item m="1" x="4296"/>
        <item m="1" x="1388"/>
        <item m="1" x="3615"/>
        <item m="1" x="1623"/>
        <item m="1" x="3731"/>
        <item m="1" x="3068"/>
        <item m="1" x="1906"/>
        <item m="1" x="1842"/>
        <item m="1" x="5287"/>
        <item m="1" x="1751"/>
        <item m="1" x="3631"/>
        <item m="1" x="3868"/>
        <item m="1" x="4841"/>
        <item m="1" x="4287"/>
        <item m="1" x="2232"/>
        <item m="1" x="5014"/>
        <item m="1" x="1973"/>
        <item m="1" x="3384"/>
        <item m="1" x="4085"/>
        <item m="1" x="1773"/>
        <item m="1" x="1375"/>
        <item m="1" x="4993"/>
        <item m="1" x="2467"/>
        <item m="1" x="3435"/>
        <item m="1" x="1699"/>
        <item m="1" x="4974"/>
        <item m="1" x="3260"/>
        <item m="1" x="5280"/>
        <item m="1" x="2699"/>
        <item m="1" x="3594"/>
        <item m="1" x="1312"/>
        <item m="1" x="4562"/>
        <item m="1" x="1626"/>
        <item m="1" x="2925"/>
        <item m="1" x="5283"/>
        <item m="1" x="2419"/>
        <item m="1" x="3989"/>
        <item m="1" x="2881"/>
        <item m="1" x="3812"/>
        <item m="1" x="1706"/>
        <item m="1" x="4509"/>
        <item m="1" x="1426"/>
        <item m="1" x="2611"/>
        <item m="1" x="3537"/>
        <item m="1" x="4117"/>
        <item m="1" x="1293"/>
        <item m="1" x="5071"/>
        <item m="1" x="2588"/>
        <item m="1" x="4946"/>
        <item m="1" x="1702"/>
        <item m="1" x="4127"/>
        <item m="1" x="2571"/>
        <item m="1" x="2304"/>
        <item m="1" x="1346"/>
        <item m="1" x="4642"/>
        <item m="1" x="3545"/>
        <item m="1" x="3988"/>
        <item m="1" x="2900"/>
        <item m="1" x="2303"/>
        <item m="1" x="1756"/>
        <item m="1" x="4591"/>
        <item m="1" x="4054"/>
        <item m="1" x="1477"/>
        <item m="1" x="1274"/>
        <item m="1" x="1639"/>
        <item m="1" x="3309"/>
        <item m="1" x="1724"/>
        <item m="1" x="4899"/>
        <item m="1" x="3642"/>
        <item m="1" x="3570"/>
        <item m="1" x="2238"/>
        <item m="1" x="4732"/>
        <item m="1" x="3454"/>
        <item m="1" x="3903"/>
        <item m="1" x="4608"/>
        <item m="1" x="5332"/>
        <item m="1" x="2552"/>
        <item m="1" x="2020"/>
        <item m="1" x="4853"/>
        <item m="1" x="1353"/>
        <item m="1" x="4105"/>
        <item m="1" x="4317"/>
        <item m="1" x="3444"/>
        <item m="1" x="2082"/>
        <item m="1" x="4866"/>
        <item m="1" x="2898"/>
        <item m="1" x="1356"/>
        <item m="1" x="1438"/>
        <item m="1" x="1431"/>
        <item m="1" x="3491"/>
        <item m="1" x="4302"/>
        <item m="1" x="2935"/>
        <item m="1" x="2223"/>
        <item m="1" x="3766"/>
        <item m="1" x="4712"/>
        <item m="1" x="2615"/>
        <item m="1" x="3351"/>
        <item m="1" x="4318"/>
        <item m="1" x="4602"/>
        <item m="1" x="2923"/>
        <item m="1" x="1964"/>
        <item m="1" x="4645"/>
        <item m="1" x="2233"/>
        <item m="1" x="2151"/>
        <item m="1" x="5028"/>
        <item m="1" x="5277"/>
        <item m="1" x="5051"/>
        <item m="1" x="4064"/>
        <item m="1" x="3325"/>
        <item m="1" x="3749"/>
        <item m="1" x="4734"/>
        <item m="1" x="3722"/>
        <item m="1" x="1690"/>
        <item m="1" x="1993"/>
        <item m="1" x="2094"/>
        <item m="1" x="4132"/>
        <item m="1" x="4379"/>
        <item m="1" x="1547"/>
        <item m="1" x="4781"/>
        <item m="1" x="1740"/>
        <item m="1" x="1378"/>
        <item m="1" x="3052"/>
        <item m="1" x="2614"/>
        <item m="1" x="4830"/>
        <item m="1" x="4125"/>
        <item m="1" x="4052"/>
        <item m="1" x="3725"/>
        <item m="1" x="5116"/>
        <item m="1" x="4822"/>
        <item m="1" x="4149"/>
        <item m="1" x="4833"/>
        <item m="1" x="2777"/>
        <item m="1" x="5197"/>
        <item m="1" x="2256"/>
        <item m="1" x="5080"/>
        <item m="1" x="4638"/>
        <item m="1" x="2418"/>
        <item m="1" x="1601"/>
        <item m="1" x="3024"/>
        <item m="1" x="5202"/>
        <item m="1" x="1730"/>
        <item m="1" x="3835"/>
        <item m="1" x="1852"/>
        <item m="1" x="1382"/>
        <item m="1" x="4807"/>
        <item m="1" x="1273"/>
        <item m="1" x="3522"/>
        <item m="1" x="2657"/>
        <item m="1" x="2651"/>
        <item m="1" x="4779"/>
        <item m="1" x="4831"/>
        <item m="1" x="1348"/>
        <item m="1" x="5090"/>
        <item m="1" x="3910"/>
        <item m="1" x="2382"/>
        <item m="1" x="2880"/>
        <item m="1" x="3484"/>
        <item m="1" x="2564"/>
        <item m="1" x="2055"/>
        <item m="1" x="2078"/>
        <item m="1" x="2246"/>
        <item m="1" x="3763"/>
        <item m="1" x="4457"/>
        <item m="1" x="1416"/>
        <item m="1" x="4739"/>
        <item m="1" x="3044"/>
        <item m="1" x="5141"/>
        <item m="1" x="1939"/>
        <item m="1" x="1747"/>
        <item m="1" x="1913"/>
        <item m="1" x="5111"/>
        <item m="1" x="3320"/>
        <item m="1" x="1287"/>
        <item m="1" x="1503"/>
        <item m="1" x="4785"/>
        <item m="1" x="4782"/>
        <item m="1" x="1881"/>
        <item m="1" x="2090"/>
        <item m="1" x="4840"/>
        <item m="1" x="3927"/>
        <item m="1" x="4187"/>
        <item m="1" x="2012"/>
        <item m="1" x="1454"/>
        <item m="1" x="1944"/>
        <item m="1" x="4675"/>
        <item m="1" x="2385"/>
        <item m="1" x="1591"/>
        <item m="1" x="1457"/>
        <item m="1" x="2490"/>
        <item m="1" x="2384"/>
        <item m="1" x="5062"/>
        <item m="1" x="1798"/>
        <item m="1" x="1841"/>
        <item m="1" x="4465"/>
        <item m="1" x="4047"/>
        <item m="1" x="3310"/>
        <item m="1" x="5025"/>
        <item m="1" x="4434"/>
        <item m="1" x="3574"/>
        <item m="1" x="3567"/>
        <item m="1" x="1797"/>
        <item m="1" x="4525"/>
        <item m="1" x="3368"/>
        <item m="1" x="5183"/>
        <item m="1" x="3992"/>
        <item m="1" x="2180"/>
        <item m="1" x="1772"/>
        <item m="1" x="2242"/>
        <item m="1" x="3170"/>
        <item m="1" x="4887"/>
        <item m="1" x="1785"/>
        <item m="1" x="3030"/>
        <item m="1" x="4008"/>
        <item m="1" x="4966"/>
        <item m="1" x="3269"/>
        <item m="1" x="4235"/>
        <item m="1" x="1289"/>
        <item m="1" x="3715"/>
        <item m="1" x="5044"/>
        <item m="1" x="4432"/>
        <item m="1" x="2959"/>
        <item m="1" x="4788"/>
        <item m="1" x="4705"/>
        <item m="1" x="4246"/>
        <item m="1" x="2852"/>
        <item m="1" x="1405"/>
        <item m="1" x="2254"/>
        <item m="1" x="1538"/>
        <item m="1" x="3997"/>
        <item m="1" x="4692"/>
        <item m="1" x="2255"/>
        <item m="1" x="4266"/>
        <item m="1" x="2174"/>
        <item m="1" x="3802"/>
        <item m="1" x="3464"/>
        <item m="1" x="3013"/>
        <item m="1" x="2503"/>
        <item m="1" x="2767"/>
        <item m="1" x="4394"/>
        <item m="1" x="2289"/>
        <item m="1" x="5259"/>
        <item m="1" x="1883"/>
        <item m="1" x="3825"/>
        <item m="1" x="4962"/>
        <item m="1" x="1703"/>
        <item m="1" x="3136"/>
        <item m="1" x="1982"/>
        <item m="1" x="2808"/>
        <item m="1" x="3471"/>
        <item m="1" x="1616"/>
        <item m="1" x="1302"/>
        <item m="1" x="3874"/>
        <item m="1" x="2917"/>
        <item m="1" x="1281"/>
        <item m="1" x="3336"/>
        <item m="1" x="4245"/>
        <item m="1" x="3021"/>
        <item m="1" x="3176"/>
        <item m="1" x="2052"/>
        <item m="1" x="1364"/>
        <item m="1" x="2711"/>
        <item m="1" x="3482"/>
        <item m="1" x="3750"/>
        <item m="1" x="4709"/>
        <item m="1" x="4176"/>
        <item m="1" x="2781"/>
        <item m="1" x="2988"/>
        <item m="1" x="5144"/>
        <item m="1" x="3503"/>
        <item m="1" x="1381"/>
        <item m="1" x="2444"/>
        <item m="1" x="5262"/>
        <item m="1" x="1956"/>
        <item m="1" x="1745"/>
        <item m="1" x="1552"/>
        <item m="1" x="1836"/>
        <item m="1" x="2822"/>
        <item m="1" x="4612"/>
        <item m="1" x="5070"/>
        <item m="1" x="3284"/>
        <item m="1" x="3010"/>
        <item m="1" x="1649"/>
        <item m="1" x="2482"/>
        <item m="1" x="4029"/>
        <item m="1" x="3254"/>
        <item m="1" x="4755"/>
        <item m="1" x="5299"/>
        <item m="1" x="3114"/>
        <item m="1" x="2181"/>
        <item m="1" x="5069"/>
        <item m="1" x="4283"/>
        <item m="1" x="2886"/>
        <item m="1" x="5160"/>
        <item m="1" x="2187"/>
        <item m="1" x="2359"/>
        <item m="1" x="4883"/>
        <item m="1" x="2707"/>
        <item m="1" x="1948"/>
        <item m="1" x="3507"/>
        <item m="1" x="2989"/>
        <item m="1" x="4778"/>
        <item m="1" x="3100"/>
        <item m="1" x="1618"/>
        <item m="1" x="2686"/>
        <item m="1" x="3065"/>
        <item m="1" x="3814"/>
        <item m="1" x="1567"/>
        <item m="1" x="2088"/>
        <item m="1" x="2792"/>
        <item m="1" x="3935"/>
        <item m="1" x="3162"/>
        <item m="1" x="3956"/>
        <item m="1" x="4094"/>
        <item m="1" x="1314"/>
        <item m="1" x="5261"/>
        <item m="1" x="2569"/>
        <item m="1" x="2701"/>
        <item m="1" x="3090"/>
        <item m="1" x="1806"/>
        <item m="1" x="4481"/>
        <item m="1" x="2007"/>
        <item m="1" x="4454"/>
        <item m="1" x="3776"/>
        <item m="1" x="4530"/>
        <item m="1" x="4925"/>
        <item m="1" x="3400"/>
        <item m="1" x="3990"/>
        <item m="1" x="2357"/>
        <item m="1" x="2002"/>
        <item m="1" x="5063"/>
        <item m="1" x="3860"/>
        <item m="1" x="2114"/>
        <item m="1" x="2509"/>
        <item m="1" x="1318"/>
        <item m="1" x="4354"/>
        <item m="1" x="1615"/>
        <item m="1" x="1776"/>
        <item m="1" x="2219"/>
        <item m="1" x="2580"/>
        <item m="1" x="5101"/>
        <item m="1" x="2376"/>
        <item m="1" x="4805"/>
        <item m="1" x="4087"/>
        <item m="1" x="3998"/>
        <item m="1" x="2264"/>
        <item m="1" x="1712"/>
        <item m="1" x="4392"/>
        <item m="1" x="4872"/>
        <item m="1" x="1491"/>
        <item m="1" x="1732"/>
        <item m="1" x="3329"/>
        <item m="1" x="2172"/>
        <item m="1" x="4918"/>
        <item m="1" x="1967"/>
        <item m="1" x="2018"/>
        <item m="1" x="3280"/>
        <item m="1" x="1663"/>
        <item m="1" x="5236"/>
        <item m="1" x="4900"/>
        <item m="1" x="5072"/>
        <item m="1" x="2548"/>
        <item m="1" x="2380"/>
        <item m="1" x="3986"/>
        <item m="1" x="3872"/>
        <item m="1" x="1814"/>
        <item m="1" x="1549"/>
        <item m="1" x="5065"/>
        <item m="1" x="2618"/>
        <item m="1" x="2874"/>
        <item m="1" x="2349"/>
        <item m="1" x="1864"/>
        <item m="1" x="4708"/>
        <item m="1" x="4252"/>
        <item m="1" x="2260"/>
        <item m="1" x="5013"/>
        <item m="1" x="4575"/>
        <item m="1" x="2722"/>
        <item m="1" x="3419"/>
        <item m="1" x="1575"/>
        <item m="1" x="3110"/>
        <item m="1" x="4200"/>
        <item m="1" x="2812"/>
        <item m="1" x="2395"/>
        <item m="1" x="1725"/>
        <item m="1" x="2901"/>
        <item m="1" x="2835"/>
        <item m="1" x="5210"/>
        <item m="1" x="2737"/>
        <item m="1" x="3328"/>
        <item m="1" x="1347"/>
        <item m="1" x="2582"/>
        <item m="1" x="2827"/>
        <item m="1" x="5248"/>
        <item m="1" x="3952"/>
        <item m="1" x="3953"/>
        <item m="1" x="1514"/>
        <item m="1" x="3719"/>
        <item m="1" x="2991"/>
        <item m="1" x="3242"/>
        <item m="1" x="2598"/>
        <item m="1" x="5240"/>
        <item m="1" x="2593"/>
        <item m="1" x="4924"/>
        <item m="1" x="3716"/>
        <item m="1" x="4760"/>
        <item m="1" x="5148"/>
        <item m="1" x="5161"/>
        <item m="1" x="2606"/>
        <item m="1" x="4401"/>
        <item m="1" x="2708"/>
        <item m="1" x="1653"/>
        <item m="1" x="4944"/>
        <item m="1" x="3171"/>
        <item m="1" x="4547"/>
        <item m="1" x="4441"/>
        <item m="1" x="1358"/>
        <item m="1" x="1897"/>
        <item m="1" x="2409"/>
        <item m="1" x="4973"/>
        <item m="1" x="5012"/>
        <item m="1" x="5308"/>
        <item m="1" x="1542"/>
        <item m="1" x="2118"/>
        <item m="1" x="4219"/>
        <item m="1" x="3231"/>
        <item m="1" x="2366"/>
        <item m="1" x="3744"/>
        <item m="1" x="3637"/>
        <item m="1" x="2033"/>
        <item m="1" x="3527"/>
        <item m="1" x="2899"/>
        <item m="1" x="1332"/>
        <item m="1" x="3338"/>
        <item m="1" x="4617"/>
        <item m="1" x="3289"/>
        <item m="1" x="4905"/>
        <item m="1" x="4385"/>
        <item m="1" x="4982"/>
        <item m="1" x="2161"/>
        <item m="1" x="5156"/>
        <item m="1" x="4140"/>
        <item m="1" x="3539"/>
        <item m="1" x="2465"/>
        <item m="1" x="1678"/>
        <item m="1" x="4552"/>
        <item m="1" x="2025"/>
        <item m="1" x="2681"/>
        <item m="1" x="3851"/>
        <item m="1" x="2562"/>
        <item m="1" x="3145"/>
        <item m="1" x="5231"/>
        <item m="1" x="4075"/>
        <item m="1" x="3973"/>
        <item m="1" x="2387"/>
        <item m="1" x="4585"/>
        <item m="1" x="2494"/>
        <item m="1" x="4279"/>
        <item m="1" x="3129"/>
        <item m="1" x="1504"/>
        <item m="1" x="3854"/>
        <item m="1" x="5061"/>
        <item m="1" x="2364"/>
        <item m="1" x="2695"/>
        <item m="1" x="1972"/>
        <item m="1" x="1455"/>
        <item m="1" x="2447"/>
        <item m="1" x="3679"/>
        <item m="1" x="3662"/>
        <item m="1" x="3880"/>
        <item m="1" x="4693"/>
        <item m="1" x="4518"/>
        <item m="1" x="1844"/>
        <item m="1" x="3665"/>
        <item m="1" x="2927"/>
        <item m="1" x="3879"/>
        <item m="1" x="1584"/>
        <item m="1" x="3831"/>
        <item m="1" x="2982"/>
        <item m="1" x="3641"/>
        <item m="1" x="3191"/>
        <item m="1" x="5074"/>
        <item m="1" x="4707"/>
        <item m="1" x="4335"/>
        <item m="1" x="4753"/>
        <item m="1" x="4652"/>
        <item m="1" x="2218"/>
        <item m="1" x="1729"/>
        <item m="1" x="2073"/>
        <item m="1" x="3155"/>
        <item m="1" x="4844"/>
        <item m="1" x="1475"/>
        <item m="1" x="4368"/>
        <item m="1" x="3366"/>
        <item m="1" x="2113"/>
        <item m="1" x="3040"/>
        <item m="1" x="2481"/>
        <item m="1" x="2883"/>
        <item m="1" x="2009"/>
        <item m="1" x="2498"/>
        <item m="1" x="2741"/>
        <item m="1" x="3917"/>
        <item m="1" x="3687"/>
        <item m="1" x="5289"/>
        <item m="1" x="4058"/>
        <item m="1" x="4367"/>
        <item m="1" x="5122"/>
        <item m="1" x="4846"/>
        <item m="1" x="3632"/>
        <item m="1" x="1821"/>
        <item m="1" x="4380"/>
        <item m="1" x="3505"/>
        <item m="1" x="2802"/>
        <item m="1" x="3669"/>
        <item m="1" x="1627"/>
        <item m="1" x="1928"/>
        <item m="1" x="2383"/>
        <item m="1" x="4267"/>
        <item m="1" x="2286"/>
        <item m="1" x="3991"/>
        <item m="1" x="1674"/>
        <item m="1" x="3576"/>
        <item m="1" x="3483"/>
        <item m="1" x="4998"/>
        <item m="1" x="1631"/>
        <item m="1" x="5257"/>
        <item m="1" x="3349"/>
        <item m="1" x="2894"/>
        <item m="1" x="3565"/>
        <item m="1" x="2514"/>
        <item m="1" x="3614"/>
        <item m="1" x="2985"/>
        <item m="1" x="1885"/>
        <item m="1" x="2992"/>
        <item m="1" x="4238"/>
        <item m="1" x="2184"/>
        <item m="1" x="5175"/>
        <item m="1" x="1889"/>
        <item m="1" x="5359"/>
        <item m="1" x="2872"/>
        <item m="1" x="3548"/>
        <item m="1" x="4310"/>
        <item m="1" x="3179"/>
        <item m="1" x="3216"/>
        <item m="1" x="1509"/>
        <item m="1" x="2975"/>
        <item m="1" x="2211"/>
        <item m="1" x="4829"/>
        <item m="1" x="2401"/>
        <item m="1" x="3737"/>
        <item m="1" x="5114"/>
        <item m="1" x="3893"/>
        <item m="1" x="2388"/>
        <item m="1" x="3305"/>
        <item m="1" x="1365"/>
        <item m="1" x="3398"/>
        <item m="1" x="4711"/>
        <item m="1" x="1635"/>
        <item m="1" x="4980"/>
        <item m="1" x="3018"/>
        <item m="1" x="4676"/>
        <item m="1" x="2004"/>
        <item m="1" x="3735"/>
        <item m="1" x="3558"/>
        <item m="1" x="1741"/>
        <item m="1" x="5067"/>
        <item m="1" x="2291"/>
        <item m="1" x="4631"/>
        <item m="1" x="1592"/>
        <item m="1" x="4003"/>
        <item m="1" x="2756"/>
        <item m="1" x="3341"/>
        <item m="1" x="2371"/>
        <item m="1" x="2541"/>
        <item m="1" x="2700"/>
        <item m="1" x="5317"/>
        <item m="1" x="4594"/>
        <item m="1" x="3544"/>
        <item m="1" x="5204"/>
        <item m="1" x="1498"/>
        <item m="1" x="3116"/>
        <item m="1" x="3904"/>
        <item m="1" x="2125"/>
        <item m="1" x="2704"/>
        <item m="1" x="2043"/>
        <item m="1" x="3633"/>
        <item m="1" x="3671"/>
        <item m="1" x="5286"/>
        <item m="1" x="3474"/>
        <item m="1" x="3601"/>
        <item m="1" x="3223"/>
        <item m="1" x="2450"/>
        <item m="1" x="3297"/>
        <item m="1" x="2735"/>
        <item m="1" x="4491"/>
        <item m="1" x="4237"/>
        <item m="1" x="5123"/>
        <item m="1" x="4314"/>
        <item m="1" x="4326"/>
        <item m="1" x="4890"/>
        <item m="1" x="2059"/>
        <item m="1" x="3774"/>
        <item m="1" x="2750"/>
        <item m="1" x="4799"/>
        <item m="1" x="4548"/>
        <item m="1" x="1766"/>
        <item m="1" x="4565"/>
        <item m="1" x="1557"/>
        <item m="1" x="3921"/>
        <item m="1" x="4716"/>
        <item m="1" x="3653"/>
        <item m="1" x="4504"/>
        <item m="1" x="3775"/>
        <item m="1" x="4958"/>
        <item m="1" x="5015"/>
        <item m="1" x="5009"/>
        <item m="1" x="4095"/>
        <item m="1" x="3422"/>
        <item m="1" x="2705"/>
        <item m="1" x="4191"/>
        <item m="1" x="1350"/>
        <item m="1" x="1573"/>
        <item m="1" x="2183"/>
        <item m="1" x="2758"/>
        <item m="1" x="3870"/>
        <item m="1" x="1813"/>
        <item m="1" x="2404"/>
        <item m="1" x="3677"/>
        <item m="1" x="5037"/>
        <item m="1" x="3583"/>
        <item m="1" x="5008"/>
        <item m="1" x="4616"/>
        <item m="1" x="1397"/>
        <item m="1" x="3533"/>
        <item m="1" x="1490"/>
        <item m="1" x="1502"/>
        <item m="1" x="2858"/>
        <item m="1" x="3084"/>
        <item m="1" x="4794"/>
        <item m="1" x="3701"/>
        <item m="1" x="2690"/>
        <item m="1" x="2266"/>
        <item m="1" x="5113"/>
        <item m="1" x="4506"/>
        <item m="1" x="4686"/>
        <item m="1" x="3339"/>
        <item m="1" x="4091"/>
        <item m="1" x="3706"/>
        <item m="1" x="1812"/>
        <item m="1" x="4620"/>
        <item m="1" x="4086"/>
        <item m="1" x="4319"/>
        <item m="1" x="2963"/>
        <item m="1" x="3794"/>
        <item m="1" x="1640"/>
        <item m="1" x="4758"/>
        <item m="1" x="1808"/>
        <item m="1" x="3941"/>
        <item m="1" x="1767"/>
        <item m="1" x="1698"/>
        <item m="1" x="2152"/>
        <item m="1" x="3248"/>
        <item m="1" x="4798"/>
        <item m="1" x="2517"/>
        <item m="1" x="3389"/>
        <item m="1" x="3972"/>
        <item m="1" x="4587"/>
        <item m="1" x="1918"/>
        <item m="1" x="2332"/>
        <item m="1" x="1876"/>
        <item m="1" x="3049"/>
        <item m="1" x="4406"/>
        <item m="1" x="4431"/>
        <item m="1" x="4444"/>
        <item m="1" x="1884"/>
        <item m="1" x="3810"/>
        <item m="1" x="4030"/>
        <item m="1" x="4923"/>
        <item m="1" x="2293"/>
        <item m="1" x="5120"/>
        <item m="1" x="1593"/>
        <item m="1" x="3189"/>
        <item m="1" x="5281"/>
        <item m="1" x="3495"/>
        <item m="1" x="4464"/>
        <item m="1" x="3867"/>
        <item m="1" x="1762"/>
        <item m="1" x="3101"/>
        <item m="1" x="5269"/>
        <item m="1" x="5213"/>
        <item m="1" x="2675"/>
        <item m="1" x="5195"/>
        <item m="1" x="2914"/>
        <item m="1" x="2367"/>
        <item m="1" x="2389"/>
        <item m="1" x="3150"/>
        <item m="1" x="1920"/>
        <item m="1" x="3912"/>
        <item m="1" x="4927"/>
        <item m="1" x="5217"/>
        <item m="1" x="1328"/>
        <item m="1" x="4153"/>
        <item m="1" x="1436"/>
        <item m="1" x="3122"/>
        <item m="1" x="3166"/>
        <item m="1" x="2253"/>
        <item m="1" x="2470"/>
        <item m="1" x="3452"/>
        <item m="1" x="3823"/>
        <item m="1" x="3378"/>
        <item m="1" x="1521"/>
        <item m="1" x="1669"/>
        <item m="1" x="2411"/>
        <item m="1" x="1968"/>
        <item m="1" x="4170"/>
        <item m="1" x="1452"/>
        <item m="1" x="4247"/>
        <item m="1" x="3597"/>
        <item m="1" x="1711"/>
        <item m="1" x="1609"/>
        <item m="1" x="2508"/>
        <item m="1" x="2083"/>
        <item m="1" x="2156"/>
        <item m="1" x="2525"/>
        <item m="1" x="3416"/>
        <item m="1" x="4876"/>
        <item m="1" x="4544"/>
        <item m="1" x="2682"/>
        <item m="1" x="1377"/>
        <item m="1" x="3962"/>
        <item m="1" x="3430"/>
        <item m="1" x="2145"/>
        <item m="1" x="2607"/>
        <item m="1" x="2928"/>
        <item m="1" x="3232"/>
        <item m="1" x="2298"/>
        <item m="1" x="5225"/>
        <item m="1" x="2305"/>
        <item m="1" x="3824"/>
        <item m="1" x="3857"/>
        <item m="1" x="4501"/>
        <item m="1" x="5150"/>
        <item m="1" x="4375"/>
        <item m="1" x="2800"/>
        <item m="1" x="1935"/>
        <item m="1" x="3623"/>
        <item m="1" x="3311"/>
        <item m="1" x="4021"/>
        <item m="1" x="4411"/>
        <item m="1" x="2560"/>
        <item m="1" x="3097"/>
        <item m="1" x="4119"/>
        <item m="1" x="3414"/>
        <item m="1" x="2631"/>
        <item m="1" x="5233"/>
        <item m="1" x="2016"/>
        <item m="1" x="5184"/>
        <item m="1" x="4630"/>
        <item m="1" x="3037"/>
        <item m="1" x="1393"/>
        <item m="1" x="1677"/>
        <item m="1" x="3560"/>
        <item m="1" x="5187"/>
        <item m="1" x="3105"/>
        <item m="1" x="1290"/>
        <item m="1" x="1961"/>
        <item m="1" x="4834"/>
        <item m="1" x="4445"/>
        <item m="1" x="4327"/>
        <item m="1" x="1742"/>
        <item m="1" x="5167"/>
        <item m="1" x="1607"/>
        <item m="1" x="3541"/>
        <item m="1" x="4004"/>
        <item m="1" x="3048"/>
        <item m="1" x="3262"/>
        <item m="1" x="2522"/>
        <item m="1" x="2638"/>
        <item m="1" x="3895"/>
        <item m="1" x="2154"/>
        <item m="1" x="5131"/>
        <item m="1" x="4161"/>
        <item m="1" x="5036"/>
        <item m="1" x="1338"/>
        <item m="1" x="2362"/>
        <item m="1" x="3453"/>
        <item m="1" x="3630"/>
        <item m="1" x="1925"/>
        <item m="1" x="2955"/>
        <item m="1" x="5300"/>
        <item m="1" x="1862"/>
        <item m="1" x="1861"/>
        <item m="1" x="2155"/>
        <item m="1" x="3375"/>
        <item m="1" x="1496"/>
        <item m="1" x="3982"/>
        <item m="1" x="4292"/>
        <item m="1" x="3208"/>
        <item m="1" x="4269"/>
        <item m="1" x="4553"/>
        <item m="1" x="2343"/>
        <item m="1" x="4135"/>
        <item m="1" x="2236"/>
        <item m="1" x="3815"/>
        <item m="1" x="1400"/>
        <item m="1" x="3244"/>
        <item m="1" x="3888"/>
        <item m="1" x="2633"/>
        <item m="1" x="1550"/>
        <item m="1" x="4515"/>
        <item m="1" x="5003"/>
        <item m="1" x="2455"/>
        <item m="1" x="2936"/>
        <item m="1" x="3807"/>
        <item m="1" x="1551"/>
        <item m="1" x="2573"/>
        <item m="1" x="3424"/>
        <item m="1" x="4632"/>
        <item m="1" x="4475"/>
        <item m="1" x="3571"/>
        <item m="1" x="4648"/>
        <item m="1" x="3797"/>
        <item m="1" x="3919"/>
        <item m="1" x="2589"/>
        <item m="1" x="5058"/>
        <item m="1" x="4741"/>
        <item m="1" x="2546"/>
        <item m="1" x="4205"/>
        <item m="1" x="4213"/>
        <item m="1" x="2209"/>
        <item m="1" x="4289"/>
        <item m="1" x="4698"/>
        <item m="1" x="4308"/>
        <item m="1" x="3958"/>
        <item m="1" x="4010"/>
        <item m="1" x="2102"/>
        <item m="1" x="5353"/>
        <item m="1" x="2034"/>
        <item m="1" x="2706"/>
        <item m="1" x="4508"/>
        <item m="1" x="5356"/>
        <item m="1" x="2133"/>
        <item m="1" x="1783"/>
        <item m="1" x="2300"/>
        <item m="1" x="5010"/>
        <item m="1" x="4196"/>
        <item m="1" x="1476"/>
        <item m="1" x="1494"/>
        <item m="1" x="1754"/>
        <item m="1" x="4180"/>
        <item m="1" x="4179"/>
        <item m="1" x="4405"/>
        <item m="1" x="4579"/>
        <item m="1" x="1456"/>
        <item m="1" x="1404"/>
        <item m="1" x="3462"/>
        <item m="1" x="1634"/>
        <item m="1" x="2097"/>
        <item m="1" x="4232"/>
        <item m="1" x="4092"/>
        <item m="1" x="5272"/>
        <item m="1" x="2132"/>
        <item m="1" x="1612"/>
        <item m="1" x="1316"/>
        <item m="1" x="5255"/>
        <item m="1" x="4297"/>
        <item m="1" x="1655"/>
        <item m="1" x="5337"/>
        <item m="1" x="2734"/>
        <item m="1" x="2495"/>
        <item m="1" x="2128"/>
        <item m="1" x="4870"/>
        <item m="1" x="3568"/>
        <item m="1" x="5304"/>
        <item x="768"/>
        <item m="1" x="3575"/>
        <item m="1" x="3894"/>
        <item m="1" x="3374"/>
        <item m="1" x="2864"/>
        <item m="1" x="2754"/>
        <item m="1" x="4042"/>
        <item m="1" x="1444"/>
        <item m="1" x="4256"/>
        <item m="1" x="2555"/>
        <item m="1" x="2660"/>
        <item m="1" x="1313"/>
        <item m="1" x="5017"/>
        <item m="1" x="4381"/>
        <item m="1" x="4737"/>
        <item m="1" x="3610"/>
        <item m="1" x="1355"/>
        <item m="1" x="3651"/>
        <item m="1" x="3821"/>
        <item m="1" x="1970"/>
        <item m="1" x="4750"/>
        <item m="1" x="4146"/>
        <item m="1" x="2279"/>
        <item m="1" x="4740"/>
        <item m="1" x="3308"/>
        <item m="1" x="2905"/>
        <item m="1" x="3001"/>
        <item m="1" x="3703"/>
        <item m="1" x="3947"/>
        <item m="1" x="2037"/>
        <item m="1" x="1268"/>
        <item m="1" x="2861"/>
        <item m="1" x="3826"/>
        <item m="1" x="3239"/>
        <item m="1" x="4816"/>
        <item m="1" x="3940"/>
        <item m="1" x="1271"/>
        <item m="1" x="2523"/>
        <item m="1" x="3056"/>
        <item m="1" x="5104"/>
        <item m="1" x="3359"/>
        <item m="1" x="3595"/>
        <item m="1" x="4461"/>
        <item m="1" x="4538"/>
        <item m="1" x="2217"/>
        <item m="1" x="1481"/>
        <item m="1" x="1988"/>
        <item m="1" x="1916"/>
        <item m="1" x="3174"/>
        <item m="1" x="1896"/>
        <item m="1" x="5250"/>
        <item m="1" x="2591"/>
        <item m="1" x="5342"/>
        <item m="1" x="4511"/>
        <item m="1" x="2046"/>
        <item m="1" x="3876"/>
        <item m="1" x="4078"/>
        <item m="1" x="1796"/>
        <item m="1" x="2978"/>
        <item m="1" x="2022"/>
        <item m="1" x="4017"/>
        <item m="1" x="2696"/>
        <item m="1" x="2294"/>
        <item m="1" x="1307"/>
        <item m="1" x="1576"/>
        <item m="1" x="3300"/>
        <item m="1" x="4804"/>
        <item m="1" x="5146"/>
        <item m="1" x="3465"/>
        <item m="1" x="2225"/>
        <item m="1" x="1334"/>
        <item m="1" x="5278"/>
        <item m="1" x="3613"/>
        <item m="1" x="4281"/>
        <item m="1" x="4218"/>
        <item m="1" x="3108"/>
        <item m="1" x="1534"/>
        <item m="1" x="4574"/>
        <item m="1" x="2854"/>
        <item m="1" x="5086"/>
        <item m="1" x="3899"/>
        <item m="1" x="1641"/>
        <item m="1" x="4395"/>
        <item m="1" x="4263"/>
        <item m="1" x="3078"/>
        <item m="1" x="3175"/>
        <item m="1" x="3705"/>
        <item m="1" x="3195"/>
        <item m="1" x="1510"/>
        <item m="1" x="5091"/>
        <item m="1" x="2924"/>
        <item m="1" x="3340"/>
        <item m="1" x="4536"/>
        <item m="1" x="3437"/>
        <item m="1" x="3890"/>
        <item m="1" x="3915"/>
        <item m="1" x="4784"/>
        <item m="1" x="3740"/>
        <item m="1" x="1909"/>
        <item m="1" x="4157"/>
        <item m="1" x="2990"/>
        <item m="1" x="5124"/>
        <item m="1" x="2457"/>
        <item m="1" x="1680"/>
        <item m="1" x="5190"/>
        <item m="1" x="3773"/>
        <item m="1" x="4169"/>
        <item m="1" x="3596"/>
        <item m="1" x="3600"/>
        <item m="1" x="4939"/>
        <item m="1" x="4202"/>
        <item m="1" x="4324"/>
        <item m="1" x="3850"/>
        <item m="1" x="4270"/>
        <item m="1" x="1828"/>
        <item m="1" x="2916"/>
        <item m="1" x="4995"/>
        <item m="1" x="2119"/>
        <item m="1" x="2485"/>
        <item m="1" x="1585"/>
        <item m="1" x="2510"/>
        <item m="1" x="3786"/>
        <item m="1" x="4590"/>
        <item m="1" x="1560"/>
        <item m="1" x="3668"/>
        <item m="1" x="3781"/>
        <item m="1" x="4527"/>
        <item m="1" x="3586"/>
        <item m="1" x="3316"/>
        <item m="1" x="2000"/>
        <item m="1" x="4150"/>
        <item m="1" x="2270"/>
        <item m="1" x="2283"/>
        <item m="1" x="5310"/>
        <item m="1" x="2680"/>
        <item m="1" x="4991"/>
        <item m="1" x="4039"/>
        <item m="1" x="4093"/>
        <item m="1" x="3365"/>
        <item m="1" x="1407"/>
        <item m="1" x="3360"/>
        <item m="1" x="2664"/>
        <item m="1" x="2023"/>
        <item m="1" x="2229"/>
        <item m="1" x="3457"/>
        <item m="1" x="3490"/>
        <item m="1" x="2284"/>
        <item m="1" x="3207"/>
        <item m="1" x="5201"/>
        <item m="1" x="4606"/>
        <item m="1" x="1373"/>
        <item m="1" x="4442"/>
        <item m="1" x="1890"/>
        <item m="1" x="3057"/>
        <item m="1" x="4242"/>
        <item m="1" x="3225"/>
        <item m="1" x="4234"/>
        <item m="1" x="3599"/>
        <item m="1" x="4249"/>
        <item m="1" x="5103"/>
        <item m="1" x="5206"/>
        <item m="1" x="5232"/>
        <item m="1" x="4148"/>
        <item m="1" x="4255"/>
        <item m="1" x="2081"/>
        <item m="1" x="1643"/>
        <item m="1" x="4554"/>
        <item m="1" x="3224"/>
        <item m="1" x="2568"/>
        <item m="1" x="1759"/>
        <item m="1" x="1303"/>
        <item m="1" x="4786"/>
        <item m="1" x="4065"/>
        <item m="1" x="2543"/>
        <item m="1" x="3813"/>
        <item m="1" x="4920"/>
        <item m="1" x="2865"/>
        <item m="1" x="1492"/>
        <item m="1" x="4210"/>
        <item m="1" x="1288"/>
        <item m="1" x="3396"/>
        <item m="1" x="4351"/>
        <item m="1" x="4517"/>
        <item m="1" x="4101"/>
        <item m="1" x="4820"/>
        <item m="1" x="3062"/>
        <item m="1" x="3294"/>
        <item m="1" x="3680"/>
        <item m="1" x="4836"/>
        <item m="1" x="1276"/>
        <item m="1" x="3649"/>
        <item m="1" x="2677"/>
        <item m="1" x="2574"/>
        <item x="811"/>
        <item m="1" x="2626"/>
        <item m="1" x="2736"/>
        <item m="1" x="2511"/>
        <item m="1" x="3772"/>
        <item m="1" x="1324"/>
        <item m="1" x="5361"/>
        <item m="1" x="2277"/>
        <item m="1" x="4468"/>
        <item m="1" x="3055"/>
        <item m="1" x="3536"/>
        <item m="1" x="4414"/>
        <item m="1" x="1788"/>
        <item m="1" x="4299"/>
        <item m="1" x="2137"/>
        <item m="1" x="1656"/>
        <item m="1" x="4559"/>
        <item m="1" x="5322"/>
        <item m="1" x="5326"/>
        <item m="1" x="2559"/>
        <item m="1" x="1779"/>
        <item m="1" x="3532"/>
        <item m="1" x="3261"/>
        <item m="1" x="5198"/>
        <item m="1" x="5327"/>
        <item m="1" x="2887"/>
        <item m="1" x="3602"/>
        <item m="1" x="1485"/>
        <item m="1" x="4214"/>
        <item m="1" x="2045"/>
        <item m="1" x="4493"/>
        <item m="1" x="1507"/>
        <item m="1" x="3363"/>
        <item m="1" x="2904"/>
        <item m="1" x="4355"/>
        <item m="1" x="3003"/>
        <item m="1" x="4347"/>
        <item m="1" x="4858"/>
        <item m="1" x="3873"/>
        <item m="1" x="3161"/>
        <item m="1" x="4108"/>
        <item m="1" x="4000"/>
        <item m="1" x="1526"/>
        <item m="1" x="3023"/>
        <item m="1" x="2116"/>
        <item m="1" x="2275"/>
        <item m="1" x="4188"/>
        <item m="1" x="1645"/>
        <item m="1" x="4802"/>
        <item m="1" x="4330"/>
        <item m="1" x="3270"/>
        <item m="1" x="3819"/>
        <item m="1" x="3296"/>
        <item m="1" x="2297"/>
        <item m="1" x="1320"/>
        <item m="1" x="4040"/>
        <item m="1" x="4545"/>
        <item m="1" x="3377"/>
        <item m="1" x="1892"/>
        <item m="1" x="1774"/>
        <item m="1" x="1694"/>
        <item m="1" x="1418"/>
        <item m="1" x="1716"/>
        <item m="1" x="5053"/>
        <item m="1" x="4177"/>
        <item m="1" x="3995"/>
        <item m="1" x="1321"/>
        <item m="1" x="1670"/>
        <item m="1" x="2984"/>
        <item m="1" x="4416"/>
        <item m="1" x="4790"/>
        <item m="1" x="4349"/>
        <item m="1" x="1893"/>
        <item m="1" x="4099"/>
        <item m="1" x="3608"/>
        <item m="1" x="3443"/>
        <item m="1" x="4971"/>
        <item m="1" x="4274"/>
        <item m="1" x="4988"/>
        <item m="1" x="1396"/>
        <item m="1" x="2500"/>
        <item m="1" x="4817"/>
        <item m="1" x="4832"/>
        <item m="1" x="4813"/>
        <item m="1" x="2144"/>
        <item m="1" x="3739"/>
        <item m="1" x="3014"/>
        <item m="1" x="2460"/>
        <item m="1" x="1540"/>
        <item m="1" x="3591"/>
        <item m="1" x="4706"/>
        <item m="1" x="5334"/>
        <item m="1" x="4639"/>
        <item m="1" x="1979"/>
        <item m="1" x="2040"/>
        <item m="1" x="4418"/>
        <item m="1" x="3259"/>
        <item m="1" x="3871"/>
        <item x="1195"/>
        <item m="1" x="3564"/>
        <item m="1" x="2311"/>
        <item m="1" x="4036"/>
        <item m="1" x="2047"/>
        <item m="1" x="2578"/>
        <item m="1" x="3264"/>
        <item m="1" x="3412"/>
        <item m="1" x="4364"/>
        <item m="1" x="3837"/>
        <item m="1" x="2782"/>
        <item m="1" x="4280"/>
        <item m="1" x="3512"/>
        <item m="1" x="3221"/>
        <item m="1" x="4143"/>
        <item m="1" x="4337"/>
        <item m="1" x="4448"/>
        <item m="1" x="3780"/>
        <item m="1" x="1880"/>
        <item m="1" x="1856"/>
        <item m="1" x="3945"/>
        <item m="1" x="3272"/>
        <item m="1" x="2285"/>
        <item m="1" x="5054"/>
        <item m="1" x="2654"/>
        <item m="1" x="1370"/>
        <item m="1" x="3468"/>
        <item m="1" x="4906"/>
        <item m="1" x="4526"/>
        <item m="1" x="1360"/>
        <item m="1" x="3612"/>
        <item m="1" x="2427"/>
        <item m="1" x="2315"/>
        <item m="1" x="1793"/>
        <item m="1" x="1448"/>
        <item m="1" x="5297"/>
        <item m="1" x="3922"/>
        <item m="1" x="2379"/>
        <item m="1" x="2637"/>
        <item m="1" x="1286"/>
        <item m="1" x="4534"/>
        <item m="1" x="3318"/>
        <item m="1" x="2550"/>
        <item m="1" x="5022"/>
        <item m="1" x="4640"/>
        <item m="1" x="1269"/>
        <item m="1" x="2850"/>
        <item m="1" x="3022"/>
        <item m="1" x="3843"/>
        <item m="1" x="5366"/>
        <item m="1" x="2039"/>
        <item m="1" x="2740"/>
        <item m="1" x="1399"/>
        <item m="1" x="4049"/>
        <item m="1" x="4482"/>
        <item m="1" x="4112"/>
        <item m="1" x="5247"/>
        <item m="1" x="4979"/>
        <item m="1" x="2140"/>
        <item m="1" x="5226"/>
        <item m="1" x="4217"/>
        <item m="1" x="2334"/>
        <item m="1" x="4950"/>
        <item m="1" x="4033"/>
        <item m="1" x="3777"/>
        <item m="1" x="5154"/>
        <item m="1" x="4497"/>
        <item m="1" x="4897"/>
        <item m="1" x="3456"/>
        <item m="1" x="1840"/>
        <item m="1" x="1945"/>
        <item m="1" x="3864"/>
        <item m="1" x="1565"/>
        <item m="1" x="4821"/>
        <item m="1" x="4447"/>
        <item m="1" x="3043"/>
        <item m="1" x="4884"/>
        <item m="1" x="2855"/>
        <item m="1" x="2739"/>
        <item m="1" x="2875"/>
        <item m="1" x="3323"/>
        <item m="1" x="4158"/>
        <item m="1" x="5105"/>
        <item m="1" x="3249"/>
        <item m="1" x="5026"/>
        <item m="1" x="4520"/>
        <item m="1" x="5275"/>
        <item m="1" x="3650"/>
        <item m="1" x="3603"/>
        <item m="1" x="2659"/>
        <item m="1" x="3143"/>
        <item m="1" x="3957"/>
        <item m="1" x="3738"/>
        <item m="1" x="2433"/>
        <item m="1" x="4488"/>
        <item m="1" x="4967"/>
        <item m="1" x="5117"/>
        <item m="1" x="2087"/>
        <item m="1" x="4309"/>
        <item m="1" x="4850"/>
        <item m="1" x="2189"/>
        <item m="1" x="2393"/>
        <item m="1" x="4027"/>
        <item m="1" x="2670"/>
        <item m="1" x="5153"/>
        <item m="1" x="5294"/>
        <item m="1" x="4922"/>
        <item m="1" x="2469"/>
        <item m="1" x="4537"/>
        <item m="1" x="4626"/>
        <item m="1" x="3955"/>
        <item m="1" x="5031"/>
        <item m="1" x="2678"/>
        <item m="1" x="3193"/>
        <item m="1" x="2307"/>
        <item m="1" x="2318"/>
        <item m="1" x="5034"/>
        <item m="1" x="4183"/>
        <item m="1" x="2597"/>
        <item m="1" x="4572"/>
        <item m="1" x="4725"/>
        <item m="1" x="1413"/>
        <item m="1" x="3862"/>
        <item m="1" x="2836"/>
        <item m="1" x="4020"/>
        <item m="1" x="3118"/>
        <item m="1" x="3818"/>
        <item m="1" x="3875"/>
        <item m="1" x="2159"/>
        <item m="1" x="2843"/>
        <item m="1" x="3969"/>
        <item m="1" x="1611"/>
        <item m="1" x="3656"/>
        <item m="1" x="4001"/>
        <item m="1" x="5093"/>
        <item m="1" x="4592"/>
        <item m="1" x="4861"/>
        <item m="1" x="2453"/>
        <item m="1" x="2869"/>
        <item m="1" x="5309"/>
        <item m="1" x="1908"/>
        <item m="1" x="2995"/>
        <item m="1" x="4824"/>
        <item m="1" x="5330"/>
        <item m="1" x="5253"/>
        <item m="1" x="2198"/>
        <item m="1" x="2906"/>
        <item m="1" x="3153"/>
        <item m="1" x="3187"/>
        <item m="1" x="2996"/>
        <item m="1" x="4282"/>
        <item m="1" x="3698"/>
        <item m="1" x="3566"/>
        <item m="1" x="5039"/>
        <item m="1" x="2252"/>
        <item m="1" x="1771"/>
        <item m="1" x="3441"/>
        <item m="1" x="2587"/>
        <item m="1" x="1803"/>
        <item m="1" x="4412"/>
        <item m="1" x="1463"/>
        <item m="1" x="2829"/>
        <item m="1" x="1914"/>
        <item m="1" x="4539"/>
        <item m="1" x="2946"/>
        <item m="1" x="2950"/>
        <item m="1" x="1522"/>
        <item m="1" x="4633"/>
        <item m="1" x="2136"/>
        <item m="1" x="5264"/>
        <item m="1" x="1753"/>
        <item m="1" x="4103"/>
        <item m="1" x="2216"/>
        <item m="1" x="5106"/>
        <item m="1" x="3757"/>
        <item m="1" x="2662"/>
        <item m="1" x="2428"/>
        <item m="1" x="4116"/>
        <item m="1" x="2484"/>
        <item m="1" x="4225"/>
        <item m="1" x="3342"/>
        <item m="1" x="2053"/>
        <item m="1" x="4262"/>
        <item m="1" x="4370"/>
        <item m="1" x="4596"/>
        <item m="1" x="5270"/>
        <item m="1" x="1705"/>
        <item m="1" x="4111"/>
        <item m="1" x="1406"/>
        <item m="1" x="1564"/>
        <item m="1" x="2138"/>
        <item m="1" x="2471"/>
        <item m="1" x="3446"/>
        <item m="1" x="1529"/>
        <item m="1" x="2930"/>
        <item m="1" x="2472"/>
        <item m="1" x="4502"/>
        <item m="1" x="2809"/>
        <item m="1" x="1578"/>
        <item m="1" x="2098"/>
        <item m="1" x="4521"/>
        <item m="1" x="1598"/>
        <item m="1" x="3288"/>
        <item m="1" x="1946"/>
        <item m="1" x="3094"/>
        <item m="1" x="1875"/>
        <item m="1" x="1439"/>
        <item m="1" x="2531"/>
        <item m="1" x="4674"/>
        <item m="1" x="1563"/>
        <item m="1" x="4203"/>
        <item m="1" x="1443"/>
        <item m="1" x="5133"/>
        <item m="1" x="1981"/>
        <item m="1" x="4426"/>
        <item m="1" x="4746"/>
        <item m="1" x="1478"/>
        <item m="1" x="1687"/>
        <item m="1" x="2584"/>
        <item m="1" x="2454"/>
        <item m="1" x="1752"/>
        <item m="1" x="4761"/>
        <item m="1" x="2452"/>
        <item m="1" x="2787"/>
        <item m="1" x="2176"/>
        <item m="1" x="1744"/>
        <item m="1" x="3765"/>
        <item m="1" x="4145"/>
        <item m="1" x="3169"/>
        <item m="1" x="2648"/>
        <item m="1" x="3644"/>
        <item m="1" x="4907"/>
        <item m="1" x="4073"/>
        <item m="1" x="3711"/>
        <item m="1" x="4682"/>
        <item m="1" x="3828"/>
        <item m="1" x="3282"/>
        <item m="1" x="2442"/>
        <item m="1" x="4549"/>
        <item m="1" x="3648"/>
        <item m="1" x="3181"/>
        <item m="1" x="4849"/>
        <item m="1" x="2961"/>
        <item m="1" x="4068"/>
        <item m="1" x="1465"/>
        <item m="1" x="3983"/>
        <item m="1" x="2951"/>
        <item m="1" x="2621"/>
        <item m="1" x="3120"/>
        <item m="1" x="3841"/>
        <item m="1" x="5203"/>
        <item m="1" x="1734"/>
        <item m="1" x="5019"/>
        <item m="1" x="3011"/>
        <item m="1" x="2994"/>
        <item m="1" x="2920"/>
        <item m="1" x="5358"/>
        <item m="1" x="2170"/>
        <item m="1" x="2634"/>
        <item m="1" x="2095"/>
        <item m="1" x="4733"/>
        <item m="1" x="3197"/>
        <item m="1" x="3046"/>
        <item m="1" x="1802"/>
        <item m="1" x="5011"/>
        <item m="1" x="4664"/>
        <item m="1" x="4915"/>
        <item m="1" x="5268"/>
        <item m="1" x="3411"/>
        <item m="1" x="5249"/>
        <item m="1" x="2838"/>
        <item m="1" x="1513"/>
        <item m="1" x="4035"/>
        <item m="1" x="2249"/>
        <item m="1" x="3510"/>
        <item m="1" x="4129"/>
        <item m="1" x="2918"/>
        <item m="1" x="4687"/>
        <item m="1" x="4531"/>
        <item m="1" x="5373"/>
        <item m="1" x="3399"/>
        <item m="1" x="4113"/>
        <item m="1" x="2747"/>
        <item m="1" x="1309"/>
        <item m="1" x="1867"/>
        <item m="1" x="3783"/>
        <item m="1" x="2967"/>
        <item m="1" x="4471"/>
        <item m="1" x="2939"/>
        <item m="1" x="3618"/>
        <item m="1" x="1874"/>
        <item m="1" x="2814"/>
        <item m="1" x="2317"/>
        <item m="1" x="1570"/>
        <item m="1" x="4172"/>
        <item m="1" x="2437"/>
        <item m="1" x="2794"/>
        <item m="1" x="2190"/>
        <item m="1" x="2902"/>
        <item m="1" x="4529"/>
        <item m="1" x="3761"/>
        <item m="1" x="4730"/>
        <item m="1" x="2749"/>
        <item m="1" x="1569"/>
        <item m="1" x="3115"/>
        <item m="1" x="3884"/>
        <item m="1" x="2828"/>
        <item m="1" x="5143"/>
        <item m="1" x="4721"/>
        <item m="1" x="2302"/>
        <item m="1" x="1910"/>
        <item m="1" x="4657"/>
        <item m="1" x="3257"/>
        <item m="1" x="5234"/>
        <item m="1" x="1545"/>
        <item m="1" x="3834"/>
        <item m="1" x="1843"/>
        <item m="1" x="4689"/>
        <item m="1" x="2937"/>
        <item m="1" x="1352"/>
        <item m="1" x="2921"/>
        <item m="1" x="4796"/>
        <item m="1" x="3877"/>
        <item m="1" x="4695"/>
        <item m="1" x="3355"/>
        <item m="1" x="1267"/>
        <item m="1" x="1768"/>
        <item m="1" x="1679"/>
        <item m="1" x="1739"/>
        <item m="1" x="4968"/>
        <item m="1" x="4096"/>
        <item m="1" x="2353"/>
        <item m="1" x="1733"/>
        <item m="1" x="4970"/>
        <item m="1" x="2533"/>
        <item m="1" x="1535"/>
        <item m="1" x="2903"/>
        <item m="1" x="5078"/>
        <item m="1" x="2821"/>
        <item m="1" x="5020"/>
        <item m="1" x="3012"/>
        <item m="1" x="1689"/>
        <item m="1" x="3724"/>
        <item m="1" x="5182"/>
        <item m="1" x="3531"/>
        <item m="1" x="5076"/>
        <item m="1" x="3747"/>
        <item m="1" x="4856"/>
        <item m="1" x="3605"/>
        <item m="1" x="5112"/>
        <item m="1" x="1597"/>
        <item m="1" x="5096"/>
        <item m="1" x="3202"/>
        <item m="1" x="2947"/>
        <item m="1" x="4748"/>
        <item m="1" x="1991"/>
        <item m="1" x="4914"/>
        <item m="1" x="5004"/>
        <item m="1" x="2577"/>
        <item m="1" x="2908"/>
        <item m="1" x="5075"/>
        <item m="1" x="4736"/>
        <item m="1" x="2729"/>
        <item m="1" x="4382"/>
        <item m="1" x="3695"/>
        <item m="1" x="2483"/>
        <item m="1" x="3839"/>
        <item m="1" x="2006"/>
        <item m="1" x="4964"/>
        <item m="1" x="2067"/>
        <item m="1" x="2604"/>
        <item m="1" x="2197"/>
        <item m="1" x="3822"/>
        <item m="1" x="5049"/>
        <item m="1" x="4136"/>
        <item m="1" x="5115"/>
        <item m="1" x="4357"/>
        <item m="1" x="1561"/>
        <item m="1" x="3234"/>
        <item m="1" x="4743"/>
        <item m="1" x="3080"/>
        <item m="1" x="2760"/>
        <item m="1" x="3391"/>
        <item m="1" x="4311"/>
        <item m="1" x="2337"/>
        <item m="1" x="5224"/>
        <item m="1" x="4723"/>
        <item m="1" x="5191"/>
        <item m="1" x="4901"/>
        <item m="1" x="4902"/>
        <item m="1" x="1735"/>
        <item m="1" x="4535"/>
        <item m="1" x="1357"/>
        <item m="1" x="2642"/>
        <item m="1" x="1483"/>
        <item m="1" x="1866"/>
        <item m="1" x="2351"/>
        <item m="1" x="1848"/>
        <item m="1" x="2945"/>
        <item m="1" x="3667"/>
        <item m="1" x="3188"/>
        <item m="1" x="2549"/>
        <item m="1" x="3729"/>
        <item m="1" x="4603"/>
        <item m="1" x="2358"/>
        <item m="1" x="2520"/>
        <item m="1" x="1480"/>
        <item m="1" x="4350"/>
        <item m="1" x="2235"/>
        <item m="1" x="3770"/>
        <item m="1" x="3556"/>
        <item m="1" x="4921"/>
        <item m="1" x="2188"/>
        <item m="1" x="3820"/>
        <item m="1" x="1625"/>
        <item m="1" x="3913"/>
        <item m="1" x="2267"/>
        <item m="1" x="3796"/>
        <item m="1" x="1891"/>
        <item m="1" x="3214"/>
        <item m="1" x="4137"/>
        <item m="1" x="5220"/>
        <item m="1" x="4644"/>
        <item m="1" x="3502"/>
        <item m="1" x="4045"/>
        <item m="1" x="1500"/>
        <item m="1" x="3060"/>
        <item m="1" x="4672"/>
        <item m="1" x="2866"/>
        <item m="1" x="1809"/>
        <item m="1" x="1508"/>
        <item m="1" x="2041"/>
        <item m="1" x="2748"/>
        <item m="1" x="2797"/>
        <item m="1" x="4800"/>
        <item m="1" x="1278"/>
        <item m="1" x="3804"/>
        <item m="1" x="1548"/>
        <item m="1" x="3847"/>
        <item m="1" x="4908"/>
        <item m="1" x="1622"/>
        <item m="1" x="4987"/>
        <item m="1" x="3799"/>
        <item m="1" x="5170"/>
        <item m="1" x="3071"/>
        <item m="1" x="2405"/>
        <item m="1" x="3785"/>
        <item m="1" x="3322"/>
        <item m="1" x="2163"/>
        <item m="1" x="1720"/>
        <item m="1" x="2127"/>
        <item m="1" x="5214"/>
        <item m="1" x="4050"/>
        <item m="1" x="2720"/>
        <item m="1" x="4911"/>
        <item m="1" x="1661"/>
        <item m="1" x="4874"/>
        <item m="1" x="2863"/>
        <item m="1" x="5174"/>
        <item m="1" x="1489"/>
        <item m="1" x="4787"/>
        <item m="1" x="2815"/>
        <item m="1" x="3142"/>
        <item m="1" x="4313"/>
        <item m="1" x="4277"/>
        <item m="1" x="2601"/>
        <item m="1" x="5311"/>
        <item m="1" x="1684"/>
        <item m="1" x="1799"/>
        <item m="1" x="5344"/>
        <item m="1" x="1882"/>
        <item m="1" x="2658"/>
        <item m="1" x="1423"/>
        <item m="1" x="2019"/>
        <item m="1" x="4938"/>
        <item m="1" x="1924"/>
        <item m="1" x="4408"/>
        <item m="1" x="4951"/>
        <item m="1" x="1556"/>
        <item m="1" x="5363"/>
        <item m="1" x="3210"/>
        <item m="1" x="2348"/>
        <item m="1" x="3676"/>
        <item m="1" x="4827"/>
        <item m="1" x="4407"/>
        <item m="1" x="3172"/>
        <item m="1" x="2807"/>
        <item m="1" x="2954"/>
        <item m="1" x="5307"/>
        <item m="1" x="2772"/>
        <item m="1" x="1983"/>
        <item m="1" x="3205"/>
        <item m="1" x="5216"/>
        <item m="1" x="3007"/>
        <item m="1" x="2616"/>
        <item m="1" x="2859"/>
        <item m="1" x="2177"/>
        <item m="1" x="3475"/>
        <item m="1" x="2477"/>
        <item m="1" x="1282"/>
        <item m="1" x="3513"/>
        <item m="1" x="4567"/>
        <item m="1" x="2050"/>
        <item m="1" x="4141"/>
        <item m="1" x="3745"/>
        <item m="1" x="1636"/>
        <item m="1" x="1675"/>
        <item m="1" x="3167"/>
        <item m="1" x="3298"/>
        <item m="1" x="1697"/>
        <item m="1" x="2015"/>
        <item m="1" x="2432"/>
        <item m="1" x="1886"/>
        <item m="1" x="2733"/>
        <item m="1" x="4868"/>
        <item m="1" x="3385"/>
        <item m="1" x="4490"/>
        <item m="1" x="5331"/>
        <item m="1" x="4206"/>
        <item m="1" x="2272"/>
        <item m="1" x="1757"/>
        <item m="1" x="3393"/>
        <item m="1" x="2381"/>
        <item m="1" x="1778"/>
        <item m="1" x="2164"/>
        <item m="1" x="3083"/>
        <item m="1" x="3397"/>
        <item m="1" x="2943"/>
        <item m="1" x="3087"/>
        <item m="1" x="4607"/>
        <item m="1" x="5099"/>
        <item m="1" x="2032"/>
        <item m="1" x="2537"/>
        <item m="1" x="5284"/>
        <item m="1" x="3609"/>
        <item m="1" x="1713"/>
        <item m="1" x="1539"/>
        <item m="1" x="3540"/>
        <item m="1" x="1830"/>
        <item m="1" x="3520"/>
        <item m="1" x="3421"/>
        <item m="1" x="1686"/>
        <item m="1" x="4456"/>
        <item m="1" x="4104"/>
        <item m="1" x="1427"/>
        <item m="1" x="2743"/>
        <item m="1" x="4583"/>
        <item m="1" x="4484"/>
        <item m="1" x="1860"/>
        <item m="1" x="3734"/>
        <item m="1" x="2931"/>
        <item m="1" x="4843"/>
        <item m="1" x="5199"/>
        <item m="1" x="2841"/>
        <item m="1" x="2168"/>
        <item m="1" x="2653"/>
        <item m="1" x="2882"/>
        <item m="1" x="3790"/>
        <item m="1" x="4120"/>
        <item m="1" x="4628"/>
        <item m="1" x="4427"/>
        <item m="1" x="1450"/>
        <item m="1" x="4985"/>
        <item m="1" x="3173"/>
        <item m="1" x="4928"/>
        <item m="1" x="2157"/>
        <item m="1" x="3250"/>
        <item m="1" x="3109"/>
        <item m="1" x="2028"/>
        <item m="1" x="3943"/>
        <item m="1" x="4751"/>
        <item m="1" x="4838"/>
        <item m="1" x="2329"/>
        <item m="1" x="2068"/>
        <item m="1" x="3971"/>
        <item m="1" x="1934"/>
        <item m="1" x="3403"/>
        <item m="1" x="5043"/>
        <item m="1" x="1969"/>
        <item m="1" x="2849"/>
        <item m="1" x="4443"/>
        <item m="1" x="4332"/>
        <item m="1" x="3163"/>
        <item m="1" x="2064"/>
        <item m="1" x="4949"/>
        <item m="1" x="2796"/>
        <item m="1" x="2885"/>
        <item m="1" x="2732"/>
        <item m="1" x="2757"/>
        <item m="1" x="1296"/>
        <item m="1" x="1664"/>
        <item m="1" x="2341"/>
        <item m="1" x="1998"/>
        <item m="1" x="1617"/>
        <item m="1" x="2715"/>
        <item m="1" x="1870"/>
        <item m="1" x="1795"/>
        <item m="1" x="3241"/>
        <item m="1" x="4983"/>
        <item m="1" x="4345"/>
        <item m="1" x="2301"/>
        <item m="1" x="2790"/>
        <item m="1" x="1467"/>
        <item m="1" x="3663"/>
        <item m="1" x="2966"/>
        <item m="1" x="4272"/>
        <item m="1" x="3331"/>
        <item m="1" x="4063"/>
        <item m="1" x="4510"/>
        <item m="1" x="2106"/>
        <item m="1" x="3727"/>
        <item m="1" x="2370"/>
        <item m="1" x="4726"/>
        <item m="1" x="3079"/>
        <item m="1" x="2716"/>
        <item m="1" x="3579"/>
        <item m="1" x="3428"/>
        <item m="1" x="5102"/>
        <item m="1" x="2489"/>
        <item m="1" x="3486"/>
        <item m="1" x="5088"/>
        <item m="1" x="1410"/>
        <item m="1" x="3996"/>
        <item m="1" x="3183"/>
        <item m="1" x="2799"/>
        <item m="1" x="3949"/>
        <item m="1" x="4168"/>
        <item m="1" x="4569"/>
        <item m="1" x="4649"/>
        <item m="1" x="3683"/>
        <item m="1" x="2518"/>
        <item m="1" x="2199"/>
        <item m="1" x="1960"/>
        <item m="1" x="2557"/>
        <item m="1" x="1911"/>
        <item m="1" x="3939"/>
        <item m="1" x="4943"/>
        <item m="1" x="2112"/>
        <item m="1" x="3344"/>
        <item m="1" x="2632"/>
        <item m="1" x="3050"/>
        <item m="1" x="2703"/>
        <item m="1" x="4061"/>
        <item m="1" x="4524"/>
        <item m="1" x="1832"/>
        <item m="1" x="2245"/>
        <item m="1" x="2974"/>
        <item m="1" x="2204"/>
        <item m="1" x="3627"/>
        <item m="1" x="3930"/>
        <item m="1" x="2922"/>
        <item m="1" x="5094"/>
        <item m="1" x="3485"/>
        <item m="1" x="1662"/>
        <item m="1" x="2570"/>
        <item m="1" x="1672"/>
        <item m="1" x="4600"/>
        <item m="1" x="2122"/>
        <item m="1" x="2496"/>
        <item m="1" x="1430"/>
        <item m="1" x="2239"/>
        <item m="1" x="2237"/>
        <item m="1" x="4718"/>
        <item m="1" x="2755"/>
        <item m="1" x="3463"/>
        <item m="1" x="4609"/>
        <item m="1" x="3966"/>
        <item m="1" x="3061"/>
        <item m="1" x="5082"/>
        <item m="1" x="2679"/>
        <item m="1" x="2194"/>
        <item m="1" x="2231"/>
        <item m="1" x="3252"/>
        <item m="1" x="3806"/>
        <item m="1" x="2129"/>
        <item m="1" x="3276"/>
        <item m="1" x="3119"/>
        <item m="1" x="4069"/>
        <item m="1" x="3426"/>
        <item m="1" x="2693"/>
        <item m="1" x="5347"/>
        <item m="1" x="5163"/>
        <item m="1" x="3160"/>
        <item m="1" x="5087"/>
        <item m="1" x="3625"/>
        <item m="1" x="5328"/>
        <item m="1" x="3519"/>
        <item m="1" x="4041"/>
        <item m="1" x="2691"/>
        <item m="1" x="1429"/>
        <item m="1" x="4076"/>
        <item m="1" x="4439"/>
        <item m="1" x="4771"/>
        <item m="1" x="2636"/>
        <item m="1" x="3405"/>
        <item m="1" x="4851"/>
        <item m="1" x="3587"/>
        <item m="1" x="5221"/>
        <item m="1" x="2143"/>
        <item m="1" x="5057"/>
        <item m="1" x="2877"/>
        <item m="1" x="4864"/>
        <item m="1" x="4122"/>
        <item m="1" x="4767"/>
        <item m="1" x="3112"/>
        <item m="1" x="2103"/>
        <item m="1" x="4167"/>
        <item m="1" x="1820"/>
        <item m="1" x="1372"/>
        <item m="1" x="1710"/>
        <item m="1" x="4062"/>
        <item m="1" x="2803"/>
        <item m="1" x="3019"/>
        <item m="1" x="4558"/>
        <item m="1" x="4881"/>
        <item m="1" x="3793"/>
        <item m="1" x="2771"/>
        <item m="1" x="3704"/>
        <item m="1" x="4593"/>
        <item m="1" x="6572"/>
        <item m="1" x="3186"/>
        <item m="1" x="3423"/>
        <item m="1" x="2853"/>
        <item m="1" x="1731"/>
        <item m="1" x="5166"/>
        <item m="1" x="1715"/>
        <item m="1" x="2890"/>
        <item m="1" x="2424"/>
        <item m="1" x="4653"/>
        <item m="1" x="2250"/>
        <item m="1" x="4026"/>
        <item m="1" x="5318"/>
        <item m="1" x="3925"/>
        <item m="1" x="2684"/>
        <item m="1" x="1764"/>
        <item m="1" x="2629"/>
        <item m="1" x="4541"/>
        <item m="1" x="2412"/>
        <item m="1" x="5348"/>
        <item m="1" x="2372"/>
        <item m="1" x="3547"/>
        <item m="1" x="2521"/>
        <item m="1" x="1344"/>
        <item m="1" x="3185"/>
        <item m="1" x="4945"/>
        <item m="1" x="1390"/>
        <item m="1" x="3621"/>
        <item m="1" x="3906"/>
        <item m="1" x="3572"/>
        <item m="1" x="2463"/>
        <item m="1" x="3657"/>
        <item m="1" x="4109"/>
        <item m="1" x="2645"/>
        <item m="1" x="2335"/>
        <item m="1" x="4051"/>
        <item m="1" x="4285"/>
        <item m="1" x="2505"/>
        <item m="1" x="3135"/>
        <item m="1" x="2397"/>
        <item m="1" x="2363"/>
        <item m="1" x="2912"/>
        <item m="1" x="5314"/>
        <item m="1" x="4791"/>
        <item m="1" x="2620"/>
        <item m="1" x="1581"/>
        <item m="1" x="4963"/>
        <item m="1" x="1835"/>
        <item m="1" x="1411"/>
        <item m="1" x="1283"/>
        <item m="1" x="2426"/>
        <item m="1" x="5266"/>
        <item m="1" x="2109"/>
        <item m="1" x="4121"/>
        <item m="1" x="4679"/>
        <item m="1" x="4015"/>
        <item m="1" x="1859"/>
        <item m="1" x="3352"/>
        <item m="1" x="5312"/>
        <item m="1" x="3126"/>
        <item m="1" x="4259"/>
        <item m="1" x="3853"/>
        <item m="1" x="2619"/>
        <item m="1" x="1323"/>
        <item m="1" x="1650"/>
        <item m="1" x="4193"/>
        <item x="959"/>
        <item m="1" x="3616"/>
        <item m="1" x="4952"/>
        <item m="1" x="4377"/>
        <item m="1" x="3427"/>
        <item m="1" x="4126"/>
        <item m="1" x="3380"/>
        <item m="1" x="3028"/>
        <item m="1" x="3299"/>
        <item m="1" x="2824"/>
        <item m="1" x="4344"/>
        <item m="1" x="3409"/>
        <item m="1" x="2784"/>
        <item m="1" x="4573"/>
        <item m="1" x="5098"/>
        <item m="1" x="3960"/>
        <item m="1" x="2717"/>
        <item m="1" x="1760"/>
        <item m="1" x="2456"/>
        <item m="1" x="1345"/>
        <item x="961"/>
        <item m="1" x="5029"/>
        <item m="1" x="4556"/>
        <item m="1" x="2215"/>
        <item m="1" x="5350"/>
        <item m="1" x="2820"/>
        <item m="1" x="3896"/>
        <item m="1" x="4423"/>
        <item m="1" x="3692"/>
        <item m="1" x="1953"/>
        <item m="1" x="2795"/>
        <item m="1" x="2369"/>
        <item m="1" x="1265"/>
        <item m="1" x="3198"/>
        <item m="1" x="1777"/>
        <item m="1" x="4647"/>
        <item m="1" x="1493"/>
        <item m="1" x="2316"/>
        <item m="1" x="3277"/>
        <item m="1" x="1363"/>
        <item m="1" x="2502"/>
        <item m="1" x="4365"/>
        <item m="1" x="3121"/>
        <item m="1" x="2443"/>
        <item m="1" x="4369"/>
        <item m="1" x="2202"/>
        <item m="1" x="4211"/>
        <item m="1" x="4953"/>
        <item m="1" x="2325"/>
        <item m="1" x="4383"/>
        <item m="1" x="3301"/>
        <item m="1" x="4492"/>
        <item m="1" x="1682"/>
        <item m="1" x="4978"/>
        <item m="1" x="4885"/>
        <item m="1" x="2753"/>
        <item m="1" x="3095"/>
        <item m="1" x="5271"/>
        <item m="1" x="3508"/>
        <item m="1" x="2512"/>
        <item m="1" x="3042"/>
        <item m="1" x="2871"/>
        <item m="1" x="1917"/>
        <item m="1" x="3511"/>
        <item m="1" x="4198"/>
        <item m="1" x="3942"/>
        <item m="1" x="1900"/>
        <item m="1" x="3647"/>
        <item m="1" x="1402"/>
        <item m="1" x="3977"/>
        <item m="1" x="2846"/>
        <item m="1" x="3017"/>
        <item m="1" x="3029"/>
        <item m="1" x="4228"/>
        <item m="1" x="3898"/>
        <item m="1" x="3551"/>
        <item m="1" x="1401"/>
        <item m="1" x="5046"/>
        <item m="1" x="2718"/>
        <item m="1" x="4932"/>
        <item m="1" x="4467"/>
        <item m="1" x="4175"/>
        <item m="1" x="2940"/>
        <item m="1" x="1497"/>
        <item m="1" x="2057"/>
        <item m="1" x="3840"/>
        <item m="1" x="4186"/>
        <item m="1" x="2553"/>
        <item m="1" x="3881"/>
        <item m="1" x="1419"/>
        <item m="1" x="5242"/>
        <item m="1" x="4540"/>
        <item m="1" x="1957"/>
        <item m="1" x="2086"/>
        <item m="1" x="3488"/>
        <item m="1" x="5038"/>
        <item m="1" x="4494"/>
        <item m="1" x="2169"/>
        <item m="1" x="3897"/>
        <item m="1" x="3139"/>
        <item m="1" x="1931"/>
        <item m="1" x="2819"/>
        <item m="1" x="5180"/>
        <item m="1" x="3243"/>
        <item m="1" x="2459"/>
        <item m="1" x="4976"/>
        <item m="1" x="4006"/>
        <item m="1" x="1940"/>
        <item m="1" x="3130"/>
        <item m="1" x="2938"/>
        <item m="1" x="3439"/>
        <item m="1" x="5296"/>
        <item m="1" x="1449"/>
        <item m="1" x="1468"/>
        <item m="1" x="4097"/>
        <item m="1" x="2761"/>
        <item m="1" x="2643"/>
        <item m="1" x="3699"/>
        <item m="1" x="4557"/>
        <item m="1" x="2110"/>
        <item m="1" x="2506"/>
        <item m="1" x="5215"/>
        <item m="1" x="3743"/>
        <item m="1" x="3975"/>
        <item m="1" x="3026"/>
        <item m="1" x="3696"/>
        <item m="1" x="3946"/>
        <item m="1" x="1568"/>
        <item m="1" x="5177"/>
        <item m="1" x="3406"/>
        <item m="1" x="2960"/>
        <item m="1" x="3916"/>
        <item m="1" x="3728"/>
        <item m="1" x="1403"/>
        <item m="1" x="2092"/>
        <item m="1" x="3235"/>
        <item m="1" x="2373"/>
        <item m="1" x="4053"/>
        <item m="1" x="4568"/>
        <item m="1" x="1666"/>
        <item m="1" x="1644"/>
        <item m="1" x="3066"/>
        <item m="1" x="5140"/>
        <item m="1" x="5181"/>
        <item m="1" x="2309"/>
        <item m="1" x="1681"/>
        <item m="1" x="2742"/>
        <item m="1" x="3659"/>
        <item m="1" x="2377"/>
        <item m="1" x="4084"/>
        <item m="1" x="3523"/>
        <item m="1" x="4731"/>
        <item m="1" x="1595"/>
        <item m="1" x="5002"/>
        <item m="1" x="3767"/>
        <item m="1" x="2647"/>
        <item m="1" x="5218"/>
        <item m="1" x="3381"/>
        <item m="1" x="5186"/>
        <item m="1" x="1708"/>
        <item m="1" x="3968"/>
        <item m="1" x="2516"/>
        <item m="1" x="4930"/>
        <item m="1" x="4164"/>
        <item m="1" x="1304"/>
        <item m="1" x="2888"/>
        <item m="1" x="2793"/>
        <item m="1" x="5237"/>
        <item m="1" x="2674"/>
        <item m="1" x="4795"/>
        <item m="1" x="1907"/>
        <item m="1" x="3461"/>
        <item m="1" x="4582"/>
        <item m="1" x="1531"/>
        <item m="1" x="1743"/>
        <item m="1" x="4749"/>
        <item m="1" x="3247"/>
        <item m="1" x="4124"/>
        <item m="1" x="2024"/>
        <item m="1" x="5254"/>
        <item m="1" x="2649"/>
        <item m="1" x="1899"/>
        <item m="1" x="3082"/>
        <item m="1" x="1657"/>
        <item m="1" x="4828"/>
        <item m="1" x="2398"/>
        <item m="1" x="2831"/>
        <item m="1" x="3681"/>
        <item m="1" x="3769"/>
        <item m="1" x="1474"/>
        <item m="1" x="2842"/>
        <item m="1" x="3674"/>
        <item m="1" x="3067"/>
        <item m="1" x="3438"/>
        <item m="1" x="3008"/>
        <item m="1" x="1440"/>
        <item m="1" x="4611"/>
        <item m="1" x="4209"/>
        <item m="1" x="3494"/>
        <item m="1" x="3460"/>
        <item m="1" x="1849"/>
        <item m="1" x="3302"/>
        <item m="1" x="3954"/>
        <item m="1" x="3470"/>
        <item m="1" x="5073"/>
        <item m="1" x="4659"/>
        <item m="1" x="4338"/>
        <item m="1" x="4815"/>
        <item m="1" x="4397"/>
        <item m="1" x="4290"/>
        <item m="1" x="4048"/>
        <item m="1" x="1603"/>
        <item m="1" x="2958"/>
        <item m="1" x="3379"/>
        <item m="1" x="4037"/>
        <item m="1" x="1749"/>
        <item m="1" x="4233"/>
        <item m="1" x="4650"/>
        <item m="1" x="2617"/>
        <item m="1" x="3559"/>
        <item m="1" x="2622"/>
        <item m="1" x="4156"/>
        <item m="1" x="4660"/>
        <item m="1" x="3489"/>
        <item m="1" x="5357"/>
        <item m="1" x="3206"/>
        <item m="1" x="4320"/>
        <item m="1" x="5085"/>
        <item m="1" x="3723"/>
        <item m="1" x="3440"/>
        <item m="1" x="4891"/>
        <item m="1" x="1871"/>
        <item m="1" x="2493"/>
        <item m="1" x="2528"/>
        <item m="1" x="5329"/>
        <item m="1" x="1280"/>
        <item m="1" x="1800"/>
        <item m="1" x="5354"/>
        <item m="1" x="3324"/>
        <item m="1" x="2579"/>
        <item m="1" x="3733"/>
        <item m="1" x="2091"/>
        <item m="1" x="4373"/>
        <item m="1" x="5343"/>
        <item m="1" x="4806"/>
        <item m="1" x="5371"/>
        <item m="1" x="3635"/>
        <item m="1" x="4636"/>
        <item m="1" x="4182"/>
        <item m="1" x="1805"/>
        <item m="1" x="1804"/>
        <item m="1" x="1824"/>
        <item m="1" x="1770"/>
        <item m="1" x="3358"/>
        <item m="1" x="4680"/>
        <item m="1" x="1571"/>
        <item m="1" x="1555"/>
        <item m="1" x="2713"/>
        <item m="1" x="2515"/>
        <item m="1" x="1343"/>
        <item m="1" x="2070"/>
        <item m="1" x="4819"/>
        <item m="1" x="2228"/>
        <item m="1" x="2339"/>
        <item m="1" x="2063"/>
        <item m="1" x="2727"/>
        <item m="1" x="1608"/>
        <item m="1" x="1579"/>
        <item m="1" x="3617"/>
        <item m="1" x="2262"/>
        <item m="1" x="2583"/>
        <item m="1" x="1632"/>
        <item m="1" x="4880"/>
        <item m="1" x="2811"/>
        <item m="1" x="2185"/>
        <item m="1" x="1298"/>
        <item m="1" x="4665"/>
        <item m="1" x="1349"/>
        <item m="1" x="5194"/>
        <item m="1" x="3434"/>
        <item m="1" x="1621"/>
        <item m="1" x="4230"/>
        <item m="1" x="1435"/>
        <item m="1" x="3883"/>
        <item m="1" x="1927"/>
        <item m="1" x="4192"/>
        <item m="1" x="1460"/>
        <item m="1" x="5048"/>
        <item m="1" x="4837"/>
        <item m="1" x="4658"/>
        <item m="1" x="2441"/>
        <item m="1" x="2247"/>
        <item m="1" x="5355"/>
        <item m="1" x="2439"/>
        <item m="1" x="2368"/>
        <item m="1" x="3549"/>
        <item m="1" x="4634"/>
        <item m="1" x="4403"/>
        <item m="1" x="2911"/>
        <item m="1" x="1949"/>
        <item m="1" x="3016"/>
        <item m="1" x="4472"/>
        <item m="1" x="3125"/>
        <item m="1" x="4353"/>
        <item m="1" x="4071"/>
        <item m="1" x="3140"/>
        <item m="1" x="1865"/>
        <item m="1" x="4070"/>
        <item m="1" x="4896"/>
        <item m="1" x="5238"/>
        <item m="1" x="4437"/>
        <item m="1" x="5128"/>
        <item m="1" x="5173"/>
        <item m="1" x="1415"/>
        <item m="1" x="1977"/>
        <item m="1" x="5077"/>
        <item m="1" x="2762"/>
        <item m="1" x="3852"/>
        <item m="1" x="4773"/>
        <item m="1" x="3863"/>
        <item m="1" x="3265"/>
        <item m="1" x="1966"/>
        <item m="1" x="5152"/>
        <item m="1" x="5066"/>
        <item m="1" x="3165"/>
        <item m="1" x="2085"/>
        <item m="1" x="2513"/>
        <item m="1" x="3333"/>
        <item m="1" x="2563"/>
        <item m="1" x="3521"/>
        <item m="1" x="2440"/>
        <item m="1" x="1887"/>
        <item m="1" x="3933"/>
        <item m="1" x="4775"/>
        <item m="1" x="1921"/>
        <item m="1" x="4599"/>
        <item m="1" x="3746"/>
        <item m="1" x="4459"/>
        <item m="1" x="2860"/>
        <item m="1" x="3861"/>
        <item m="1" x="1374"/>
        <item m="1" x="2276"/>
        <item m="1" x="3442"/>
        <item m="1" x="5151"/>
        <item m="1" x="3634"/>
        <item m="1" x="5244"/>
        <item m="1" x="4738"/>
        <item m="1" x="4473"/>
        <item m="1" x="4429"/>
        <item m="1" x="1958"/>
        <item m="1" x="4661"/>
        <item m="1" x="3611"/>
        <item m="1" x="2685"/>
        <item m="1" x="3655"/>
        <item m="1" x="1872"/>
        <item m="1" x="3275"/>
        <item m="1" x="2721"/>
        <item m="1" x="2101"/>
        <item m="1" x="1794"/>
        <item m="1" x="5089"/>
        <item m="1" x="2599"/>
        <item m="1" x="3562"/>
        <item m="1" x="2628"/>
        <item m="1" x="4619"/>
        <item m="1" x="3498"/>
        <item m="1" x="4954"/>
        <item m="1" x="1362"/>
        <item m="1" x="4393"/>
        <item m="1" x="3178"/>
        <item m="1" x="3751"/>
        <item m="1" x="5055"/>
        <item m="1" x="1637"/>
        <item m="1" x="4765"/>
        <item m="1" x="3472"/>
        <item m="1" x="4859"/>
        <item m="1" x="2399"/>
        <item m="1" x="3638"/>
        <item m="1" x="2709"/>
        <item m="1" x="2683"/>
        <item m="1" x="2413"/>
        <item m="1" x="1602"/>
        <item m="1" x="2066"/>
        <item m="1" x="3128"/>
        <item m="1" x="4500"/>
        <item m="1" x="1855"/>
        <item m="1" x="2944"/>
        <item m="1" x="3593"/>
        <item m="1" x="3413"/>
        <item m="1" x="2538"/>
        <item m="1" x="3268"/>
        <item m="1" x="2726"/>
        <item m="1" x="3526"/>
        <item m="1" x="2623"/>
        <item m="1" x="3415"/>
        <item m="1" x="4809"/>
        <item m="1" x="1846"/>
        <item m="1" x="1524"/>
        <item m="1" x="3141"/>
        <item m="1" x="2352"/>
        <item m="1" x="4814"/>
        <item m="1" x="2612"/>
        <item m="1" x="5295"/>
        <item m="1" x="3707"/>
        <item m="1" x="3859"/>
        <item m="1" x="4102"/>
        <item m="1" x="1566"/>
        <item m="1" x="1895"/>
        <item m="1" x="4570"/>
        <item m="1" x="2926"/>
        <item m="1" x="4704"/>
        <item m="1" x="1853"/>
        <item m="1" x="3487"/>
        <item m="1" x="5005"/>
        <item m="1" x="3670"/>
        <item m="1" x="2725"/>
        <item m="1" x="4195"/>
        <item m="1" x="4072"/>
        <item m="1" x="3555"/>
        <item m="1" x="3245"/>
        <item m="1" x="4621"/>
        <item m="1" x="5169"/>
        <item m="1" x="5335"/>
        <item m="1" x="2942"/>
        <item m="1" x="3433"/>
        <item m="1" x="3497"/>
        <item m="1" x="4842"/>
        <item m="1" x="1409"/>
        <item m="1" x="1938"/>
        <item m="1" x="4783"/>
        <item m="1" x="2897"/>
        <item m="1" x="4699"/>
        <item m="1" x="1590"/>
        <item m="1" x="2702"/>
        <item m="1" x="2269"/>
        <item m="1" x="2710"/>
        <item m="1" x="3755"/>
        <item m="1" x="5142"/>
        <item m="1" x="1926"/>
        <item m="1" x="2123"/>
        <item m="1" x="1901"/>
        <item m="1" x="3590"/>
        <item m="1" x="1554"/>
        <item m="1" x="3369"/>
        <item m="1" x="2051"/>
        <item m="1" x="4207"/>
        <item m="1" x="4604"/>
        <item m="1" x="4022"/>
        <item m="1" x="1878"/>
        <item m="1" x="4224"/>
        <item m="1" x="4685"/>
        <item m="1" x="3732"/>
        <item m="1" x="4239"/>
        <item m="1" x="2117"/>
        <item m="1" x="2474"/>
        <item m="1" x="1789"/>
        <item m="1" x="3534"/>
        <item m="1" x="2058"/>
        <item m="1" x="3307"/>
        <item m="1" x="2115"/>
        <item m="1" x="3281"/>
        <item m="1" x="3075"/>
        <item m="1" x="3582"/>
        <item m="1" x="1647"/>
        <item m="1" x="3004"/>
        <item m="1" x="5079"/>
        <item m="1" x="1801"/>
        <item m="1" x="5052"/>
        <item m="1" x="1950"/>
        <item m="1" x="3005"/>
        <item m="1" x="2789"/>
        <item m="1" x="2667"/>
        <item m="1" x="3771"/>
        <item m="1" x="3578"/>
        <item m="1" x="1619"/>
        <item m="1" x="2891"/>
        <item m="1" x="3538"/>
        <item m="1" x="3784"/>
        <item m="1" x="3327"/>
        <item m="1" x="2964"/>
        <item m="1" x="2158"/>
        <item m="1" x="4937"/>
        <item m="1" x="4810"/>
        <item m="1" x="4888"/>
        <item m="1" x="3432"/>
        <item m="1" x="1437"/>
        <item m="1" x="3833"/>
        <item m="1" x="3923"/>
        <item m="1" x="3291"/>
        <item m="1" x="3200"/>
        <item m="1" x="5292"/>
        <item m="1" x="5138"/>
        <item m="1" x="3246"/>
        <item m="1" x="3929"/>
        <item m="1" x="4564"/>
        <item m="1" x="2206"/>
        <item m="1" x="1761"/>
        <item m="1" x="2673"/>
        <item m="1" x="2893"/>
        <item m="1" x="4291"/>
        <item m="1" x="1587"/>
        <item m="1" x="4251"/>
        <item m="1" x="1559"/>
        <item m="1" x="3748"/>
        <item m="1" x="4826"/>
        <item m="1" x="2396"/>
        <item x="1186"/>
        <item m="1" x="1458"/>
        <item m="1" x="2280"/>
        <item m="1" x="2567"/>
        <item m="1" x="4485"/>
        <item m="1" x="3708"/>
        <item m="1" x="3805"/>
        <item m="1" x="2948"/>
        <item m="1" x="2919"/>
        <item m="1" x="3266"/>
        <item m="1" x="1737"/>
        <item m="1" x="2416"/>
        <item m="1" x="2624"/>
        <item m="1" x="2234"/>
        <item m="1" x="4194"/>
        <item m="1" x="3227"/>
        <item m="1" x="3712"/>
        <item m="1" x="2487"/>
        <item m="1" x="1628"/>
        <item m="1" x="5108"/>
        <item m="1" x="5121"/>
        <item m="1" x="1651"/>
        <item m="1" x="2608"/>
        <item m="1" x="3543"/>
        <item m="1" x="2160"/>
        <item m="1" x="1978"/>
        <item m="1" x="1479"/>
        <item m="1" x="2602"/>
        <item m="1" x="2635"/>
        <item m="1" x="3376"/>
        <item m="1" x="2402"/>
        <item m="1" x="4038"/>
        <item m="1" x="2134"/>
        <item m="1" x="1857"/>
        <item m="1" x="2547"/>
        <item m="1" x="3978"/>
        <item m="1" x="4892"/>
        <item m="1" x="1879"/>
        <item m="1" x="4697"/>
        <item m="1" x="5360"/>
        <item m="1" x="2336"/>
        <item m="1" x="4428"/>
        <item m="1" x="1952"/>
        <item m="1" x="3524"/>
        <item m="1" x="2576"/>
        <item m="1" x="1512"/>
        <item m="1" x="2251"/>
        <item m="1" x="1301"/>
        <item m="1" x="4613"/>
        <item m="1" x="1306"/>
        <item m="1" x="4470"/>
        <item m="1" x="2728"/>
        <item m="1" x="3759"/>
        <item m="1" x="5035"/>
        <item m="1" x="5139"/>
        <item m="1" x="1310"/>
        <item m="1" x="2146"/>
        <item m="1" x="5260"/>
        <item m="1" x="5068"/>
        <item m="1" x="3718"/>
        <item m="1" x="3372"/>
        <item m="1" x="3626"/>
        <item m="1" x="2448"/>
        <item m="1" x="1903"/>
        <item m="1" x="1915"/>
        <item m="1" x="1553"/>
        <item m="1" x="4185"/>
        <item m="1" x="4948"/>
        <item m="1" x="3230"/>
        <item m="1" x="2775"/>
        <item m="1" x="3020"/>
        <item m="1" x="2429"/>
        <item m="1" x="5158"/>
        <item m="1" x="2798"/>
        <item m="1" x="2031"/>
        <item m="1" x="4984"/>
        <item m="1" x="5205"/>
        <item m="1" x="1937"/>
        <item m="1" x="3993"/>
        <item m="1" x="5345"/>
        <item m="1" x="5351"/>
        <item m="1" x="2774"/>
        <item m="1" x="3450"/>
        <item m="1" x="2213"/>
        <item m="1" x="4294"/>
        <item m="1" x="4720"/>
        <item m="1" x="4341"/>
        <item m="1" x="3496"/>
        <item m="1" x="5211"/>
        <item m="1" x="3388"/>
        <item m="1" x="3253"/>
        <item m="1" x="3064"/>
        <item m="1" x="1389"/>
        <item m="1" x="4777"/>
        <item m="1" x="3932"/>
        <item m="1" x="4023"/>
        <item m="1" x="3317"/>
        <item m="1" x="2340"/>
        <item m="1" x="1297"/>
        <item m="1" x="2278"/>
        <item m="1" x="3580"/>
        <item m="1" x="3211"/>
        <item m="1" x="4625"/>
        <item m="1" x="1816"/>
        <item m="1" x="4250"/>
        <item m="1" x="1746"/>
        <item m="1" x="2323"/>
        <item m="1" x="3887"/>
        <item m="1" x="3981"/>
        <item m="1" x="4024"/>
        <item m="1" x="1391"/>
        <item m="1" x="2957"/>
        <item m="1" x="2173"/>
        <item m="1" x="2530"/>
        <item m="1" x="2179"/>
        <item m="1" x="3682"/>
        <item m="1" x="3144"/>
        <item m="1" x="3970"/>
        <item m="1" x="4839"/>
        <item m="1" x="4162"/>
        <item m="1" x="4912"/>
        <item m="1" x="4174"/>
        <item m="1" x="1470"/>
        <item m="1" x="3240"/>
        <item m="1" x="4507"/>
        <item m="1" x="2282"/>
        <item m="1" x="1284"/>
        <item m="1" x="1279"/>
        <item m="1" x="1515"/>
        <item m="1" x="1472"/>
        <item m="1" x="3159"/>
        <item m="1" x="3686"/>
        <item m="1" x="2744"/>
        <item m="1" x="2261"/>
        <item m="1" x="4421"/>
        <item m="1" x="1361"/>
        <item m="1" x="1750"/>
        <item m="1" x="4402"/>
        <item m="1" x="3321"/>
        <item m="1" x="1330"/>
        <item m="1" x="1599"/>
        <item m="1" x="1605"/>
        <item m="1" x="4268"/>
        <item m="1" x="2026"/>
        <item m="1" x="3192"/>
        <item m="1" x="4955"/>
        <item m="1" x="3808"/>
        <item m="1" x="3479"/>
        <item m="1" x="1317"/>
        <item m="1" x="2981"/>
        <item m="1" x="2049"/>
        <item m="1" x="4059"/>
        <item m="1" x="4942"/>
        <item m="1" x="3700"/>
        <item m="1" x="1736"/>
        <item m="1" x="2641"/>
        <item m="1" x="3550"/>
        <item m="1" x="4499"/>
        <item m="1" x="2314"/>
        <item m="1" x="3047"/>
        <item m="1" x="4215"/>
        <item m="1" x="2689"/>
        <item m="1" x="2910"/>
        <item m="1" x="3392"/>
        <item m="1" x="1422"/>
        <item m="1" x="5293"/>
        <item m="1" x="4333"/>
        <item m="1" x="4975"/>
        <item m="1" x="4288"/>
        <item m="1" x="2536"/>
        <item m="1" x="2730"/>
        <item m="1" x="5301"/>
        <item m="1" x="3058"/>
        <item m="1" x="1359"/>
        <item m="1" x="5341"/>
        <item m="1" x="3517"/>
        <item m="1" x="2434"/>
        <item m="1" x="2048"/>
        <item m="1" x="4303"/>
        <item m="1" x="2764"/>
        <item m="1" x="4133"/>
        <item m="1" x="4240"/>
        <item m="1" x="2193"/>
        <item m="1" x="5302"/>
        <item m="1" x="3866"/>
        <item m="1" x="2745"/>
        <item m="1" x="3354"/>
        <item m="1" x="5321"/>
        <item m="1" x="4343"/>
        <item m="1" x="1707"/>
        <item m="1" x="1488"/>
        <item m="1" x="1825"/>
        <item m="1" x="3795"/>
        <item m="1" x="3509"/>
        <item m="1" x="4089"/>
        <item m="1" x="2575"/>
        <item m="1" x="2365"/>
        <item m="1" x="5024"/>
        <item m="1" x="5047"/>
        <item m="1" x="4797"/>
        <item m="1" x="2324"/>
        <item m="1" x="3473"/>
        <item m="1" x="1748"/>
        <item m="1" x="1412"/>
        <item m="1" x="4670"/>
        <item m="1" x="2630"/>
        <item m="1" x="1818"/>
        <item m="1" x="4776"/>
        <item m="1" x="4190"/>
        <item m="1" x="2458"/>
        <item m="1" x="3283"/>
        <item m="1" x="3382"/>
        <item m="1" x="2719"/>
        <item m="1" x="2014"/>
        <item m="1" x="2879"/>
        <item m="1" x="3180"/>
        <item m="1" x="3911"/>
        <item m="1" x="4243"/>
        <item m="1" x="3390"/>
        <item m="1" x="3546"/>
        <item m="1" x="3838"/>
        <item m="1" x="2997"/>
        <item m="1" x="4584"/>
        <item m="1" x="5235"/>
        <item m="1" x="5305"/>
        <item m="1" x="4066"/>
        <item m="1" x="5130"/>
        <item m="1" x="2884"/>
        <item m="1" x="2281"/>
        <item m="1" x="2205"/>
        <item m="1" x="3204"/>
        <item m="1" x="4635"/>
        <item m="1" x="4131"/>
        <item m="1" x="1786"/>
        <item m="1" x="6337"/>
        <item m="1" x="5861"/>
        <item m="1" x="3039"/>
        <item m="1" x="7301"/>
        <item m="1" x="2889"/>
        <item m="1" x="2561"/>
        <item m="1" x="4710"/>
        <item m="1" x="4595"/>
        <item m="1" x="1299"/>
        <item m="1" x="3445"/>
        <item m="1" x="2361"/>
        <item m="1" x="4390"/>
        <item m="1" x="2688"/>
        <item m="1" x="2644"/>
        <item m="1" x="3639"/>
        <item m="1" x="3787"/>
        <item m="1" x="4873"/>
        <item m="1" x="1466"/>
        <item m="1" x="1574"/>
        <item m="1" x="4655"/>
        <item m="1" x="3447"/>
        <item m="1" x="4007"/>
        <item m="1" x="3726"/>
        <item m="1" x="4046"/>
        <item m="1" x="1701"/>
        <item m="1" x="4651"/>
        <item m="1" x="2003"/>
        <item m="1" x="5006"/>
        <item m="1" x="2610"/>
        <item m="1" x="4904"/>
        <item m="1" x="1604"/>
        <item m="1" x="4917"/>
        <item m="1" x="4300"/>
        <item m="1" x="3319"/>
        <item m="1" x="5291"/>
        <item m="1" x="2558"/>
        <item m="1" x="3274"/>
        <item m="1" x="4681"/>
        <item m="1" x="4398"/>
        <item m="1" x="2010"/>
        <item m="1" x="4106"/>
        <item m="1" x="1989"/>
        <item m="1" x="2464"/>
        <item m="1" x="1790"/>
        <item m="1" x="2941"/>
        <item m="1" x="3817"/>
        <item m="1" x="1577"/>
        <item m="1" x="4160"/>
        <item m="1" x="4933"/>
        <item m="1" x="5171"/>
        <item m="1" x="5325"/>
        <item m="1" x="3844"/>
        <item m="1" x="3137"/>
        <item m="1" x="1354"/>
        <item m="1" x="4181"/>
        <item m="1" x="3334"/>
        <item m="1" x="4702"/>
        <item m="1" x="1447"/>
        <item m="1" x="4772"/>
        <item m="1" x="1386"/>
        <item m="1" x="3504"/>
        <item m="1" x="3585"/>
        <item m="1" x="1420"/>
        <item m="1" x="1817"/>
        <item m="1" x="3690"/>
        <item m="1" x="3271"/>
        <item m="1" x="2005"/>
        <item m="1" x="2038"/>
        <item m="1" x="1955"/>
        <item m="1" x="2669"/>
        <item m="1" x="2545"/>
        <item m="1" x="2142"/>
        <item m="1" x="1629"/>
        <item m="1" x="2972"/>
        <item m="1" x="3156"/>
        <item m="1" x="3791"/>
        <item m="1" x="3072"/>
        <item m="1" x="2983"/>
        <item m="1" x="3643"/>
        <item m="1" x="2475"/>
        <item m="1" x="2077"/>
        <item m="1" x="5339"/>
        <item m="1" x="4898"/>
        <item m="1" x="1850"/>
        <item m="1" x="4469"/>
        <item m="1" x="5288"/>
        <item m="1" x="4867"/>
        <item m="1" x="3848"/>
        <item m="1" x="4580"/>
        <item m="1" x="2107"/>
        <item m="1" x="2532"/>
        <item m="1" x="4276"/>
        <item m="1" x="3710"/>
        <item m="1" x="4025"/>
        <item m="1" x="2319"/>
        <item m="1" x="2848"/>
        <item m="1" x="3063"/>
        <item m="1" x="3685"/>
        <item m="1" x="3201"/>
        <item m="1" x="4011"/>
        <item m="1" x="3967"/>
        <item m="1" x="4100"/>
        <item m="1" x="4742"/>
        <item m="1" x="3033"/>
        <item m="1" x="2425"/>
        <item m="1" x="2766"/>
        <item m="1" x="3127"/>
        <item m="1" x="5316"/>
        <item m="1" x="5265"/>
        <item m="1" x="1962"/>
        <item m="1" x="4965"/>
        <item m="1" x="4960"/>
        <item m="1" x="3343"/>
        <item m="1" x="3886"/>
        <item m="1" x="4077"/>
        <item m="1" x="2524"/>
        <item m="1" x="2414"/>
        <item m="1" x="3885"/>
        <item m="1" x="1943"/>
        <item m="1" x="3357"/>
        <item m="1" x="4043"/>
        <item m="1" x="5251"/>
        <item m="1" x="3914"/>
        <item m="1" x="4028"/>
        <item m="1" x="5200"/>
        <item m="1" x="1646"/>
        <item m="1" x="1367"/>
        <item m="1" x="5252"/>
        <item m="1" x="4154"/>
        <item m="1" x="2586"/>
        <item m="1" x="4312"/>
        <item m="1" x="3147"/>
        <item m="1" x="3832"/>
        <item m="1" x="3073"/>
        <item m="1" x="4919"/>
        <item m="1" x="2595"/>
        <item m="1" x="4871"/>
        <item m="1" x="2208"/>
        <item m="1" x="2344"/>
        <item m="1" x="4278"/>
        <item m="1" x="3203"/>
        <item m="1" x="7223"/>
        <item m="1" x="3907"/>
        <item m="1" x="3209"/>
        <item m="1" x="5227"/>
        <item m="1" x="4624"/>
        <item m="1" x="2201"/>
        <item m="1" x="3314"/>
        <item m="1" x="4714"/>
        <item m="1" x="4669"/>
        <item m="1" x="1341"/>
        <item m="1" x="5059"/>
        <item m="1" x="2375"/>
        <item m="1" x="4376"/>
        <item m="1" x="4757"/>
        <item m="1" x="3581"/>
        <item m="1" x="1275"/>
        <item m="1" x="4577"/>
        <item m="1" x="3238"/>
        <item m="1" x="5110"/>
        <item m="1" x="1642"/>
        <item m="1" x="1693"/>
        <item m="1" x="2421"/>
        <item m="1" x="5239"/>
        <item m="1" x="1654"/>
        <item m="1" x="5164"/>
        <item m="1" x="1985"/>
        <item m="1" x="3856"/>
        <item m="1" x="1671"/>
        <item m="1" x="1807"/>
        <item m="1" x="2572"/>
        <item m="1" x="5279"/>
        <item m="1" x="4532"/>
        <item m="1" x="2111"/>
        <item m="1" x="3103"/>
        <item m="1" x="4165"/>
        <item m="1" x="4696"/>
        <item m="1" x="4139"/>
        <item m="1" x="5127"/>
        <item m="1" x="2420"/>
        <item m="1" x="2581"/>
        <item m="1" x="5132"/>
        <item m="1" x="5349"/>
        <item m="1" x="4420"/>
        <item m="1" x="4220"/>
        <item m="1" x="1580"/>
        <item m="1" x="2998"/>
        <item m="1" x="3742"/>
        <item m="1" x="2126"/>
        <item m="1" x="2801"/>
        <item m="1" x="1462"/>
        <item m="1" x="5370"/>
        <item m="1" x="3664"/>
        <item m="1" x="5097"/>
        <item m="1" x="3493"/>
        <item m="1" x="3096"/>
        <item m="1" x="4667"/>
        <item m="1" x="1484"/>
        <item m="1" x="3889"/>
        <item m="1" x="4852"/>
        <item m="1" x="2271"/>
        <item m="1" x="4260"/>
        <item m="1" x="1530"/>
        <item m="1" x="4512"/>
        <item m="1" x="1823"/>
        <item m="1" x="5147"/>
        <item m="1" x="4476"/>
        <item m="1" x="2556"/>
        <item m="1" x="5149"/>
        <item m="1" x="3258"/>
        <item m="1" x="1941"/>
        <item m="1" x="3476"/>
        <item m="1" x="3760"/>
        <item m="1" x="4601"/>
        <item m="1" x="5041"/>
        <item m="1" x="2479"/>
        <item m="1" x="3481"/>
        <item m="1" x="3212"/>
        <item m="1" x="1442"/>
        <item m="1" x="4862"/>
        <item m="1" x="1600"/>
        <item m="1" x="3672"/>
        <item m="1" x="1501"/>
        <item m="1" x="3936"/>
        <item m="1" x="4623"/>
        <item m="1" x="1904"/>
        <item m="1" x="2501"/>
        <item m="1" x="2244"/>
        <item m="1" x="3401"/>
        <item m="1" x="2473"/>
        <item m="1" x="4934"/>
        <item m="1" x="4334"/>
        <item m="1" x="4159"/>
        <item m="1" x="3792"/>
        <item m="1" x="2104"/>
        <item m="1" x="1517"/>
        <item m="1" x="3361"/>
        <item m="1" x="3569"/>
        <item m="1" x="4016"/>
        <item m="1" x="4972"/>
        <item m="1" x="2596"/>
        <item m="1" x="2554"/>
        <item m="1" x="5084"/>
        <item m="1" x="2273"/>
        <item m="1" x="4391"/>
        <item m="1" x="2768"/>
        <item m="1" x="3629"/>
        <item m="1" x="1722"/>
        <item m="1" x="1433"/>
        <item m="1" x="1383"/>
        <item m="1" x="2354"/>
        <item m="1" x="5040"/>
        <item m="1" x="4999"/>
        <item m="1" x="3563"/>
        <item m="1" x="2987"/>
        <item m="1" x="1464"/>
        <item m="1" x="4366"/>
        <item m="1" x="3436"/>
        <item m="1" x="3909"/>
        <item m="1" x="4690"/>
        <item m="1" x="3628"/>
        <item m="1" x="1721"/>
        <item m="1" x="1717"/>
        <item m="1" x="4055"/>
        <item m="1" x="2676"/>
        <item m="1" x="1902"/>
        <item m="1" x="3809"/>
        <item m="1" x="4688"/>
        <item m="1" x="4701"/>
        <item m="1" x="4727"/>
        <item m="1" x="2290"/>
        <item m="1" x="4460"/>
        <item m="1" x="1782"/>
        <item m="1" x="2186"/>
        <item m="1" x="2021"/>
        <item m="1" x="3985"/>
        <item m="1" x="5333"/>
        <item m="1" x="4413"/>
        <item m="1" x="3031"/>
        <item m="1" x="3756"/>
        <item m="1" x="2230"/>
        <item m="1" x="2535"/>
        <item m="1" x="3182"/>
        <item m="1" x="4257"/>
        <item m="1" x="2714"/>
        <item m="1" x="3542"/>
        <item m="1" x="1473"/>
        <item m="1" x="2333"/>
        <item m="1" x="3730"/>
        <item m="1" x="3944"/>
        <item m="1" x="1769"/>
        <item m="1" x="2949"/>
        <item m="1" x="5256"/>
        <item m="1" x="3951"/>
        <item m="1" x="1696"/>
        <item m="1" x="3646"/>
        <item m="1" x="1394"/>
        <item m="1" x="4400"/>
        <item m="1" x="5276"/>
        <item m="1" x="4223"/>
        <item m="1" x="3829"/>
        <item m="1" x="1523"/>
        <item m="1" x="5372"/>
        <item m="1" x="3045"/>
        <item m="1" x="5107"/>
        <item m="1" x="2468"/>
        <item m="1" x="2499"/>
        <item m="1" x="1815"/>
        <item m="1" x="4197"/>
        <item m="1" x="4014"/>
        <item m="1" x="4792"/>
        <item m="1" x="3177"/>
        <item m="1" x="4936"/>
        <item m="1" x="4825"/>
        <item m="1" x="3606"/>
        <item m="1" x="2227"/>
        <item m="1" x="2390"/>
        <item m="1" x="3830"/>
        <item m="1" x="4571"/>
        <item m="1" x="2873"/>
        <item m="1" x="3963"/>
        <item m="1" x="2862"/>
        <item m="1" x="4056"/>
        <item m="1" x="3164"/>
        <item m="1" x="3304"/>
        <item m="1" x="1854"/>
        <item m="1" x="4184"/>
        <item m="1" x="2268"/>
        <item m="1" x="2313"/>
        <item m="1" x="3661"/>
        <item m="1" x="3938"/>
        <item m="1" x="1300"/>
        <item m="1" x="1610"/>
        <item m="1" x="2976"/>
        <item m="1" x="3306"/>
        <item m="1" x="4286"/>
        <item m="1" x="2084"/>
        <item m="1" x="4222"/>
        <item m="1" x="2770"/>
        <item m="1" x="4719"/>
        <item m="1" x="1665"/>
        <item m="1" x="3353"/>
        <item m="1" x="3337"/>
        <item m="1" x="5222"/>
        <item m="1" x="4981"/>
        <item m="1" x="4990"/>
        <item m="1" x="4307"/>
        <item m="1" x="1336"/>
        <item m="1" x="1594"/>
        <item m="1" x="2867"/>
        <item m="1" x="4138"/>
        <item m="1" x="2200"/>
        <item m="1" x="3999"/>
        <item m="1" x="2668"/>
        <item m="1" x="2776"/>
        <item m="1" x="2178"/>
        <item m="1" x="3138"/>
        <item m="1" x="2952"/>
        <item m="1" x="4724"/>
        <item m="1" x="4622"/>
        <item m="1" x="4107"/>
        <item m="1" x="4171"/>
        <item m="1" x="2965"/>
        <item m="1" x="4032"/>
        <item m="1" x="3577"/>
        <item m="1" x="1285"/>
        <item m="1" x="2030"/>
        <item m="1" x="1322"/>
        <item m="1" x="1691"/>
        <item m="1" x="4178"/>
        <item m="1" x="3492"/>
        <item m="1" x="4989"/>
        <item m="1" x="1833"/>
        <item m="1" x="3032"/>
        <item m="1" x="4996"/>
        <item m="1" x="4910"/>
        <item m="1" x="2105"/>
        <item m="1" x="4489"/>
        <item m="1" x="3448"/>
        <item m="1" x="4754"/>
        <item m="1" x="4342"/>
        <item m="1" x="3132"/>
        <item m="1" x="5193"/>
        <item m="1" x="3501"/>
        <item m="1" x="2765"/>
        <item m="1" x="5125"/>
        <item m="1" x="1980"/>
        <item m="1" x="4916"/>
        <item m="1" x="4371"/>
        <item m="1" x="1441"/>
        <item m="1" x="1424"/>
        <item m="1" x="3373"/>
        <item m="1" x="2671"/>
        <item m="1" x="2832"/>
        <item m="1" x="3107"/>
        <item m="1" x="3152"/>
        <item m="1" x="3900"/>
        <item m="1" x="1847"/>
        <item m="1" x="2804"/>
        <item m="1" x="5145"/>
        <item m="1" x="2224"/>
        <item m="1" x="4671"/>
        <item m="1" x="2165"/>
        <item m="1" x="2907"/>
        <item m="1" x="4684"/>
        <item m="1" x="3410"/>
        <item m="1" x="1499"/>
        <item m="1" x="4298"/>
        <item m="1" x="3330"/>
        <item m="1" x="5313"/>
        <item m="1" x="1658"/>
        <item m="1" x="2162"/>
        <item m="1" x="4254"/>
        <item m="1" x="2971"/>
        <item m="1" x="2724"/>
        <item m="1" x="2476"/>
        <item m="1" x="3928"/>
        <item m="1" x="2265"/>
        <item m="1" x="2330"/>
        <item m="1" x="2153"/>
        <item m="1" x="2999"/>
        <item m="1" x="3111"/>
        <item m="1" x="2650"/>
        <item m="1" x="1333"/>
        <item m="1" x="4144"/>
        <item m="1" x="3803"/>
        <item m="1" x="3619"/>
        <item m="1" x="2751"/>
        <item m="1" x="3157"/>
        <item m="1" x="1954"/>
        <item m="1" x="1446"/>
        <item m="1" x="2731"/>
        <item m="1" x="3836"/>
        <item m="1" x="4361"/>
        <item m="1" x="4340"/>
        <item m="1" x="4586"/>
        <item m="1" x="3383"/>
        <item m="1" x="2212"/>
        <item m="1" x="1546"/>
        <item m="1" x="5290"/>
        <item m="1" x="4453"/>
        <item m="1" x="2953"/>
        <item m="1" x="1829"/>
        <item m="1" x="1487"/>
        <item m="1" x="3077"/>
        <item m="1" x="4677"/>
        <item m="1" x="4646"/>
        <item m="1" x="2322"/>
        <item m="1" x="4654"/>
        <item m="1" x="5230"/>
        <item m="1" x="5323"/>
        <item m="1" x="2698"/>
        <item m="1" x="2813"/>
        <item m="1" x="1351"/>
        <item m="1" x="2100"/>
        <item m="1" x="4424"/>
        <item m="1" x="4372"/>
        <item m="1" x="2342"/>
        <item m="1" x="1845"/>
        <item m="1" x="1425"/>
        <item m="1" x="1668"/>
        <item m="1" x="2478"/>
        <item m="1" x="1395"/>
        <item m="1" x="1308"/>
        <item m="1" x="2913"/>
        <item m="1" x="4009"/>
        <item m="1" x="2192"/>
        <item m="1" x="1518"/>
        <item m="1" x="4610"/>
        <item m="1" x="3015"/>
        <item m="1" x="1583"/>
        <item m="1" x="2462"/>
        <item m="1" x="4627"/>
        <item m="1" x="3059"/>
        <item m="1" x="1922"/>
        <item m="1" x="4766"/>
        <item m="1" x="4588"/>
        <item m="1" x="2312"/>
        <item m="1" x="2461"/>
        <item m="1" x="4879"/>
        <item m="1" x="3123"/>
        <item m="1" x="4422"/>
        <item m="1" x="2263"/>
        <item m="1" x="1519"/>
        <item m="1" x="1963"/>
        <item m="1" x="4012"/>
        <item m="1" x="3303"/>
        <item m="1" x="4452"/>
        <item m="1" x="4947"/>
        <item m="1" x="3370"/>
        <item m="1" x="4208"/>
        <item m="1" x="3500"/>
        <item m="1" x="4847"/>
        <item m="1" x="1638"/>
        <item m="1" x="2968"/>
        <item m="1" x="1369"/>
        <item m="1" x="4306"/>
        <item m="1" x="3553"/>
        <item m="1" x="4860"/>
        <item m="1" x="3213"/>
        <item m="1" x="1819"/>
        <item m="1" x="4503"/>
        <item m="1" x="4663"/>
        <item m="1" x="4479"/>
        <item m="1" x="3845"/>
        <item m="1" x="3220"/>
        <item m="1" x="4304"/>
        <item m="1" x="3295"/>
        <item m="1" x="2977"/>
        <item m="1" x="2627"/>
        <item m="1" x="3466"/>
        <item m="1" x="1527"/>
        <item m="1" x="3009"/>
        <item m="1" x="5365"/>
        <item m="1" x="3480"/>
        <item m="1" x="3395"/>
        <item m="1" x="4877"/>
        <item m="1" x="1384"/>
        <item m="1" x="3002"/>
        <item m="1" x="2241"/>
        <item m="1" x="1714"/>
        <item m="1" x="3149"/>
        <item m="1" x="4438"/>
        <item m="1" x="2544"/>
        <item m="1" x="3849"/>
        <item m="1" x="2663"/>
        <item m="1" x="2600"/>
        <item m="1" x="1667"/>
        <item m="1" x="4483"/>
        <item m="1" x="5168"/>
        <item m="1" x="1516"/>
        <item m="1" x="1408"/>
        <item m="1" x="3666"/>
        <item m="1" x="4216"/>
        <item m="1" x="4770"/>
        <item m="1" x="4703"/>
        <item m="1" x="5315"/>
        <item m="1" x="3678"/>
        <item m="1" x="1511"/>
        <item m="1" x="2445"/>
        <item m="1" x="3768"/>
        <item m="1" x="2519"/>
        <item m="1" x="1827"/>
        <item m="1" x="4151"/>
        <item m="1" x="3654"/>
        <item m="1" x="3717"/>
        <item m="1" x="4728"/>
        <item m="1" x="4744"/>
        <item m="1" x="2769"/>
        <item m="1" x="4666"/>
        <item m="1" x="3124"/>
        <item m="1" x="3529"/>
        <item m="1" x="3721"/>
        <item m="1" x="2895"/>
        <item m="1" x="2042"/>
        <item m="1" x="5064"/>
        <item m="1" x="1738"/>
        <item m="1" x="2752"/>
        <item m="1" x="1445"/>
        <item m="1" x="1942"/>
        <item m="1" x="4793"/>
        <item m="1" x="2962"/>
        <item m="1" x="2147"/>
        <item m="1" x="3371"/>
        <item m="1" x="3267"/>
        <item m="1" x="4362"/>
        <item m="1" x="3691"/>
        <item m="1" x="2075"/>
        <item m="1" x="2540"/>
        <item m="1" x="3168"/>
        <item m="1" x="3335"/>
        <item m="1" x="2196"/>
        <item m="1" x="3263"/>
        <item m="1" x="3964"/>
        <item m="1" x="2288"/>
        <item m="1" x="1588"/>
        <item m="1" x="4346"/>
        <item m="1" x="2350"/>
        <item m="1" x="5274"/>
        <item m="1" x="4435"/>
        <item m="1" x="2646"/>
        <item m="1" x="4747"/>
        <item m="1" x="5135"/>
        <item m="1" x="4961"/>
        <item m="1" x="4440"/>
        <item m="1" x="3905"/>
        <item m="1" x="2837"/>
        <item m="1" x="3215"/>
        <item m="1" x="1873"/>
        <item m="1" x="4221"/>
        <item m="1" x="2430"/>
        <item m="1" x="5045"/>
        <item m="1" x="2036"/>
        <item m="1" x="3279"/>
        <item m="1" x="5001"/>
        <item m="1" x="1326"/>
        <item m="1" x="1932"/>
        <item m="1" x="4002"/>
        <item m="1" x="4893"/>
        <item m="1" x="4480"/>
        <item m="1" x="4201"/>
        <item m="1" x="5157"/>
        <item m="1" x="4067"/>
        <item m="1" x="3093"/>
        <item m="1" x="3190"/>
        <item m="1" x="5018"/>
        <item m="1" x="3418"/>
        <item m="1" x="4451"/>
        <item m="1" x="1337"/>
        <item m="1" x="3386"/>
        <item m="1" x="4763"/>
        <item m="1" x="3287"/>
        <item m="1" x="4605"/>
        <item m="1" x="4957"/>
        <item m="1" x="3035"/>
        <item m="1" x="2195"/>
        <item m="1" x="1295"/>
        <item m="1" x="3092"/>
        <item m="1" x="3636"/>
        <item m="1" x="3053"/>
        <item m="1" x="3218"/>
        <item m="1" x="1695"/>
        <item m="1" x="4363"/>
        <item m="1" x="4348"/>
        <item m="1" x="4199"/>
        <item m="1" x="1987"/>
        <item m="1" x="3640"/>
        <item m="1" x="2451"/>
        <item m="1" x="2969"/>
        <item m="1" x="1898"/>
        <item m="1" x="3313"/>
        <item m="1" x="3346"/>
        <item m="1" x="4329"/>
        <item m="1" x="2665"/>
        <item m="1" x="1335"/>
        <item m="1" x="5209"/>
        <item m="1" x="3477"/>
        <item m="1" x="1380"/>
        <item m="1" x="3348"/>
        <item m="1" x="1787"/>
        <item m="1" x="3592"/>
        <item m="1" x="5060"/>
        <item m="1" x="5119"/>
        <item m="1" x="2929"/>
        <item m="1" x="4543"/>
        <item m="1" x="5306"/>
        <item m="1" x="3158"/>
        <item m="1" x="1765"/>
        <item m="1" x="3961"/>
        <item m="1" x="5178"/>
        <item m="1" x="4315"/>
        <item m="1" x="3984"/>
        <item m="1" x="4384"/>
        <item m="1" x="3573"/>
        <item m="1" x="1270"/>
        <item m="1" x="3219"/>
        <item m="1" x="3514"/>
        <item m="1" x="4339"/>
        <item m="1" x="3051"/>
        <item m="1" x="4130"/>
        <item m="1" x="5336"/>
        <item m="1" x="3902"/>
        <item m="1" x="1469"/>
        <item m="1" x="2779"/>
        <item m="1" x="4756"/>
        <item m="1" x="1826"/>
        <item m="1" x="3312"/>
        <item m="1" x="4462"/>
        <item m="1" x="2687"/>
        <item m="1" x="1652"/>
        <item m="1" x="5056"/>
        <item m="1" x="4399"/>
        <item m="1" x="4227"/>
        <item m="1" x="1495"/>
        <item m="1" x="4487"/>
        <item m="1" x="2222"/>
        <item m="1" x="3622"/>
        <item m="1" x="4074"/>
        <item m="1" x="3255"/>
        <item m="1" x="4801"/>
        <item m="1" x="3027"/>
        <item m="1" x="5273"/>
        <item m="1" x="3920"/>
        <item m="1" x="2008"/>
        <item m="1" x="4415"/>
        <item m="1" x="1992"/>
        <item m="1" x="4589"/>
        <item m="1" x="2438"/>
        <item m="1" x="4478"/>
        <item m="1" x="4929"/>
        <item m="1" x="1930"/>
        <item m="1" x="2788"/>
        <item m="1" x="2338"/>
        <item m="1" x="1676"/>
        <item m="1" x="2486"/>
        <item m="1" x="2830"/>
        <item m="1" x="4578"/>
        <item m="1" x="4204"/>
        <item m="1" x="4128"/>
        <item m="1" x="2071"/>
        <item m="1" x="4994"/>
        <item m="1" x="5338"/>
        <item m="1" x="2124"/>
        <item m="1" x="1709"/>
        <item m="1" x="4166"/>
        <item m="1" x="3041"/>
        <item m="1" x="3736"/>
        <item m="1" x="2415"/>
        <item m="1" x="6768"/>
        <item m="1" x="3948"/>
        <item m="1" x="3038"/>
        <item m="1" x="4386"/>
        <item m="1" x="3598"/>
        <item m="1" x="4913"/>
        <item m="1" x="1775"/>
        <item m="1" x="1606"/>
        <item m="1" x="2791"/>
        <item m="1" x="4458"/>
        <item m="1" x="3702"/>
        <item m="1" x="1376"/>
        <item m="1" x="1673"/>
        <item m="1" x="3076"/>
        <item m="1" x="3869"/>
        <item m="1" x="2909"/>
        <item m="1" x="2592"/>
        <item m="1" x="4080"/>
        <item m="1" x="4446"/>
        <item m="1" x="5319"/>
        <item m="1" x="7336"/>
        <item m="1" x="6800"/>
        <item m="1" x="7704"/>
        <item m="1" x="6943"/>
        <item x="1154"/>
        <item m="1" x="4668"/>
        <item m="1" x="5092"/>
        <item m="1" x="3764"/>
        <item x="1155"/>
        <item m="1" x="7185"/>
        <item m="1" x="1704"/>
        <item m="1" x="3290"/>
        <item m="1" x="1630"/>
        <item m="1" x="2844"/>
        <item m="1" x="4803"/>
        <item x="1156"/>
        <item m="1" x="2069"/>
        <item m="1" x="3974"/>
        <item m="1" x="2876"/>
        <item m="1" x="3199"/>
        <item m="1" x="4865"/>
        <item m="1" x="4941"/>
        <item m="1" x="4404"/>
        <item m="1" x="4560"/>
        <item x="1157"/>
        <item x="1158"/>
        <item m="1" x="3754"/>
        <item x="1159"/>
        <item x="1160"/>
        <item x="1161"/>
        <item m="1" x="6868"/>
        <item m="1" x="1869"/>
        <item m="1" x="4455"/>
        <item m="1" x="3345"/>
        <item m="1" x="4173"/>
        <item m="1" x="3673"/>
        <item m="1" x="4271"/>
        <item m="1" x="3006"/>
        <item m="1" x="7133"/>
        <item m="1" x="5474"/>
        <item m="1" x="5402"/>
        <item m="1" x="6029"/>
        <item m="1" x="6843"/>
        <item m="1" x="7519"/>
        <item m="1" x="7029"/>
        <item m="1" x="5735"/>
        <item m="1" x="7444"/>
        <item m="1" x="5467"/>
        <item m="1" x="6263"/>
        <item m="1" x="6607"/>
        <item m="1" x="7432"/>
        <item m="1" x="6577"/>
        <item m="1" x="7194"/>
        <item m="1" x="7737"/>
        <item m="1" x="6870"/>
        <item m="1" x="5902"/>
        <item m="1" x="6654"/>
        <item m="1" x="6413"/>
        <item m="1" x="7465"/>
        <item m="1" x="7940"/>
        <item m="1" x="6223"/>
        <item m="1" x="7028"/>
        <item m="1" x="6003"/>
        <item m="1" x="7429"/>
        <item m="1" x="6102"/>
        <item m="1" x="6811"/>
        <item m="1" x="6639"/>
        <item m="1" x="5800"/>
        <item m="1" x="5855"/>
        <item m="1" x="7501"/>
        <item m="1" x="5542"/>
        <item m="1" x="6931"/>
        <item m="1" x="7079"/>
        <item m="1" x="6973"/>
        <item m="1" x="7361"/>
        <item m="1" x="7572"/>
        <item m="1" x="6729"/>
        <item m="1" x="6794"/>
        <item m="1" x="6145"/>
        <item m="1" x="7663"/>
        <item m="1" x="6069"/>
        <item m="1" x="7942"/>
        <item m="1" x="6980"/>
        <item m="1" x="7340"/>
        <item m="1" x="7031"/>
        <item m="1" x="6788"/>
        <item m="1" x="6938"/>
        <item m="1" x="5618"/>
        <item m="1" x="5814"/>
        <item m="1" x="6474"/>
        <item m="1" x="7335"/>
        <item m="1" x="6026"/>
        <item m="1" x="6598"/>
        <item m="1" x="7391"/>
        <item m="1" x="6442"/>
        <item m="1" x="5822"/>
        <item m="1" x="5674"/>
        <item m="1" x="5985"/>
        <item m="1" x="6193"/>
        <item m="1" x="6694"/>
        <item m="1" x="7632"/>
        <item m="1" x="6989"/>
        <item m="1" x="7276"/>
        <item m="1" x="5742"/>
        <item m="1" x="5721"/>
        <item m="1" x="6842"/>
        <item m="1" x="6981"/>
        <item m="1" x="5430"/>
        <item m="1" x="6919"/>
        <item m="1" x="7880"/>
        <item m="1" x="5960"/>
        <item m="1" x="7579"/>
        <item m="1" x="6491"/>
        <item m="1" x="5571"/>
        <item m="1" x="5918"/>
        <item m="1" x="6262"/>
        <item m="1" x="6963"/>
        <item m="1" x="6296"/>
        <item m="1" x="7278"/>
        <item m="1" x="6610"/>
        <item m="1" x="7474"/>
        <item m="1" x="7713"/>
        <item m="1" x="6507"/>
        <item m="1" x="7121"/>
        <item m="1" x="7489"/>
        <item m="1" x="6021"/>
        <item m="1" x="5421"/>
        <item m="1" x="7068"/>
        <item m="1" x="6499"/>
        <item m="1" x="6742"/>
        <item m="1" x="5687"/>
        <item m="1" x="5481"/>
        <item m="1" x="7012"/>
        <item m="1" x="7815"/>
        <item m="1" x="7779"/>
        <item m="1" x="6941"/>
        <item m="1" x="7817"/>
        <item m="1" x="6354"/>
        <item m="1" x="7860"/>
        <item m="1" x="7537"/>
        <item m="1" x="7043"/>
        <item m="1" x="7897"/>
        <item m="1" x="5637"/>
        <item m="1" x="6636"/>
        <item m="1" x="7315"/>
        <item m="1" x="7763"/>
        <item m="1" x="5853"/>
        <item m="1" x="6023"/>
        <item m="1" x="6613"/>
        <item m="1" x="6432"/>
        <item m="1" x="5424"/>
        <item m="1" x="5575"/>
        <item m="1" x="6277"/>
        <item m="1" x="6940"/>
        <item m="1" x="7920"/>
        <item m="1" x="6741"/>
        <item m="1" x="5703"/>
        <item m="1" x="5789"/>
        <item m="1" x="7308"/>
        <item m="1" x="6921"/>
        <item m="1" x="7885"/>
        <item m="1" x="7503"/>
        <item m="1" x="6738"/>
        <item m="1" x="6969"/>
        <item m="1" x="6820"/>
        <item m="1" x="7967"/>
        <item m="1" x="7179"/>
        <item m="1" x="7667"/>
        <item m="1" x="7843"/>
        <item m="1" x="6478"/>
        <item m="1" x="6606"/>
        <item m="1" x="6399"/>
        <item m="1" x="5586"/>
        <item m="1" x="5404"/>
        <item m="1" x="5767"/>
        <item m="1" x="5398"/>
        <item m="1" x="5668"/>
        <item m="1" x="6242"/>
        <item m="1" x="7325"/>
        <item m="1" x="6953"/>
        <item m="1" x="5480"/>
        <item m="1" x="6045"/>
        <item m="1" x="6179"/>
        <item m="1" x="5510"/>
        <item m="1" x="6821"/>
        <item m="1" x="6031"/>
        <item m="1" x="6472"/>
        <item m="1" x="6275"/>
        <item m="1" x="7544"/>
        <item m="1" x="5409"/>
        <item m="1" x="7994"/>
        <item m="1" x="7981"/>
        <item m="1" x="5701"/>
        <item m="1" x="7030"/>
        <item m="1" x="6453"/>
        <item m="1" x="6297"/>
        <item m="1" x="7160"/>
        <item m="1" x="7466"/>
        <item m="1" x="6107"/>
        <item m="1" x="7059"/>
        <item m="1" x="6108"/>
        <item m="1" x="7368"/>
        <item m="1" x="7183"/>
        <item m="1" x="7191"/>
        <item m="1" x="6632"/>
        <item m="1" x="5463"/>
        <item m="1" x="7261"/>
        <item m="1" x="5598"/>
        <item m="1" x="6887"/>
        <item m="1" x="6751"/>
        <item m="1" x="6608"/>
        <item m="1" x="7312"/>
        <item m="1" x="5832"/>
        <item m="1" x="6837"/>
        <item m="1" x="5698"/>
        <item m="1" x="5446"/>
        <item m="1" x="7960"/>
        <item m="1" x="5739"/>
        <item m="1" x="5509"/>
        <item m="1" x="7734"/>
        <item m="1" x="6052"/>
        <item m="1" x="7112"/>
        <item m="1" x="7796"/>
        <item m="1" x="5661"/>
        <item m="1" x="6232"/>
        <item m="1" x="7375"/>
        <item m="1" x="6012"/>
        <item m="1" x="6225"/>
        <item m="1" x="5785"/>
        <item m="1" x="6355"/>
        <item m="1" x="5992"/>
        <item m="1" x="7370"/>
        <item m="1" x="7069"/>
        <item m="1" x="6286"/>
        <item m="1" x="5499"/>
        <item m="1" x="6871"/>
        <item m="1" x="6418"/>
        <item m="1" x="5850"/>
        <item m="1" x="6721"/>
        <item m="1" x="7086"/>
        <item m="1" x="7520"/>
        <item m="1" x="5883"/>
        <item m="1" x="7217"/>
        <item m="1" x="7722"/>
        <item m="1" x="6641"/>
        <item m="1" x="6043"/>
        <item m="1" x="7321"/>
        <item m="1" x="2878"/>
        <item m="1" x="6456"/>
        <item m="1" x="6064"/>
        <item m="1" x="7176"/>
        <item m="1" x="7390"/>
        <item m="1" x="6670"/>
        <item m="1" x="6493"/>
        <item m="1" x="7435"/>
        <item m="1" x="7173"/>
        <item m="1" x="7534"/>
        <item m="1" x="6789"/>
        <item m="1" x="7317"/>
        <item m="1" x="7807"/>
        <item m="1" x="6872"/>
        <item m="1" x="5552"/>
        <item m="1" x="5547"/>
        <item m="1" x="7083"/>
        <item m="1" x="5776"/>
        <item m="1" x="7383"/>
        <item m="1" x="7527"/>
        <item m="1" x="7269"/>
        <item m="1" x="7022"/>
        <item m="1" x="5624"/>
        <item m="1" x="7805"/>
        <item m="1" x="6481"/>
        <item m="1" x="7243"/>
        <item m="1" x="6114"/>
        <item m="1" x="7978"/>
        <item m="1" x="6458"/>
        <item m="1" x="6935"/>
        <item m="1" x="7889"/>
        <item m="1" x="7574"/>
        <item m="1" x="7445"/>
        <item m="1" x="5847"/>
        <item m="1" x="6253"/>
        <item m="1" x="6373"/>
        <item m="1" x="7353"/>
        <item m="1" x="7879"/>
        <item m="1" x="5770"/>
        <item m="1" x="7529"/>
        <item m="1" x="5837"/>
        <item m="1" x="5669"/>
        <item m="1" x="6124"/>
        <item m="1" x="5528"/>
        <item m="1" x="6537"/>
        <item m="1" x="7822"/>
        <item m="1" x="7275"/>
        <item m="1" x="5558"/>
        <item m="1" x="7462"/>
        <item m="1" x="5824"/>
        <item m="1" x="7268"/>
        <item m="1" x="6793"/>
        <item m="1" x="6892"/>
        <item m="1" x="6621"/>
        <item m="1" x="5971"/>
        <item m="1" x="7601"/>
        <item m="1" x="7515"/>
        <item m="1" x="5443"/>
        <item m="1" x="6961"/>
        <item m="1" x="7067"/>
        <item m="1" x="6257"/>
        <item m="1" x="5830"/>
        <item m="1" x="7708"/>
        <item m="1" x="6984"/>
        <item m="1" x="7645"/>
        <item m="1" x="6623"/>
        <item m="1" x="5438"/>
        <item m="1" x="6419"/>
        <item m="1" x="5636"/>
        <item m="1" x="7483"/>
        <item m="1" x="6643"/>
        <item m="1" x="5958"/>
        <item m="1" x="5948"/>
        <item m="1" x="7808"/>
        <item m="1" x="7738"/>
        <item m="1" x="7204"/>
        <item m="1" x="7405"/>
        <item m="1" x="6476"/>
        <item m="1" x="6385"/>
        <item m="1" x="7453"/>
        <item m="1" x="6902"/>
        <item m="1" x="5560"/>
        <item m="1" x="7510"/>
        <item m="1" x="6288"/>
        <item m="1" x="5989"/>
        <item m="1" x="5545"/>
        <item m="1" x="6324"/>
        <item m="1" x="5650"/>
        <item m="1" x="7091"/>
        <item m="1" x="6845"/>
        <item m="1" x="7768"/>
        <item m="1" x="6123"/>
        <item m="1" x="6389"/>
        <item m="1" x="5713"/>
        <item m="1" x="6715"/>
        <item m="1" x="6061"/>
        <item m="1" x="6918"/>
        <item m="1" x="5488"/>
        <item m="1" x="6754"/>
        <item m="1" x="7507"/>
        <item m="1" x="5393"/>
        <item m="1" x="6230"/>
        <item m="1" x="7954"/>
        <item m="1" x="6329"/>
        <item m="1" x="7155"/>
        <item m="1" x="6370"/>
        <item m="1" x="6467"/>
        <item m="1" x="7289"/>
        <item m="1" x="7052"/>
        <item m="1" x="6392"/>
        <item m="1" x="6578"/>
        <item m="1" x="5664"/>
        <item m="1" x="5893"/>
        <item m="1" x="6431"/>
        <item m="1" x="6647"/>
        <item m="1" x="6196"/>
        <item m="1" x="7428"/>
        <item m="1" x="6164"/>
        <item m="1" x="5622"/>
        <item m="1" x="6270"/>
        <item m="1" x="7182"/>
        <item m="1" x="5462"/>
        <item m="1" x="5995"/>
        <item m="1" x="5390"/>
        <item m="1" x="5990"/>
        <item m="1" x="7480"/>
        <item m="1" x="6965"/>
        <item m="1" x="7587"/>
        <item m="1" x="7607"/>
        <item m="1" x="5679"/>
        <item m="1" x="6858"/>
        <item m="1" x="6760"/>
        <item m="1" x="5592"/>
        <item m="1" x="7042"/>
        <item m="1" x="6050"/>
        <item m="1" x="5908"/>
        <item m="1" x="6620"/>
        <item m="1" x="7041"/>
        <item m="1" x="7580"/>
        <item m="1" x="6589"/>
        <item m="1" x="5898"/>
        <item m="1" x="7505"/>
        <item m="1" x="5827"/>
        <item m="1" x="7528"/>
        <item m="1" x="7769"/>
        <item m="1" x="5886"/>
        <item m="1" x="5563"/>
        <item m="1" x="7427"/>
        <item m="1" x="6564"/>
        <item m="1" x="6673"/>
        <item m="1" x="6688"/>
        <item m="1" x="6875"/>
        <item m="1" x="6706"/>
        <item m="1" x="6445"/>
        <item m="1" x="7922"/>
        <item m="1" x="6408"/>
        <item m="1" x="7105"/>
        <item m="1" x="5793"/>
        <item m="1" x="6949"/>
        <item m="1" x="6219"/>
        <item m="1" x="5450"/>
        <item m="1" x="7539"/>
        <item m="1" x="6782"/>
        <item m="1" x="7018"/>
        <item m="1" x="6477"/>
        <item m="1" x="7241"/>
        <item m="1" x="5439"/>
        <item m="1" x="5445"/>
        <item m="1" x="6299"/>
        <item m="1" x="7621"/>
        <item m="1" x="7016"/>
        <item m="1" x="6748"/>
        <item m="1" x="5411"/>
        <item m="1" x="5442"/>
        <item m="1" x="5924"/>
        <item m="1" x="6616"/>
        <item m="1" x="6345"/>
        <item m="1" x="7888"/>
        <item m="1" x="5877"/>
        <item m="1" x="6202"/>
        <item m="1" x="6596"/>
        <item m="1" x="6427"/>
        <item m="1" x="7100"/>
        <item m="1" x="7588"/>
        <item m="1" x="7823"/>
        <item m="1" x="6182"/>
        <item m="1" x="5638"/>
        <item m="1" x="7613"/>
        <item m="1" x="5955"/>
        <item m="1" x="6038"/>
        <item m="1" x="6974"/>
        <item m="1" x="5633"/>
        <item m="1" x="6533"/>
        <item m="1" x="6785"/>
        <item m="1" x="5895"/>
        <item m="1" x="5784"/>
        <item m="1" x="6831"/>
        <item m="1" x="7606"/>
        <item m="1" x="7021"/>
        <item m="1" x="7882"/>
        <item m="1" x="7758"/>
        <item m="1" x="7923"/>
        <item m="1" x="7323"/>
        <item m="1" x="6343"/>
        <item m="1" x="6190"/>
        <item m="1" x="7493"/>
        <item m="1" x="7025"/>
        <item m="1" x="7884"/>
        <item m="1" x="7345"/>
        <item m="1" x="7962"/>
        <item m="1" x="7077"/>
        <item m="1" x="6462"/>
        <item m="1" x="6520"/>
        <item m="1" x="6199"/>
        <item m="1" x="7680"/>
        <item m="1" x="6737"/>
        <item m="1" x="6678"/>
        <item m="1" x="5860"/>
        <item m="1" x="6302"/>
        <item m="1" x="5635"/>
        <item m="1" x="7787"/>
        <item m="1" x="7720"/>
        <item m="1" x="6659"/>
        <item m="1" x="6948"/>
        <item m="1" x="6864"/>
        <item m="1" x="7437"/>
        <item m="1" x="5676"/>
        <item m="1" x="6702"/>
        <item m="1" x="5493"/>
        <item m="1" x="7736"/>
        <item m="1" x="7404"/>
        <item m="1" x="7486"/>
        <item m="1" x="7005"/>
        <item m="1" x="7274"/>
        <item m="1" x="7267"/>
        <item m="1" x="6657"/>
        <item m="1" x="6846"/>
        <item m="1" x="6055"/>
        <item m="1" x="6091"/>
        <item m="1" x="6847"/>
        <item m="1" x="6441"/>
        <item m="1" x="6542"/>
        <item m="1" x="5799"/>
        <item m="1" x="6410"/>
        <item m="1" x="7098"/>
        <item m="1" x="7080"/>
        <item m="1" x="7150"/>
        <item m="1" x="6573"/>
        <item m="1" x="7333"/>
        <item m="1" x="7359"/>
        <item m="1" x="6446"/>
        <item m="1" x="7226"/>
        <item m="1" x="5513"/>
        <item m="1" x="6486"/>
        <item m="1" x="6034"/>
        <item m="1" x="6174"/>
        <item m="1" x="7362"/>
        <item m="1" x="6914"/>
        <item m="1" x="6391"/>
        <item m="1" x="5998"/>
        <item m="1" x="6056"/>
        <item m="1" x="7140"/>
        <item m="1" x="7514"/>
        <item m="1" x="7352"/>
        <item m="1" x="6866"/>
        <item m="1" x="7296"/>
        <item m="1" x="5594"/>
        <item m="1" x="7925"/>
        <item m="1" x="6776"/>
        <item m="1" x="7040"/>
        <item m="1" x="7883"/>
        <item m="1" x="6854"/>
        <item m="1" x="6803"/>
        <item m="1" x="7136"/>
        <item m="1" x="7777"/>
        <item m="1" x="7228"/>
        <item m="1" x="6796"/>
        <item m="1" x="6235"/>
        <item m="1" x="5681"/>
        <item m="1" x="5889"/>
        <item m="1" x="7846"/>
        <item m="1" x="6178"/>
        <item m="1" x="6502"/>
        <item m="1" x="7117"/>
        <item m="1" x="6147"/>
        <item m="1" x="6601"/>
        <item m="1" x="7772"/>
        <item m="1" x="7782"/>
        <item m="1" x="7974"/>
        <item m="1" x="5986"/>
        <item m="1" x="7299"/>
        <item m="1" x="6308"/>
        <item m="1" x="6019"/>
        <item m="1" x="6339"/>
        <item m="1" x="6775"/>
        <item m="1" x="5722"/>
        <item m="1" x="5604"/>
        <item m="1" x="7255"/>
        <item m="1" x="7861"/>
        <item m="1" x="7640"/>
        <item m="1" x="7248"/>
        <item m="1" x="7357"/>
        <item m="1" x="7461"/>
        <item m="1" x="6889"/>
        <item m="1" x="5868"/>
        <item m="1" x="5561"/>
        <item m="1" x="7775"/>
        <item m="1" x="7578"/>
        <item m="1" x="7151"/>
        <item m="1" x="7498"/>
        <item m="1" x="6030"/>
        <item m="1" x="7463"/>
        <item m="1" x="5610"/>
        <item m="1" x="6717"/>
        <item m="1" x="6525"/>
        <item m="1" x="7495"/>
        <item m="1" x="6752"/>
        <item m="1" x="7073"/>
        <item m="1" x="6756"/>
        <item m="1" x="6485"/>
        <item m="1" x="5821"/>
        <item m="1" x="7411"/>
        <item m="1" x="6707"/>
        <item m="1" x="6244"/>
        <item m="1" x="6344"/>
        <item m="1" x="5863"/>
        <item m="1" x="7928"/>
        <item m="1" x="6500"/>
        <item m="1" x="7118"/>
        <item m="1" x="6504"/>
        <item m="1" x="7997"/>
        <item m="1" x="5831"/>
        <item m="1" x="6574"/>
        <item m="1" x="6404"/>
        <item m="1" x="6081"/>
        <item m="1" x="7476"/>
        <item m="1" x="5476"/>
        <item m="1" x="6214"/>
        <item m="1" x="6249"/>
        <item m="1" x="5585"/>
        <item m="1" x="6027"/>
        <item m="1" x="5539"/>
        <item m="1" x="5754"/>
        <item m="1" x="5941"/>
        <item m="1" x="7175"/>
        <item m="1" x="7439"/>
        <item m="1" x="6212"/>
        <item m="1" x="7900"/>
        <item m="1" x="7813"/>
        <item m="1" x="6764"/>
        <item m="1" x="7688"/>
        <item m="1" x="7783"/>
        <item m="1" x="7456"/>
        <item m="1" x="5718"/>
        <item m="1" x="7673"/>
        <item m="1" x="7169"/>
        <item m="1" x="7583"/>
        <item m="1" x="6480"/>
        <item m="1" x="6352"/>
        <item m="1" x="6078"/>
        <item m="1" x="7604"/>
        <item m="1" x="7397"/>
        <item m="1" x="7125"/>
        <item m="1" x="7630"/>
        <item m="1" x="6839"/>
        <item m="1" x="7674"/>
        <item m="1" x="6291"/>
        <item m="1" x="7477"/>
        <item m="1" x="7814"/>
        <item m="1" x="6400"/>
        <item m="1" x="6226"/>
        <item m="1" x="7759"/>
        <item m="1" x="7055"/>
        <item m="1" x="6579"/>
        <item m="1" x="6937"/>
        <item m="1" x="7416"/>
        <item m="1" x="5880"/>
        <item m="1" x="7776"/>
        <item m="1" x="6956"/>
        <item m="1" x="6390"/>
        <item m="1" x="5673"/>
        <item m="1" x="5978"/>
        <item m="1" x="7756"/>
        <item m="1" x="7693"/>
        <item m="1" x="6128"/>
        <item m="1" x="6280"/>
        <item m="1" x="6936"/>
        <item m="1" x="6901"/>
        <item m="1" x="6767"/>
        <item m="1" x="7911"/>
        <item m="1" x="5761"/>
        <item m="1" x="5933"/>
        <item m="1" x="7339"/>
        <item m="1" x="5486"/>
        <item m="1" x="6376"/>
        <item m="1" x="7859"/>
        <item m="1" x="7899"/>
        <item m="1" x="7676"/>
        <item m="1" x="7617"/>
        <item m="1" x="7221"/>
        <item m="1" x="6015"/>
        <item m="1" x="7689"/>
        <item m="1" x="6117"/>
        <item m="1" x="5431"/>
        <item m="1" x="6710"/>
        <item m="1" x="5578"/>
        <item m="1" x="7139"/>
        <item m="1" x="7991"/>
        <item m="1" x="6638"/>
        <item m="1" x="6292"/>
        <item m="1" x="5828"/>
        <item m="1" x="6047"/>
        <item m="1" x="7294"/>
        <item m="1" x="6276"/>
        <item m="1" x="6395"/>
        <item m="1" x="5574"/>
        <item m="1" x="6101"/>
        <item m="1" x="7250"/>
        <item m="1" x="6040"/>
        <item m="1" x="5792"/>
        <item m="1" x="7385"/>
        <item m="1" x="5614"/>
        <item m="1" x="5655"/>
        <item m="1" x="7605"/>
        <item m="1" x="7760"/>
        <item m="1" x="7154"/>
        <item m="1" x="5796"/>
        <item m="1" x="5974"/>
        <item m="1" x="5862"/>
        <item m="1" x="7943"/>
        <item m="1" x="6514"/>
        <item m="1" x="5543"/>
        <item m="1" x="6039"/>
        <item m="1" x="6718"/>
        <item m="1" x="7367"/>
        <item m="1" x="6972"/>
        <item m="1" x="6731"/>
        <item m="1" x="7547"/>
        <item m="1" x="7582"/>
        <item m="1" x="6001"/>
        <item m="1" x="7767"/>
        <item m="1" x="7026"/>
        <item m="1" x="5557"/>
        <item m="1" x="5645"/>
        <item m="1" x="7786"/>
        <item m="1" x="6547"/>
        <item m="1" x="5469"/>
        <item m="1" x="7201"/>
        <item m="1" x="6006"/>
        <item m="1" x="6171"/>
        <item m="1" x="7728"/>
        <item m="1" x="7013"/>
        <item m="1" x="5852"/>
        <item m="1" x="7224"/>
        <item m="1" x="6814"/>
        <item m="1" x="6955"/>
        <item m="1" x="6469"/>
        <item m="1" x="6896"/>
        <item m="1" x="6944"/>
        <item m="1" x="7396"/>
        <item m="1" x="5858"/>
        <item m="1" x="6264"/>
        <item m="1" x="5879"/>
        <item m="1" x="5436"/>
        <item m="1" x="7419"/>
        <item m="1" x="5428"/>
        <item m="1" x="5516"/>
        <item m="1" x="6633"/>
        <item m="1" x="5816"/>
        <item m="1" x="7479"/>
        <item m="1" x="6394"/>
        <item m="1" x="7307"/>
        <item m="1" x="7095"/>
        <item m="1" x="7548"/>
        <item m="1" x="7153"/>
        <item m="1" x="5913"/>
        <item m="1" x="6294"/>
        <item m="1" x="6134"/>
        <item m="1" x="6855"/>
        <item m="1" x="6888"/>
        <item m="1" x="7381"/>
        <item m="1" x="6300"/>
        <item m="1" x="6014"/>
        <item m="1" x="6492"/>
        <item m="1" x="6269"/>
        <item m="1" x="7554"/>
        <item m="1" x="7177"/>
        <item m="1" x="6073"/>
        <item m="1" x="6780"/>
        <item m="1" x="5413"/>
        <item m="1" x="7511"/>
        <item m="1" x="5819"/>
        <item m="1" x="6554"/>
        <item m="1" x="6605"/>
        <item m="1" x="5940"/>
        <item m="1" x="6812"/>
        <item m="1" x="5771"/>
        <item m="1" x="6058"/>
        <item m="1" x="7002"/>
        <item m="1" x="5435"/>
        <item m="1" x="7186"/>
        <item m="1" x="6781"/>
        <item m="1" x="6807"/>
        <item m="1" x="7057"/>
        <item m="1" x="5651"/>
        <item m="1" x="6848"/>
        <item m="1" x="7744"/>
        <item m="1" x="7819"/>
        <item m="1" x="6353"/>
        <item m="1" x="6201"/>
        <item m="1" x="6592"/>
        <item m="1" x="7556"/>
        <item m="1" x="6926"/>
        <item m="1" x="6727"/>
        <item m="1" x="6004"/>
        <item m="1" x="7535"/>
        <item m="1" x="7789"/>
        <item m="1" x="5890"/>
        <item m="1" x="6685"/>
        <item m="1" x="6909"/>
        <item m="1" x="6669"/>
        <item m="1" x="7910"/>
        <item m="1" x="6734"/>
        <item m="1" x="5501"/>
        <item m="1" x="6360"/>
        <item m="1" x="7873"/>
        <item m="1" x="5526"/>
        <item m="1" x="5623"/>
        <item m="1" x="7454"/>
        <item m="1" x="6503"/>
        <item m="1" x="5590"/>
        <item m="1" x="5406"/>
        <item m="1" x="6772"/>
        <item m="1" x="5555"/>
        <item m="1" x="6381"/>
        <item m="1" x="7491"/>
        <item m="1" x="6571"/>
        <item m="1" x="6409"/>
        <item m="1" x="5660"/>
        <item m="1" x="5857"/>
        <item m="1" x="7809"/>
        <item m="1" x="6923"/>
        <item m="1" x="6891"/>
        <item m="1" x="5667"/>
        <item m="1" x="7642"/>
        <item m="1" x="5871"/>
        <item m="1" x="7626"/>
        <item m="1" x="6976"/>
        <item m="1" x="6860"/>
        <item m="1" x="2306"/>
        <item m="1" x="7810"/>
        <item m="1" x="5656"/>
        <item m="1" x="6009"/>
        <item m="1" x="7837"/>
        <item m="1" x="6532"/>
        <item m="1" x="5970"/>
        <item m="1" x="7231"/>
        <item m="1" x="6658"/>
        <item m="1" x="6187"/>
        <item m="1" x="7725"/>
        <item m="1" x="6550"/>
        <item m="1" x="7163"/>
        <item m="1" x="5756"/>
        <item m="1" x="6495"/>
        <item m="1" x="6982"/>
        <item m="1" x="6836"/>
        <item m="1" x="7658"/>
        <item m="1" x="7027"/>
        <item m="1" x="7330"/>
        <item m="1" x="6010"/>
        <item m="1" x="6697"/>
        <item m="1" x="5538"/>
        <item m="1" x="7492"/>
        <item m="1" x="7426"/>
        <item m="1" x="6799"/>
        <item m="1" x="6298"/>
        <item m="1" x="7418"/>
        <item m="1" x="5475"/>
        <item m="1" x="6084"/>
        <item m="1" x="7045"/>
        <item m="1" x="6906"/>
        <item m="1" x="6541"/>
        <item m="1" x="7089"/>
        <item m="1" x="7162"/>
        <item m="1" x="6551"/>
        <item m="1" x="5932"/>
        <item m="1" x="7649"/>
        <item m="1" x="6536"/>
        <item m="1" x="5999"/>
        <item m="1" x="6484"/>
        <item m="1" x="6417"/>
        <item m="1" x="6151"/>
        <item m="1" x="7747"/>
        <item m="1" x="7931"/>
        <item m="1" x="7434"/>
        <item m="1" x="5961"/>
        <item m="1" x="6862"/>
        <item m="1" x="5812"/>
        <item m="1" x="7516"/>
        <item m="1" x="5505"/>
        <item m="1" x="7286"/>
        <item m="1" x="5419"/>
        <item m="1" x="5760"/>
        <item m="1" x="6490"/>
        <item m="1" x="5595"/>
        <item m="1" x="7265"/>
        <item m="1" x="5953"/>
        <item m="1" x="6104"/>
        <item m="1" x="6163"/>
        <item m="1" x="6883"/>
        <item m="1" x="6121"/>
        <item m="1" x="6558"/>
        <item m="1" x="7271"/>
        <item m="1" x="6335"/>
        <item m="1" x="7414"/>
        <item m="1" x="5717"/>
        <item m="1" x="6917"/>
        <item m="1" x="7608"/>
        <item m="1" x="6797"/>
        <item m="1" x="5452"/>
        <item m="1" x="7410"/>
        <item m="1" x="6851"/>
        <item m="1" x="7543"/>
        <item m="1" x="6933"/>
        <item m="1" x="6148"/>
        <item m="1" x="5569"/>
        <item m="1" x="6983"/>
        <item m="1" x="6167"/>
        <item m="1" x="7804"/>
        <item m="1" x="5415"/>
        <item m="1" x="6903"/>
        <item m="1" x="5401"/>
        <item m="1" x="6279"/>
        <item m="1" x="5896"/>
        <item m="1" x="7326"/>
        <item m="1" x="6185"/>
        <item m="1" x="2408"/>
        <item m="1" x="5576"/>
        <item m="1" x="7919"/>
        <item m="1" x="7509"/>
        <item m="1" x="7648"/>
        <item m="1" x="7157"/>
        <item m="1" x="6247"/>
        <item m="1" x="6856"/>
        <item m="1" x="7697"/>
        <item m="1" x="6173"/>
        <item m="1" x="5551"/>
        <item m="1" x="6322"/>
        <item m="1" x="7904"/>
        <item m="1" x="6970"/>
        <item m="1" x="6861"/>
        <item m="1" x="7717"/>
        <item m="1" x="6240"/>
        <item m="1" x="7589"/>
        <item m="1" x="7126"/>
        <item m="1" x="6539"/>
        <item m="1" x="6143"/>
        <item m="1" x="5666"/>
        <item m="1" x="7085"/>
        <item m="1" x="6838"/>
        <item m="1" x="5845"/>
        <item m="1" x="7034"/>
        <item m="1" x="7644"/>
        <item m="1" x="7745"/>
        <item m="1" x="7905"/>
        <item m="1" x="7264"/>
        <item m="1" x="6315"/>
        <item m="1" x="7999"/>
        <item m="1" x="7441"/>
        <item m="1" x="7170"/>
        <item m="1" x="6637"/>
        <item m="1" x="7422"/>
        <item m="1" x="7950"/>
        <item m="1" x="7401"/>
        <item m="1" x="7615"/>
        <item m="1" x="5521"/>
        <item m="1" x="5935"/>
        <item m="1" x="7319"/>
        <item m="1" x="6922"/>
        <item m="1" x="7343"/>
        <item m="1" x="7872"/>
        <item m="1" x="6867"/>
        <item m="1" x="6228"/>
        <item m="1" x="6422"/>
        <item m="1" x="5407"/>
        <item m="1" x="7998"/>
        <item m="1" x="7482"/>
        <item m="1" x="5746"/>
        <item m="1" x="6644"/>
        <item m="1" x="5993"/>
        <item m="1" x="7374"/>
        <item m="1" x="6971"/>
        <item m="1" x="7517"/>
        <item m="1" x="7499"/>
        <item m="1" x="6506"/>
        <item m="1" x="5973"/>
        <item m="1" x="7845"/>
        <item m="1" x="5817"/>
        <item m="1" x="6089"/>
        <item m="1" x="6318"/>
        <item m="1" x="5904"/>
        <item m="1" x="7536"/>
        <item m="1" x="6017"/>
        <item m="1" x="5991"/>
        <item m="1" x="6823"/>
        <item m="1" x="5798"/>
        <item m="1" x="7262"/>
        <item m="1" x="7532"/>
        <item m="1" x="7478"/>
        <item m="1" x="6990"/>
        <item m="1" x="7867"/>
        <item m="1" x="5748"/>
        <item m="1" x="5554"/>
        <item m="1" x="6634"/>
        <item m="1" x="6095"/>
        <item m="1" x="7876"/>
        <item m="1" x="7415"/>
        <item m="1" x="7245"/>
        <item m="1" x="5775"/>
        <item m="1" x="5808"/>
        <item m="1" x="6986"/>
        <item m="1" x="5709"/>
        <item m="1" x="7684"/>
        <item m="1" x="5987"/>
        <item m="1" x="7995"/>
        <item m="1" x="6489"/>
        <item m="1" x="6988"/>
        <item m="1" x="5671"/>
        <item m="1" x="7078"/>
        <item m="1" x="5496"/>
        <item m="1" x="6660"/>
        <item m="1" x="5639"/>
        <item m="1" x="5780"/>
        <item m="1" x="6705"/>
        <item m="1" x="6033"/>
        <item m="1" x="7550"/>
        <item m="1" x="7475"/>
        <item m="1" x="7934"/>
        <item m="1" x="7681"/>
        <item m="1" x="7145"/>
        <item m="1" x="6351"/>
        <item m="1" x="6583"/>
        <item m="1" x="6708"/>
        <item m="1" x="7233"/>
        <item m="1" x="7232"/>
        <item m="1" x="5692"/>
        <item m="1" x="5621"/>
        <item m="1" x="6093"/>
        <item m="1" x="7337"/>
        <item m="1" x="5777"/>
        <item m="1" x="7840"/>
        <item m="1" x="5773"/>
        <item m="1" x="7669"/>
        <item m="1" x="6611"/>
        <item m="1" x="6681"/>
        <item m="1" x="7625"/>
        <item m="1" x="6762"/>
        <item m="1" x="7963"/>
        <item m="1" x="5872"/>
        <item m="1" x="6330"/>
        <item m="1" x="7612"/>
        <item m="1" x="7996"/>
        <item m="1" x="6928"/>
        <item m="1" x="6142"/>
        <item m="1" x="7664"/>
        <item m="1" x="6375"/>
        <item m="1" x="6745"/>
        <item m="1" x="5459"/>
        <item m="1" x="6932"/>
        <item m="1" x="6341"/>
        <item m="1" x="7452"/>
        <item m="1" x="5897"/>
        <item m="1" x="5427"/>
        <item m="1" x="7111"/>
        <item m="1" x="5788"/>
        <item m="1" x="5399"/>
        <item m="1" x="6139"/>
        <item m="1" x="6005"/>
        <item m="1" x="6795"/>
        <item m="1" x="6599"/>
        <item m="1" x="5907"/>
        <item m="1" x="5733"/>
        <item m="1" x="5969"/>
        <item m="1" x="7001"/>
        <item m="1" x="6231"/>
        <item m="1" x="7818"/>
        <item m="1" x="6662"/>
        <item m="1" x="6282"/>
        <item m="1" x="6310"/>
        <item m="1" x="6618"/>
        <item m="1" x="7146"/>
        <item m="1" x="6473"/>
        <item m="1" x="6378"/>
        <item m="1" x="6635"/>
        <item m="1" x="6674"/>
        <item m="1" x="5502"/>
        <item m="1" x="7790"/>
        <item m="1" x="6271"/>
        <item m="1" x="7972"/>
        <item m="1" x="5899"/>
        <item m="1" x="5572"/>
        <item m="1" x="6096"/>
        <item m="1" x="7591"/>
        <item m="1" x="6008"/>
        <item m="1" x="5377"/>
        <item m="1" x="6882"/>
        <item m="1" x="5520"/>
        <item m="1" x="5834"/>
        <item m="1" x="7599"/>
        <item m="1" x="6307"/>
        <item m="1" x="7235"/>
        <item m="1" x="6258"/>
        <item m="1" x="7857"/>
        <item m="1" x="5848"/>
        <item m="1" x="6025"/>
        <item m="1" x="7199"/>
        <item m="1" x="7784"/>
        <item m="1" x="7200"/>
        <item m="1" x="7985"/>
        <item m="1" x="7219"/>
        <item m="1" x="6588"/>
        <item m="1" x="6361"/>
        <item m="1" x="6827"/>
        <item m="1" x="7400"/>
        <item m="1" x="6899"/>
        <item m="1" x="7087"/>
        <item m="1" x="2504"/>
        <item m="1" x="5546"/>
        <item m="1" x="6924"/>
        <item m="1" x="7024"/>
        <item m="1" x="7568"/>
        <item m="1" x="7609"/>
        <item m="1" x="6769"/>
        <item m="1" x="7144"/>
        <item m="1" x="5531"/>
        <item m="1" x="6362"/>
        <item m="1" x="7220"/>
        <item m="1" x="7703"/>
        <item m="1" x="7802"/>
        <item m="1" x="5380"/>
        <item m="1" x="5825"/>
        <item m="1" x="7107"/>
        <item m="1" x="6018"/>
        <item m="1" x="7300"/>
        <item m="1" x="7828"/>
        <item m="1" x="7800"/>
        <item m="1" x="7132"/>
        <item m="1" x="6766"/>
        <item m="1" x="6757"/>
        <item m="1" x="6273"/>
        <item m="1" x="6834"/>
        <item m="1" x="7692"/>
        <item m="1" x="7989"/>
        <item m="1" x="5916"/>
        <item m="1" x="5915"/>
        <item m="1" x="6131"/>
        <item m="1" x="6036"/>
        <item m="1" x="5724"/>
        <item m="1" x="5440"/>
        <item m="1" x="6290"/>
        <item m="1" x="7044"/>
        <item m="1" x="6429"/>
        <item m="1" x="7394"/>
        <item m="1" x="7970"/>
        <item m="1" x="6150"/>
        <item m="1" x="7196"/>
        <item m="1" x="5854"/>
        <item m="1" x="5682"/>
        <item m="1" x="5663"/>
        <item m="1" x="7955"/>
        <item m="1" x="7302"/>
        <item m="1" x="7236"/>
        <item m="1" x="5515"/>
        <item m="1" x="7123"/>
        <item m="1" x="7902"/>
        <item m="1" x="6498"/>
        <item m="1" x="5959"/>
        <item m="1" x="7388"/>
        <item m="1" x="7731"/>
        <item m="1" x="7023"/>
        <item m="1" x="5927"/>
        <item m="1" x="5630"/>
        <item m="1" x="6549"/>
        <item m="1" x="7827"/>
        <item m="1" x="5535"/>
        <item m="1" x="6753"/>
        <item m="1" x="7917"/>
        <item m="1" x="5856"/>
        <item m="1" x="6090"/>
        <item m="1" x="6543"/>
        <item m="1" x="7180"/>
        <item m="1" x="7049"/>
        <item m="1" x="6580"/>
        <item m="1" x="6946"/>
        <item m="1" x="5979"/>
        <item m="1" x="6268"/>
        <item m="1" x="7423"/>
        <item m="1" x="6646"/>
        <item m="1" x="6203"/>
        <item m="1" x="7564"/>
        <item m="1" x="5647"/>
        <item m="1" x="7729"/>
        <item m="1" x="6513"/>
        <item m="1" x="6278"/>
        <item m="1" x="6323"/>
        <item m="1" x="6475"/>
        <item m="1" x="5591"/>
        <item m="1" x="5672"/>
        <item m="1" x="7598"/>
        <item m="1" x="6630"/>
        <item m="1" x="7443"/>
        <item m="1" x="7956"/>
        <item m="1" x="6137"/>
        <item m="1" x="7332"/>
        <item m="1" x="5730"/>
        <item m="1" x="7356"/>
        <item m="1" x="5873"/>
        <item m="1" x="6830"/>
        <item m="1" x="6584"/>
        <item m="1" x="6515"/>
        <item m="1" x="6585"/>
        <item m="1" x="5732"/>
        <item m="1" x="7115"/>
        <item m="1" x="7726"/>
        <item m="1" x="6771"/>
        <item m="1" x="5549"/>
        <item m="1" x="7351"/>
        <item m="1" x="5420"/>
        <item m="1" x="7979"/>
        <item m="1" x="5926"/>
        <item m="1" x="5806"/>
        <item m="1" x="7379"/>
        <item m="1" x="6778"/>
        <item m="1" x="5983"/>
        <item m="1" x="5425"/>
        <item m="1" x="6994"/>
        <item m="1" x="5564"/>
        <item m="1" x="6743"/>
        <item m="1" x="6651"/>
        <item m="1" x="7792"/>
        <item m="1" x="7874"/>
        <item m="1" x="5530"/>
        <item m="1" x="7557"/>
        <item m="1" x="7152"/>
        <item m="1" x="6106"/>
        <item m="1" x="7871"/>
        <item m="1" x="7019"/>
        <item m="1" x="7252"/>
        <item m="1" x="7705"/>
        <item m="1" x="6252"/>
        <item m="1" x="5866"/>
        <item m="1" x="6783"/>
        <item m="1" x="7457"/>
        <item m="1" x="6893"/>
        <item m="1" x="6590"/>
        <item m="1" x="7467"/>
        <item m="1" x="6626"/>
        <item m="1" x="5612"/>
        <item m="1" x="7762"/>
        <item m="1" x="7890"/>
        <item m="1" x="5524"/>
        <item m="1" x="6317"/>
        <item m="1" x="7119"/>
        <item m="1" x="6188"/>
        <item m="1" x="6527"/>
        <item m="1" x="5962"/>
        <item m="1" x="6863"/>
        <item m="1" x="7971"/>
        <item m="1" x="6224"/>
        <item m="1" x="6316"/>
        <item m="1" x="5470"/>
        <item m="1" x="7328"/>
        <item m="1" x="7270"/>
        <item m="1" x="6087"/>
        <item m="1" x="7113"/>
        <item m="1" x="5677"/>
        <item m="1" x="6770"/>
        <item m="1" x="7287"/>
        <item m="1" x="6423"/>
        <item m="1" x="5613"/>
        <item m="1" x="6239"/>
        <item m="1" x="7702"/>
        <item m="1" x="6448"/>
        <item m="1" x="6434"/>
        <item m="1" x="5437"/>
        <item m="1" x="5956"/>
        <item m="1" x="5769"/>
        <item m="1" x="6664"/>
        <item m="1" x="6841"/>
        <item m="1" x="5414"/>
        <item m="1" x="6645"/>
        <item m="1" x="7311"/>
        <item m="1" x="6711"/>
        <item m="1" x="6985"/>
        <item m="1" x="7195"/>
        <item m="1" x="5835"/>
        <item m="1" x="5765"/>
        <item m="1" x="5136"/>
        <item m="1" x="7138"/>
        <item m="1" x="6267"/>
        <item m="1" x="5865"/>
        <item m="1" x="7225"/>
        <item m="1" x="5608"/>
        <item m="1" x="5790"/>
        <item m="1" x="5455"/>
        <item m="1" x="6879"/>
        <item m="1" x="6563"/>
        <item m="1" x="5600"/>
        <item m="1" x="6411"/>
        <item m="1" x="7242"/>
        <item m="1" x="7820"/>
        <item m="1" x="7570"/>
        <item m="1" x="5587"/>
        <item m="1" x="5744"/>
        <item m="1" x="7706"/>
        <item m="1" x="7602"/>
        <item m="1" x="7901"/>
        <item m="1" x="7542"/>
        <item m="1" x="5657"/>
        <item m="1" x="5905"/>
        <item m="1" x="5580"/>
        <item m="1" x="6629"/>
        <item m="1" x="7203"/>
        <item m="1" x="7355"/>
        <item m="1" x="7992"/>
        <item m="1" x="7984"/>
        <item m="1" x="5565"/>
        <item m="1" x="7097"/>
        <item m="1" x="6042"/>
        <item m="1" x="6334"/>
        <item m="1" x="7215"/>
        <item m="1" x="6555"/>
        <item m="1" x="7222"/>
        <item m="1" x="5487"/>
        <item m="1" x="6168"/>
        <item m="1" x="7661"/>
        <item m="1" x="7563"/>
        <item m="1" x="5943"/>
        <item m="1" x="5708"/>
        <item m="1" x="7174"/>
        <item m="1" x="6141"/>
        <item m="1" x="7581"/>
        <item m="1" x="7032"/>
        <item m="1" x="7402"/>
        <item m="1" x="6097"/>
        <item m="1" x="7832"/>
        <item m="1" x="5878"/>
        <item m="1" x="5643"/>
        <item m="1" x="7670"/>
        <item m="1" x="5391"/>
        <item m="1" x="6952"/>
        <item m="1" x="6516"/>
        <item m="1" x="5602"/>
        <item m="1" x="5460"/>
        <item m="1" x="6222"/>
        <item m="1" x="5786"/>
        <item m="1" x="5726"/>
        <item m="1" x="6287"/>
        <item m="1" x="7338"/>
        <item m="1" x="6011"/>
        <item m="1" x="7072"/>
        <item m="1" x="7412"/>
        <item m="1" x="7490"/>
        <item m="1" x="7109"/>
        <item m="1" x="7143"/>
        <item m="1" x="6759"/>
        <item m="1" x="7675"/>
        <item m="1" x="6642"/>
        <item m="1" x="6184"/>
        <item m="1" x="6119"/>
        <item m="1" x="7961"/>
        <item m="1" x="6306"/>
        <item m="1" x="6897"/>
        <item m="1" x="6176"/>
        <item m="1" x="7082"/>
        <item m="1" x="5562"/>
        <item m="1" x="6758"/>
        <item m="1" x="5778"/>
        <item m="1" x="5689"/>
        <item m="1" x="6884"/>
        <item m="1" x="7433"/>
        <item m="1" x="6326"/>
        <item m="1" x="6220"/>
        <item m="1" x="5859"/>
        <item m="1" x="6604"/>
        <item m="1" x="5589"/>
        <item m="1" x="7677"/>
        <item m="1" x="7360"/>
        <item m="1" x="5839"/>
        <item m="1" x="1421"/>
        <item m="1" x="5634"/>
        <item m="1" x="5949"/>
        <item m="1" x="6396"/>
        <item m="1" x="6197"/>
        <item m="1" x="7046"/>
        <item m="1" x="5658"/>
        <item m="1" x="5957"/>
        <item m="1" x="6347"/>
        <item m="1" x="6110"/>
        <item m="1" x="7986"/>
        <item m="1" x="5518"/>
        <item m="1" x="6100"/>
        <item m="1" x="6293"/>
        <item m="1" x="6916"/>
        <item m="1" x="7891"/>
        <item m="1" x="5648"/>
        <item m="1" x="5376"/>
        <item m="1" x="6208"/>
        <item m="1" x="7672"/>
        <item m="1" x="6397"/>
        <item m="1" x="5694"/>
        <item m="1" x="6172"/>
        <item m="1" x="5609"/>
        <item m="1" x="7039"/>
        <item m="1" x="6071"/>
        <item m="1" x="7887"/>
        <item m="1" x="7690"/>
        <item m="1" x="7141"/>
        <item m="1" x="5479"/>
        <item m="1" x="5548"/>
        <item m="1" x="7114"/>
        <item m="1" x="6359"/>
        <item m="1" x="6088"/>
        <item m="1" x="5615"/>
        <item m="1" x="6682"/>
        <item m="1" x="6464"/>
        <item m="1" x="6440"/>
        <item m="1" x="5712"/>
        <item m="1" x="7324"/>
        <item m="1" x="7135"/>
        <item m="1" x="7593"/>
        <item m="1" x="7088"/>
        <item m="1" x="7795"/>
        <item m="1" x="6877"/>
        <item m="1" x="7372"/>
        <item m="1" x="5815"/>
        <item m="1" x="7425"/>
        <item m="1" x="7821"/>
        <item m="1" x="5599"/>
        <item m="1" x="7413"/>
        <item m="1" x="5869"/>
        <item m="1" x="5433"/>
        <item m="1" x="7801"/>
        <item m="1" x="6622"/>
        <item m="1" x="7799"/>
        <item m="1" x="7788"/>
        <item m="1" x="7530"/>
        <item m="1" x="7365"/>
        <item m="1" x="6443"/>
        <item m="1" x="5813"/>
        <item m="1" x="7050"/>
        <item m="1" x="6512"/>
        <item m="1" x="6822"/>
        <item m="1" x="6786"/>
        <item m="1" x="5389"/>
        <item m="1" x="6509"/>
        <item m="1" x="5394"/>
        <item m="1" x="7628"/>
        <item m="1" x="6650"/>
        <item m="1" x="6289"/>
        <item m="1" x="7344"/>
        <item m="1" x="5605"/>
        <item m="1" x="6975"/>
        <item m="1" x="5688"/>
        <item m="1" x="6236"/>
        <item m="1" x="6094"/>
        <item m="1" x="6631"/>
        <item m="1" x="6229"/>
        <item m="1" x="7284"/>
        <item m="1" x="7988"/>
        <item m="1" x="5490"/>
        <item m="1" x="6739"/>
        <item m="1" x="7835"/>
        <item m="1" x="7263"/>
        <item m="1" x="6779"/>
        <item m="1" x="6209"/>
        <item m="1" x="7567"/>
        <item m="1" x="5644"/>
        <item m="1" x="5711"/>
        <item m="1" x="5757"/>
        <item m="1" x="5829"/>
        <item m="1" x="5840"/>
        <item m="1" x="5567"/>
        <item m="1" x="6041"/>
        <item m="1" x="5818"/>
        <item m="1" x="5697"/>
        <item m="1" x="7061"/>
        <item m="1" x="7834"/>
        <item m="1" x="6048"/>
        <item m="1" x="7260"/>
        <item m="1" x="5804"/>
        <item m="1" x="7504"/>
        <item m="1" x="6157"/>
        <item m="1" x="5583"/>
        <item m="1" x="6698"/>
        <item m="1" x="6487"/>
        <item m="1" x="7611"/>
        <item m="1" x="5628"/>
        <item m="1" x="5874"/>
        <item m="1" x="7369"/>
        <item m="1" x="5540"/>
        <item m="1" x="7259"/>
        <item m="1" x="5755"/>
        <item m="1" x="7449"/>
        <item m="1" x="7875"/>
        <item m="1" x="5534"/>
        <item m="1" x="5429"/>
        <item m="1" x="6683"/>
        <item m="1" x="6568"/>
        <item m="1" x="7006"/>
        <item m="1" x="6471"/>
        <item m="1" x="6497"/>
        <item m="1" x="6912"/>
        <item m="1" x="7533"/>
        <item m="1" x="7595"/>
        <item m="1" x="7785"/>
        <item m="1" x="7234"/>
        <item m="1" x="5489"/>
        <item m="1" x="7826"/>
        <item m="1" x="7565"/>
        <item m="1" x="5936"/>
        <item m="1" x="7238"/>
        <item m="1" x="7553"/>
        <item m="1" x="7698"/>
        <item m="1" x="6170"/>
        <item m="1" x="6383"/>
        <item m="1" x="5939"/>
        <item m="1" x="6600"/>
        <item m="1" x="7634"/>
        <item m="1" x="7552"/>
        <item m="1" x="6180"/>
        <item m="1" x="6663"/>
        <item m="1" x="7142"/>
        <item m="1" x="7010"/>
        <item m="1" x="7701"/>
        <item m="1" x="7187"/>
        <item m="1" x="7531"/>
        <item m="1" x="7545"/>
        <item m="1" x="5946"/>
        <item m="1" x="6283"/>
        <item m="1" x="5582"/>
        <item m="1" x="6256"/>
        <item m="1" x="7927"/>
        <item m="1" x="6835"/>
        <item m="1" x="7035"/>
        <item m="1" x="6169"/>
        <item m="1" x="6194"/>
        <item m="1" x="5981"/>
        <item m="1" x="6160"/>
        <item m="1" x="7348"/>
        <item m="1" x="5379"/>
        <item m="1" x="6077"/>
        <item m="1" x="6746"/>
        <item m="1" x="6452"/>
        <item m="1" x="7853"/>
        <item m="1" x="5700"/>
        <item m="1" x="6000"/>
        <item m="1" x="6774"/>
        <item m="1" x="6346"/>
        <item m="1" x="6449"/>
        <item m="1" x="7096"/>
        <item m="1" x="5864"/>
        <item m="1" x="7522"/>
        <item m="1" x="7438"/>
        <item m="1" x="7346"/>
        <item m="1" x="7848"/>
        <item m="1" x="6284"/>
        <item m="1" x="6238"/>
        <item m="1" x="5888"/>
        <item m="1" x="5920"/>
        <item m="1" x="7948"/>
        <item m="1" x="5606"/>
        <item m="1" x="5405"/>
        <item m="1" x="6597"/>
        <item m="1" x="6535"/>
        <item m="1" x="6534"/>
        <item m="1" x="7149"/>
        <item m="1" x="6920"/>
        <item m="1" x="5477"/>
        <item m="1" x="5803"/>
        <item m="1" x="6369"/>
        <item m="1" x="7741"/>
        <item m="1" x="6667"/>
        <item m="1" x="6457"/>
        <item m="1" x="6210"/>
        <item m="1" x="5912"/>
        <item m="1" x="5820"/>
        <item m="1" x="6565"/>
        <item m="1" x="7665"/>
        <item m="1" x="7189"/>
        <item m="1" x="5385"/>
        <item m="1" x="5468"/>
        <item m="1" x="5544"/>
        <item m="1" x="6166"/>
        <item m="1" x="6951"/>
        <item m="1" x="7084"/>
        <item m="1" x="7781"/>
        <item m="1" x="7007"/>
        <item m="1" x="5707"/>
        <item m="1" x="7322"/>
        <item m="1" x="6060"/>
        <item m="1" x="7364"/>
        <item m="1" x="7862"/>
        <item m="1" x="6648"/>
        <item m="1" x="6722"/>
        <item m="1" x="7017"/>
        <item m="1" x="5954"/>
        <item m="1" x="6612"/>
        <item m="1" x="7211"/>
        <item m="1" x="5965"/>
        <item m="1" x="5448"/>
        <item m="1" x="7811"/>
        <item m="1" x="7494"/>
        <item m="1" x="7723"/>
        <item m="1" x="6155"/>
        <item m="1" x="7213"/>
        <item m="1" x="7852"/>
        <item x="607"/>
        <item m="1" x="5988"/>
        <item m="1" x="7633"/>
        <item m="1" x="6910"/>
        <item m="1" x="6407"/>
        <item m="1" x="7739"/>
        <item m="1" x="5392"/>
        <item m="1" x="6349"/>
        <item m="1" x="7342"/>
        <item m="1" x="7197"/>
        <item m="1" x="5447"/>
        <item m="1" x="5903"/>
        <item m="1" x="6112"/>
        <item m="1" x="7643"/>
        <item m="1" x="7797"/>
        <item m="1" x="5910"/>
        <item m="1" x="5867"/>
        <item m="1" x="6261"/>
        <item m="1" x="6570"/>
        <item m="1" x="7851"/>
        <item m="1" x="7629"/>
        <item m="1" x="5929"/>
        <item m="1" x="5619"/>
        <item m="1" x="7436"/>
        <item m="1" x="6900"/>
        <item m="1" x="6122"/>
        <item m="1" x="6978"/>
        <item m="1" x="6425"/>
        <item m="1" x="5566"/>
        <item m="1" x="5833"/>
        <item m="1" x="5870"/>
        <item m="1" x="7320"/>
        <item m="1" x="5849"/>
        <item m="1" x="6305"/>
        <item m="1" x="7892"/>
        <item m="1" x="7363"/>
        <item m="1" x="6479"/>
        <item m="1" x="6873"/>
        <item m="1" x="6712"/>
        <item m="1" x="6494"/>
        <item m="1" x="7749"/>
        <item m="1" x="5381"/>
        <item m="1" x="7108"/>
        <item m="1" x="7283"/>
        <item m="1" x="5417"/>
        <item m="1" x="5536"/>
        <item m="1" x="5885"/>
        <item m="1" x="7036"/>
        <item m="1" x="7207"/>
        <item m="1" x="7740"/>
        <item m="1" x="7054"/>
        <item m="1" x="7952"/>
        <item m="1" x="6898"/>
        <item m="1" x="7497"/>
        <item m="1" x="5649"/>
        <item m="1" x="6156"/>
        <item m="1" x="6035"/>
        <item m="1" x="5714"/>
        <item m="1" x="7257"/>
        <item m="1" x="6086"/>
        <item m="1" x="6755"/>
        <item m="1" x="5541"/>
        <item m="1" x="7707"/>
        <item m="1" x="6211"/>
        <item m="1" x="5596"/>
        <item m="1" x="5507"/>
        <item m="1" x="7389"/>
        <item m="1" x="7130"/>
        <item m="1" x="7965"/>
        <item m="1" x="7575"/>
        <item m="1" x="6675"/>
        <item m="1" x="6713"/>
        <item m="1" x="5921"/>
        <item m="1" x="6063"/>
        <item m="1" x="6704"/>
        <item m="1" x="7647"/>
        <item m="1" x="5550"/>
        <item m="1" x="6765"/>
        <item m="1" x="7653"/>
        <item m="1" x="6380"/>
        <item m="1" x="6321"/>
        <item m="1" x="6798"/>
        <item m="1" x="7310"/>
        <item m="1" x="5762"/>
        <item m="1" x="6382"/>
        <item m="1" x="6895"/>
        <item m="1" x="7047"/>
        <item m="1" x="7008"/>
        <item m="1" x="6671"/>
        <item m="1" x="5378"/>
        <item m="1" x="7590"/>
        <item m="1" x="7184"/>
        <item m="1" x="5495"/>
        <item m="1" x="7168"/>
        <item m="1" x="7841"/>
        <item m="1" x="5397"/>
        <item m="1" x="5491"/>
        <item m="1" x="7003"/>
        <item m="1" x="5809"/>
        <item m="1" x="7870"/>
        <item m="1" x="7863"/>
        <item m="1" x="7134"/>
        <item m="1" x="7993"/>
        <item m="1" x="6735"/>
        <item m="1" x="7766"/>
        <item m="1" x="5570"/>
        <item m="1" x="7683"/>
        <item m="1" x="5842"/>
        <item m="1" x="6816"/>
        <item m="1" x="7254"/>
        <item m="1" x="5894"/>
        <item m="1" x="6540"/>
        <item m="1" x="7560"/>
        <item m="1" x="6787"/>
        <item m="1" x="7409"/>
        <item m="1" x="6032"/>
        <item m="1" x="7076"/>
        <item m="1" x="5410"/>
        <item m="1" x="7939"/>
        <item m="1" x="7935"/>
        <item m="1" x="6215"/>
        <item m="1" x="5917"/>
        <item m="1" x="5795"/>
        <item m="1" x="7893"/>
        <item m="1" x="7065"/>
        <item m="1" x="7941"/>
        <item m="1" x="5745"/>
        <item m="1" x="7063"/>
        <item m="1" x="6358"/>
        <item m="1" x="5704"/>
        <item m="1" x="6518"/>
        <item m="1" x="5752"/>
        <item m="1" x="5504"/>
        <item m="1" x="7975"/>
        <item m="1" x="5950"/>
        <item m="1" x="7854"/>
        <item m="1" x="5975"/>
        <item m="1" x="6109"/>
        <item m="1" x="6254"/>
        <item m="1" x="6964"/>
        <item m="1" x="7748"/>
        <item m="1" x="6072"/>
        <item m="1" x="6510"/>
        <item m="1" x="5497"/>
        <item m="1" x="5680"/>
        <item m="1" x="7526"/>
        <item m="1" x="6907"/>
        <item m="1" x="6046"/>
        <item m="1" x="7742"/>
        <item m="1" x="5508"/>
        <item m="1" x="5400"/>
        <item m="1" x="6939"/>
        <item m="1" x="7990"/>
        <item m="1" x="6251"/>
        <item m="1" x="7868"/>
        <item m="1" x="5396"/>
        <item m="1" x="6436"/>
        <item m="1" x="5579"/>
        <item m="1" x="7386"/>
        <item m="1" x="5506"/>
        <item m="1" x="7116"/>
        <item m="1" x="5533"/>
        <item m="1" x="5617"/>
        <item m="1" x="6619"/>
        <item m="1" x="6259"/>
        <item m="1" x="6465"/>
        <item m="1" x="6625"/>
        <item m="1" x="6076"/>
        <item m="1" x="5691"/>
        <item m="1" x="7251"/>
        <item m="1" x="5620"/>
        <item m="1" x="5573"/>
        <item m="1" x="6265"/>
        <item m="1" x="7793"/>
        <item m="1" x="7192"/>
        <item m="1" x="6364"/>
        <item m="1" x="6684"/>
        <item m="1" x="7780"/>
        <item m="1" x="6773"/>
        <item m="1" x="7124"/>
        <item m="1" x="6947"/>
        <item m="1" x="5675"/>
        <item m="1" x="7129"/>
        <item m="1" x="5923"/>
        <item m="1" x="5616"/>
        <item m="1" x="7895"/>
        <item m="1" x="6367"/>
        <item m="1" x="7101"/>
        <item m="1" x="7167"/>
        <item m="1" x="7295"/>
        <item m="1" x="5432"/>
        <item m="1" x="6181"/>
        <item m="1" x="6281"/>
        <item m="1" x="6987"/>
        <item m="1" x="6206"/>
        <item m="1" x="7273"/>
        <item m="1" x="6687"/>
        <item m="1" x="7313"/>
        <item m="1" x="7281"/>
        <item m="1" x="6405"/>
        <item m="1" x="6692"/>
        <item m="1" x="7546"/>
        <item m="1" x="6420"/>
        <item m="1" x="6581"/>
        <item m="1" x="6459"/>
        <item m="1" x="7980"/>
        <item m="1" x="5900"/>
        <item m="1" x="6676"/>
        <item m="1" x="7597"/>
        <item m="1" x="6934"/>
        <item m="1" x="7765"/>
        <item m="1" x="5747"/>
        <item m="1" x="7277"/>
        <item m="1" x="6146"/>
        <item m="1" x="6656"/>
        <item m="1" x="7921"/>
        <item m="1" x="7293"/>
        <item m="1" x="6062"/>
        <item m="1" x="6136"/>
        <item m="1" x="7757"/>
        <item m="1" x="5556"/>
        <item m="1" x="6401"/>
        <item m="1" x="5498"/>
        <item m="1" x="7627"/>
        <item m="1" x="7770"/>
        <item m="1" x="5423"/>
        <item m="1" x="7696"/>
        <item m="1" x="5568"/>
        <item m="1" x="7318"/>
        <item m="1" x="5772"/>
        <item m="1" x="7500"/>
        <item m="1" x="7622"/>
        <item m="1" x="6852"/>
        <item m="1" x="7074"/>
        <item m="1" x="6175"/>
        <item m="1" x="5846"/>
        <item m="1" x="7555"/>
        <item m="1" x="5911"/>
        <item m="1" x="7944"/>
        <item m="1" x="5494"/>
        <item m="1" x="6412"/>
        <item m="1" x="5758"/>
        <item m="1" x="6309"/>
        <item m="1" x="6248"/>
        <item m="1" x="7631"/>
        <item m="1" x="7099"/>
        <item m="1" x="6488"/>
        <item m="1" x="6615"/>
        <item m="1" x="7771"/>
        <item m="1" x="6624"/>
        <item m="1" x="7244"/>
        <item m="1" x="5925"/>
        <item m="1" x="5603"/>
        <item m="1" x="5768"/>
        <item m="1" x="7481"/>
        <item m="1" x="7472"/>
        <item m="1" x="7473"/>
        <item m="1" x="7058"/>
        <item m="1" x="5670"/>
        <item m="1" x="6661"/>
        <item m="1" x="6614"/>
        <item m="1" x="7178"/>
        <item m="1" x="6677"/>
        <item m="1" x="7376"/>
        <item m="1" x="5794"/>
        <item m="1" x="7305"/>
        <item m="1" x="7750"/>
        <item m="1" x="6051"/>
        <item m="1" x="6496"/>
        <item m="1" x="6049"/>
        <item m="1" x="6913"/>
        <item m="1" x="6126"/>
        <item m="1" x="6840"/>
        <item m="1" x="5559"/>
        <item m="1" x="7424"/>
        <item m="1" x="6348"/>
        <item m="1" x="5997"/>
        <item m="1" x="6809"/>
        <item m="1" x="7886"/>
        <item m="1" x="6880"/>
        <item m="1" x="7148"/>
        <item m="1" x="6379"/>
        <item m="1" x="7538"/>
        <item m="1" x="5787"/>
        <item m="1" x="6609"/>
        <item m="1" x="7654"/>
        <item m="1" x="5584"/>
        <item m="1" x="5984"/>
        <item m="1" x="6517"/>
        <item m="1" x="5952"/>
        <item m="1" x="6414"/>
        <item m="1" x="5625"/>
        <item m="1" x="5938"/>
        <item m="1" x="6696"/>
        <item m="1" x="7930"/>
        <item m="1" x="6962"/>
        <item m="1" x="6593"/>
        <item m="1" x="5685"/>
        <item m="1" x="7188"/>
        <item m="1" x="7603"/>
        <item m="1" x="7746"/>
        <item m="1" x="5665"/>
        <item m="1" x="6080"/>
        <item m="1" x="6455"/>
        <item m="1" x="7623"/>
        <item m="1" x="5741"/>
        <item m="1" x="5801"/>
        <item m="1" x="7523"/>
        <item m="1" x="5458"/>
        <item m="1" x="6582"/>
        <item m="1" x="7639"/>
        <item m="1" x="7015"/>
        <item m="1" x="5934"/>
        <item m="1" x="6792"/>
        <item m="1" x="7249"/>
        <item m="1" x="7619"/>
        <item x="1008"/>
        <item m="1" x="7285"/>
        <item m="1" x="7844"/>
        <item m="1" x="6904"/>
        <item m="1" x="6857"/>
        <item m="1" x="6523"/>
        <item m="1" x="5654"/>
        <item m="1" x="6538"/>
        <item m="1" x="6207"/>
        <item m="1" x="6332"/>
        <item m="1" x="6482"/>
        <item m="1" x="7120"/>
        <item m="1" x="7559"/>
        <item m="1" x="6054"/>
        <item m="1" x="6959"/>
        <item m="1" x="5626"/>
        <item m="1" x="7907"/>
        <item m="1" x="7137"/>
        <item m="1" x="7093"/>
        <item m="1" x="7518"/>
        <item m="1" x="7004"/>
        <item m="1" x="7662"/>
        <item m="1" x="7377"/>
        <item m="1" x="6365"/>
        <item m="1" x="6519"/>
        <item m="1" x="5791"/>
        <item m="1" x="7062"/>
        <item m="1" x="7732"/>
        <item m="1" x="5715"/>
        <item m="1" x="5588"/>
        <item m="1" x="6120"/>
        <item m="1" x="6245"/>
        <item m="1" x="7521"/>
        <item m="1" x="6640"/>
        <item m="1" x="7915"/>
        <item m="1" x="7733"/>
        <item m="1" x="7824"/>
        <item m="1" x="5523"/>
        <item m="1" x="5764"/>
        <item m="1" x="7908"/>
        <item m="1" x="5844"/>
        <item m="1" x="6295"/>
        <item m="1" x="7686"/>
        <item m="1" x="7303"/>
        <item m="1" x="5751"/>
        <item m="1" x="6205"/>
        <item m="1" x="7354"/>
        <item m="1" x="7513"/>
        <item m="1" x="5891"/>
        <item m="1" x="6161"/>
        <item m="1" x="7646"/>
        <item m="1" x="7392"/>
        <item m="1" x="6421"/>
        <item m="1" x="6451"/>
        <item m="1" x="6689"/>
        <item m="1" x="5930"/>
        <item m="1" x="7048"/>
        <item m="1" x="6338"/>
        <item m="1" x="6528"/>
        <item m="1" x="6586"/>
        <item m="1" x="7209"/>
        <item m="1" x="6111"/>
        <item m="1" x="6869"/>
        <item m="1" x="5683"/>
        <item m="1" x="5881"/>
        <item m="1" x="7903"/>
        <item m="1" x="7460"/>
        <item m="1" x="7240"/>
        <item m="1" x="6377"/>
        <item m="1" x="6653"/>
        <item m="1" x="7288"/>
        <item m="1" x="6553"/>
        <item m="1" x="6817"/>
        <item m="1" x="6853"/>
        <item m="1" x="6991"/>
        <item m="1" x="5418"/>
        <item m="1" x="7210"/>
        <item m="1" x="7926"/>
        <item m="1" x="6886"/>
        <item m="1" x="7699"/>
        <item m="1" x="5646"/>
        <item m="1" x="5909"/>
        <item m="1" x="5690"/>
        <item m="1" x="5653"/>
        <item m="1" x="6881"/>
        <item m="1" x="7918"/>
        <item m="1" x="6374"/>
        <item m="1" x="5705"/>
        <item m="1" x="7812"/>
        <item m="1" x="7973"/>
        <item m="1" x="6878"/>
        <item m="1" x="6686"/>
        <item m="1" x="7830"/>
        <item m="1" x="5412"/>
        <item m="1" x="6730"/>
        <item m="1" x="7691"/>
        <item m="1" x="6957"/>
        <item m="1" x="5693"/>
        <item m="1" x="7373"/>
        <item m="1" x="5629"/>
        <item m="1" x="6576"/>
        <item m="1" x="7239"/>
        <item m="1" x="7020"/>
        <item m="1" x="7395"/>
        <item m="1" x="7743"/>
        <item m="1" x="6466"/>
        <item m="1" x="7959"/>
        <item m="1" x="6340"/>
        <item m="1" x="5763"/>
        <item m="1" x="7417"/>
        <item m="1" x="6313"/>
        <item m="1" x="5737"/>
        <item m="1" x="5375"/>
        <item m="1" x="6105"/>
        <item m="1" x="5882"/>
        <item m="1" x="6255"/>
        <item m="1" x="6701"/>
        <item m="1" x="7208"/>
        <item m="1" x="7398"/>
        <item m="1" x="5753"/>
        <item m="1" x="6559"/>
        <item m="1" x="7914"/>
        <item m="1" x="7719"/>
        <item m="1" x="6942"/>
        <item m="1" x="7358"/>
        <item m="1" x="7641"/>
        <item m="1" x="7858"/>
        <item m="1" x="7316"/>
        <item m="1" x="7987"/>
        <item m="1" x="7382"/>
        <item m="1" x="6085"/>
        <item m="1" x="7659"/>
        <item m="1" x="6546"/>
        <item m="1" x="6327"/>
        <item m="1" x="7459"/>
        <item m="1" x="7906"/>
        <item m="1" x="7761"/>
        <item m="1" x="7855"/>
        <item m="1" x="5512"/>
        <item m="1" x="7171"/>
        <item m="1" x="7304"/>
        <item m="1" x="7334"/>
        <item m="1" x="5729"/>
        <item m="1" x="7165"/>
        <item m="1" x="5967"/>
        <item m="1" x="5482"/>
        <item m="1" x="7205"/>
        <item m="1" x="6929"/>
        <item m="1" x="6274"/>
        <item m="1" x="5945"/>
        <item m="1" x="5471"/>
        <item m="1" x="7638"/>
        <item m="1" x="6357"/>
        <item m="1" x="5577"/>
        <item m="1" x="6996"/>
        <item m="1" x="6444"/>
        <item m="1" x="7982"/>
        <item m="1" x="5449"/>
        <item m="1" x="5749"/>
        <item m="1" x="7710"/>
        <item m="1" x="7280"/>
        <item m="1" x="5807"/>
        <item m="1" x="6575"/>
        <item m="1" x="7366"/>
        <item m="1" x="7279"/>
        <item m="1" x="7655"/>
        <item m="1" x="5963"/>
        <item m="1" x="6266"/>
        <item m="1" x="6406"/>
        <item m="1" x="5725"/>
        <item m="1" x="7450"/>
        <item m="1" x="7600"/>
        <item m="1" x="6483"/>
        <item m="1" x="6993"/>
        <item m="1" x="6826"/>
        <item m="1" x="5826"/>
        <item m="1" x="7577"/>
        <item m="1" x="6728"/>
        <item m="1" x="7869"/>
        <item m="1" x="6103"/>
        <item m="1" x="6850"/>
        <item m="1" x="5906"/>
        <item m="1" x="5684"/>
        <item m="1" x="6435"/>
        <item m="1" x="6531"/>
        <item m="1" x="6132"/>
        <item m="1" x="6304"/>
        <item m="1" x="7594"/>
        <item m="1" x="7214"/>
        <item m="1" x="7803"/>
        <item m="1" x="5702"/>
        <item m="1" x="6237"/>
        <item m="1" x="6067"/>
        <item m="1" x="5716"/>
        <item m="1" x="6154"/>
        <item m="1" x="7562"/>
        <item m="1" x="6733"/>
        <item m="1" x="6470"/>
        <item m="1" x="5484"/>
        <item m="1" x="7718"/>
        <item m="1" x="7712"/>
        <item m="1" x="5517"/>
        <item m="1" x="7298"/>
        <item m="1" x="6243"/>
        <item m="1" x="6691"/>
        <item m="1" x="7451"/>
        <item m="1" x="5426"/>
        <item m="1" x="6068"/>
        <item m="1" x="7549"/>
        <item m="1" x="5928"/>
        <item m="1" x="6454"/>
        <item m="1" x="6908"/>
        <item m="1" x="6824"/>
        <item m="1" x="5473"/>
        <item m="1" x="7924"/>
        <item m="1" x="5472"/>
        <item m="1" x="7193"/>
        <item m="1" x="5919"/>
        <item m="1" x="7216"/>
        <item m="1" x="6522"/>
        <item m="1" x="5456"/>
        <item m="1" x="7540"/>
        <item m="1" x="6218"/>
        <item m="1" x="7898"/>
        <item m="1" x="5947"/>
        <item m="1" x="5696"/>
        <item m="1" x="7755"/>
        <item m="1" x="7327"/>
        <item m="1" x="7700"/>
        <item m="1" x="6832"/>
        <item m="1" x="6044"/>
        <item m="1" x="7371"/>
        <item m="1" x="6028"/>
        <item m="1" x="6915"/>
        <item m="1" x="6426"/>
        <item m="1" x="6801"/>
        <item m="1" x="6649"/>
        <item m="1" x="7825"/>
        <item m="1" x="7716"/>
        <item m="1" x="6874"/>
        <item m="1" x="7202"/>
        <item m="1" x="6958"/>
        <item m="1" x="7695"/>
        <item m="1" x="6016"/>
        <item m="1" x="7164"/>
        <item m="1" x="5734"/>
        <item m="1" x="7470"/>
        <item m="1" x="7469"/>
        <item m="1" x="7508"/>
        <item m="1" x="5593"/>
        <item m="1" x="3798"/>
        <item m="1" x="7791"/>
        <item m="1" x="6925"/>
        <item m="1" x="5465"/>
        <item m="1" x="2013"/>
        <item m="1" x="7679"/>
        <item m="1" x="7561"/>
        <item m="1" x="6699"/>
        <item m="1" x="7916"/>
        <item m="1" x="7618"/>
        <item m="1" x="6053"/>
        <item m="1" x="6501"/>
        <item m="1" x="7181"/>
        <item m="1" x="5387"/>
        <item m="1" x="6386"/>
        <item m="1" x="6747"/>
        <item m="1" x="7774"/>
        <item m="1" x="6159"/>
        <item m="1" x="6740"/>
        <item m="1" x="6790"/>
        <item m="1" x="5454"/>
        <item m="1" x="7092"/>
        <item m="1" x="5706"/>
        <item m="1" x="5728"/>
        <item m="1" x="7246"/>
        <item m="1" x="7484"/>
        <item m="1" x="6198"/>
        <item m="1" x="6911"/>
        <item m="1" x="7685"/>
        <item m="1" x="6791"/>
        <item m="1" x="7014"/>
        <item m="1" x="7380"/>
        <item m="1" x="6217"/>
        <item m="1" x="6192"/>
        <item m="1" x="6587"/>
        <item m="1" x="5384"/>
        <item m="1" x="5968"/>
        <item m="1" x="7172"/>
        <item m="1" x="5810"/>
        <item m="1" x="7212"/>
        <item m="1" x="5514"/>
        <item m="1" x="7053"/>
        <item m="1" x="7147"/>
        <item m="1" x="6529"/>
        <item m="1" x="7458"/>
        <item m="1" x="6690"/>
        <item m="1" x="7932"/>
        <item m="1" x="7081"/>
        <item m="1" x="7247"/>
        <item m="1" x="7651"/>
        <item m="1" x="6992"/>
        <item m="1" x="6138"/>
        <item m="1" x="6424"/>
        <item m="1" x="6876"/>
        <item m="1" x="6548"/>
        <item m="1" x="6066"/>
        <item m="1" x="7524"/>
        <item m="1" x="5977"/>
        <item m="1" x="6303"/>
        <item m="1" x="7951"/>
        <item m="1" x="5441"/>
        <item m="1" x="6037"/>
        <item m="1" x="6979"/>
        <item m="1" x="6567"/>
        <item m="1" x="6665"/>
        <item m="1" x="7614"/>
        <item m="1" x="6320"/>
        <item m="1" x="5631"/>
        <item m="1" x="7551"/>
        <item m="1" x="7512"/>
        <item m="1" x="6125"/>
        <item m="1" x="6450"/>
        <item m="1" x="5851"/>
        <item m="1" x="5805"/>
        <item m="1" x="5951"/>
        <item m="1" x="6719"/>
        <item m="1" x="6720"/>
        <item m="1" x="7592"/>
        <item m="1" x="5519"/>
        <item m="1" x="7968"/>
        <item m="1" x="7060"/>
        <item m="1" x="1692"/>
        <item m="1" x="7753"/>
        <item m="1" x="5525"/>
        <item m="1" x="5884"/>
        <item m="1" x="7166"/>
        <item m="1" x="5642"/>
        <item m="1" x="5931"/>
        <item m="1" x="6561"/>
        <item m="1" x="6216"/>
        <item m="1" x="7387"/>
        <item m="1" x="4811"/>
        <item m="1" x="7558"/>
        <item m="1" x="7909"/>
        <item m="1" x="7896"/>
        <item m="1" x="6562"/>
        <item m="1" x="5738"/>
        <item m="1" x="7000"/>
        <item m="1" x="6149"/>
        <item m="1" x="6700"/>
        <item m="1" x="6129"/>
        <item m="1" x="6655"/>
        <item m="1" x="6714"/>
        <item m="1" x="6968"/>
        <item m="1" x="5779"/>
        <item m="1" x="5892"/>
        <item m="1" x="6818"/>
        <item m="1" x="6020"/>
        <item m="1" x="7431"/>
        <item m="1" x="7946"/>
        <item m="1" x="6007"/>
        <item m="1" x="5597"/>
        <item m="1" x="7585"/>
        <item m="1" x="6761"/>
        <item m="1" x="7190"/>
        <item m="1" x="6945"/>
        <item m="1" x="7403"/>
        <item m="1" x="6967"/>
        <item m="1" x="5836"/>
        <item m="1" x="6668"/>
        <item m="1" x="6524"/>
        <item m="1" x="5783"/>
        <item m="1" x="6311"/>
        <item m="1" x="7865"/>
        <item m="1" x="7958"/>
        <item m="1" x="7894"/>
        <item m="1" x="6371"/>
        <item m="1" x="5611"/>
        <item m="1" x="6594"/>
        <item m="1" x="6545"/>
        <item m="1" x="6695"/>
        <item m="1" x="5388"/>
        <item m="1" x="7620"/>
        <item m="1" x="6002"/>
        <item m="1" x="5699"/>
        <item m="1" x="6127"/>
        <item m="1" x="5740"/>
        <item m="1" x="7715"/>
        <item m="1" x="7399"/>
        <item m="1" x="6508"/>
        <item m="1" x="5632"/>
        <item m="1" x="7442"/>
        <item m="1" x="7488"/>
        <item m="1" x="7947"/>
        <item m="1" x="6133"/>
        <item m="1" x="7936"/>
        <item m="1" x="7309"/>
        <item m="1" x="5966"/>
        <item m="1" x="5875"/>
        <item m="1" x="5838"/>
        <item m="1" x="7525"/>
        <item m="1" x="7929"/>
        <item m="1" x="6153"/>
        <item m="1" x="7666"/>
        <item m="1" x="7229"/>
        <item m="1" x="7230"/>
        <item m="1" x="5659"/>
        <item m="1" x="7730"/>
        <item m="1" x="6118"/>
        <item m="1" x="7953"/>
        <item m="1" x="6350"/>
        <item m="1" x="7156"/>
        <item m="1" x="6325"/>
        <item m="1" x="6098"/>
        <item m="1" x="5395"/>
        <item m="1" x="5980"/>
        <item m="1" x="7272"/>
        <item m="1" x="6234"/>
        <item m="1" x="6415"/>
        <item m="1" x="7709"/>
        <item m="1" x="6894"/>
        <item m="1" x="5601"/>
        <item m="1" x="6388"/>
        <item m="1" x="6460"/>
        <item m="1" x="7071"/>
        <item m="1" x="5529"/>
        <item m="1" x="7384"/>
        <item m="1" x="7566"/>
        <item m="1" x="7694"/>
        <item m="1" x="6200"/>
        <item m="1" x="7660"/>
        <item m="1" x="7102"/>
        <item m="1" x="6463"/>
        <item m="1" x="7933"/>
        <item m="1" x="7878"/>
        <item m="1" x="7682"/>
        <item m="1" x="6272"/>
        <item m="1" x="6530"/>
        <item m="1" x="6999"/>
        <item m="1" x="5823"/>
        <item m="1" x="7066"/>
        <item m="1" x="6070"/>
        <item m="1" x="7408"/>
        <item m="1" x="6672"/>
        <item m="1" x="7794"/>
        <item m="1" x="5759"/>
        <item m="1" x="7637"/>
        <item m="1" x="5386"/>
        <item m="1" x="7724"/>
        <item m="1" x="6074"/>
        <item m="1" x="6152"/>
        <item m="1" x="6333"/>
        <item m="1" x="6750"/>
        <item m="1" x="6995"/>
        <item m="1" x="5944"/>
        <item m="1" x="6726"/>
        <item m="1" x="4275"/>
        <item m="1" x="7964"/>
        <item m="1" x="6312"/>
        <item m="1" x="7913"/>
        <item m="1" x="6204"/>
        <item m="1" x="6885"/>
        <item m="1" x="7721"/>
        <item m="1" x="6135"/>
        <item m="1" x="6815"/>
        <item m="1" x="6082"/>
        <item m="1" x="7448"/>
        <item m="1" x="7912"/>
        <item m="1" x="7541"/>
        <item m="1" x="6828"/>
        <item m="1" x="5627"/>
        <item m="1" x="5841"/>
        <item m="1" x="5811"/>
        <item m="1" x="7159"/>
        <item m="1" x="7464"/>
        <item m="1" x="6556"/>
        <item m="1" x="7037"/>
        <item m="1" x="7103"/>
        <item m="1" x="7106"/>
        <item m="1" x="6368"/>
        <item m="1" x="7253"/>
        <item m="1" x="2422"/>
        <item m="1" x="6680"/>
        <item m="1" x="6372"/>
        <item m="1" x="7735"/>
        <item m="1" x="7829"/>
        <item m="1" x="6557"/>
        <item m="1" x="5527"/>
        <item m="1" x="7110"/>
        <item m="1" x="5937"/>
        <item m="1" x="1994"/>
        <item m="1" x="5464"/>
        <item m="1" x="7033"/>
        <item m="1" x="7687"/>
        <item m="1" x="5887"/>
        <item m="1" x="7447"/>
        <item m="1" x="5461"/>
        <item m="1" x="6763"/>
        <item m="1" x="5640"/>
        <item m="1" x="7839"/>
        <item m="1" x="7957"/>
        <item m="1" x="5972"/>
        <item m="1" x="6905"/>
        <item m="1" x="6736"/>
        <item m="1" x="5382"/>
        <item m="1" x="5434"/>
        <item m="1" x="7064"/>
        <item m="1" x="6116"/>
        <item m="1" x="7430"/>
        <item m="1" x="7586"/>
        <item m="1" x="7070"/>
        <item m="1" x="6113"/>
        <item m="1" x="5403"/>
        <item m="1" x="6724"/>
        <item m="1" x="3099"/>
        <item m="1" x="5710"/>
        <item m="1" x="6890"/>
        <item m="1" x="7314"/>
        <item m="1" x="5553"/>
        <item m="1" x="7056"/>
        <item m="1" x="6260"/>
        <item m="1" x="6628"/>
        <item m="1" x="7671"/>
        <item m="1" x="6221"/>
        <item m="1" x="6191"/>
        <item m="1" x="7656"/>
        <item m="1" x="7502"/>
        <item m="1" x="6784"/>
        <item m="1" x="6602"/>
        <item m="1" x="6428"/>
        <item m="1" x="6808"/>
        <item m="1" x="5537"/>
        <item m="1" x="7949"/>
        <item m="1" x="6387"/>
        <item m="1" x="7127"/>
        <item m="1" x="7652"/>
        <item m="1" x="6744"/>
        <item m="1" x="5695"/>
        <item m="1" x="5408"/>
        <item m="1" x="6950"/>
        <item m="1" x="7864"/>
        <item m="1" x="3425"/>
        <item m="1" x="7292"/>
        <item m="1" x="5994"/>
        <item m="1" x="6336"/>
        <item m="1" x="7751"/>
        <item m="1" x="5982"/>
        <item m="1" x="6363"/>
        <item m="1" x="7331"/>
        <item m="1" x="6804"/>
        <item m="1" x="6865"/>
        <item m="1" x="6430"/>
        <item m="1" x="7938"/>
        <item m="1" x="7937"/>
        <item m="1" x="7727"/>
        <item m="1" x="5453"/>
        <item m="1" x="7256"/>
        <item m="1" x="7406"/>
        <item m="1" x="6595"/>
        <item m="1" x="7571"/>
        <item m="1" x="6433"/>
        <item m="1" x="5781"/>
        <item m="1" x="7624"/>
        <item m="1" x="6544"/>
        <item m="1" x="7378"/>
        <item m="1" x="7816"/>
        <item m="1" x="7714"/>
        <item m="1" x="6806"/>
        <item m="1" x="6416"/>
        <item m="1" x="7290"/>
        <item m="1" x="7341"/>
        <item m="1" x="5802"/>
        <item m="1" x="7983"/>
        <item m="1" x="7487"/>
        <item m="1" x="5652"/>
        <item m="1" x="6328"/>
        <item m="1" x="6398"/>
        <item m="1" x="7752"/>
        <item m="1" x="6186"/>
        <item m="1" x="6165"/>
        <item m="1" x="6725"/>
        <item m="1" x="5522"/>
        <item m="1" x="7711"/>
        <item m="1" x="7393"/>
        <item m="1" x="5976"/>
        <item m="1" x="6666"/>
        <item m="1" x="5727"/>
        <item m="1" x="5451"/>
        <item m="1" x="6521"/>
        <item m="1" x="5719"/>
        <item m="1" x="7610"/>
        <item m="1" x="5774"/>
        <item m="1" x="4123"/>
        <item m="1" x="7596"/>
        <item m="1" x="6723"/>
        <item m="1" x="7349"/>
        <item m="1" x="7051"/>
        <item m="1" x="7158"/>
        <item m="1" x="7842"/>
        <item m="1" x="6966"/>
        <item m="1" x="7636"/>
        <item m="1" x="6859"/>
        <item m="1" x="7471"/>
        <item m="1" x="6140"/>
        <item m="1" x="6560"/>
        <item m="1" x="6024"/>
        <item m="1" x="6183"/>
        <item m="1" x="7833"/>
        <item m="1" x="7455"/>
        <item m="1" x="7090"/>
        <item m="1" x="7206"/>
        <item m="1" x="7754"/>
        <item m="1" x="5720"/>
        <item m="1" x="7485"/>
        <item m="1" x="5964"/>
        <item m="1" x="7850"/>
        <item m="1" x="6301"/>
        <item m="1" x="6703"/>
        <item m="1" x="6603"/>
        <item m="1" x="6177"/>
        <item m="1" x="6749"/>
        <item m="1" x="5500"/>
        <item m="1" x="6213"/>
        <item m="1" x="6079"/>
        <item m="1" x="7764"/>
        <item m="1" x="6241"/>
        <item m="1" x="6402"/>
        <item m="1" x="7161"/>
        <item m="1" x="6144"/>
        <item m="1" x="6130"/>
        <item m="1" x="6195"/>
        <item m="1" x="7866"/>
        <item m="1" x="7881"/>
        <item m="1" x="5914"/>
        <item m="1" x="5383"/>
        <item m="1" x="7573"/>
        <item m="1" x="5723"/>
        <item m="1" x="7650"/>
        <item m="1" x="5662"/>
        <item m="1" x="7668"/>
        <item m="1" x="5532"/>
        <item m="1" x="7977"/>
        <item m="1" x="7218"/>
        <item m="1" x="6468"/>
        <item m="1" x="2248"/>
        <item m="1" x="6998"/>
        <item m="1" x="6679"/>
        <item m="1" x="7849"/>
        <item m="1" x="7297"/>
        <item m="1" x="7306"/>
        <item m="1" x="6709"/>
        <item m="1" x="6505"/>
        <item m="1" x="6569"/>
        <item m="1" x="6829"/>
        <item m="1" x="5743"/>
        <item m="1" x="6954"/>
        <item m="1" x="6461"/>
        <item m="1" x="5843"/>
        <item m="1" x="6366"/>
        <item m="1" x="7969"/>
        <item m="1" x="5766"/>
        <item m="1" x="7773"/>
        <item m="1" x="6319"/>
        <item m="1" x="6552"/>
        <item m="1" x="6246"/>
        <item m="1" x="7104"/>
        <item m="1" x="5100"/>
        <item m="1" x="6849"/>
        <item m="1" x="6802"/>
        <item m="1" x="6393"/>
        <item m="1" x="6652"/>
        <item m="1" x="6447"/>
        <item m="1" x="6591"/>
        <item m="1" x="7227"/>
        <item m="1" x="6342"/>
        <item m="1" x="6997"/>
        <item m="1" x="7009"/>
        <item m="1" x="6285"/>
        <item m="1" x="7506"/>
        <item m="1" x="7094"/>
        <item m="1" x="5503"/>
        <item m="1" x="7350"/>
        <item m="1" x="6716"/>
        <item m="1" x="7836"/>
        <item m="1" x="6403"/>
        <item m="1" x="6810"/>
        <item m="1" x="5731"/>
        <item m="1" x="6162"/>
        <item m="1" x="5736"/>
        <item m="1" x="6384"/>
        <item m="1" x="5750"/>
        <item m="1" x="7420"/>
        <item m="1" x="6825"/>
        <item m="1" x="7347"/>
        <item m="1" x="5485"/>
        <item m="1" x="6732"/>
        <item m="1" x="6250"/>
        <item m="1" x="6617"/>
        <item m="1" x="7421"/>
        <item m="1" x="6927"/>
        <item m="1" x="6805"/>
        <item m="1" x="5416"/>
        <item m="1" x="7198"/>
        <item m="1" x="6065"/>
        <item m="1" x="7291"/>
        <item m="1" x="3069"/>
        <item m="1" x="6013"/>
        <item m="1" x="7258"/>
        <item m="1" x="7407"/>
        <item m="1" x="7576"/>
        <item m="1" x="6977"/>
        <item m="1" x="2956"/>
        <item m="1" x="4321"/>
        <item m="1" x="1428"/>
        <item m="1" x="4495"/>
        <item m="1" x="4629"/>
        <item m="1" x="4450"/>
        <item m="1" x="6227"/>
        <item m="1" x="3694"/>
        <item m="1" x="4956"/>
        <item m="1" x="2712"/>
        <item m="1" x="5422"/>
        <item m="1" x="1451"/>
        <item m="1" x="6960"/>
        <item m="1" x="6693"/>
        <item m="1" x="3081"/>
        <item m="1" x="3528"/>
        <item m="1" x="4561"/>
        <item m="1" x="2585"/>
        <item m="1" x="4735"/>
        <item m="1" x="2148"/>
        <item m="1" x="5922"/>
        <item m="1" x="5678"/>
        <item m="1" x="3535"/>
        <item m="1" x="4396"/>
        <item m="1" x="6627"/>
        <item m="1" x="1506"/>
        <item m="1" x="3778"/>
        <item m="1" x="7446"/>
        <item m="1" x="1700"/>
        <item m="1" x="1839"/>
        <item m="1" x="7831"/>
        <item m="1" x="4848"/>
        <item m="1" x="6075"/>
        <item m="1" x="7678"/>
        <item m="1" x="2360"/>
        <item m="1" x="4155"/>
        <item m="1" x="1727"/>
        <item m="1" x="7122"/>
        <item m="1" x="6833"/>
        <item x="1024"/>
        <item m="1" x="5492"/>
        <item x="1080"/>
        <item x="1093"/>
        <item x="1126"/>
        <item x="1163"/>
        <item x="1165"/>
        <item x="1166"/>
        <item x="1167"/>
        <item x="1168"/>
        <item x="1169"/>
        <item x="1170"/>
        <item x="1171"/>
        <item m="1" x="5996"/>
        <item x="1172"/>
        <item m="1" x="5466"/>
        <item x="794"/>
        <item m="1" x="4498"/>
        <item x="833"/>
        <item x="897"/>
        <item x="1060"/>
        <item m="1" x="7440"/>
        <item m="1" x="3251"/>
        <item x="1173"/>
        <item x="1174"/>
        <item x="1178"/>
        <item x="1179"/>
        <item x="1180"/>
        <item x="1112"/>
        <item x="1153"/>
        <item x="507"/>
        <item x="1076"/>
        <item x="1079"/>
        <item x="1092"/>
        <item x="1098"/>
        <item x="1099"/>
        <item x="1100"/>
        <item x="1114"/>
        <item x="1137"/>
        <item x="1182"/>
        <item x="1184"/>
        <item m="1" x="4683"/>
        <item x="1185"/>
        <item m="1" x="6057"/>
        <item x="1187"/>
        <item m="1" x="4528"/>
        <item x="1017"/>
        <item m="1" x="6092"/>
        <item m="1" x="3367"/>
        <item x="1177"/>
        <item m="1" x="4808"/>
        <item x="1188"/>
        <item x="1189"/>
        <item x="1190"/>
        <item x="790"/>
        <item m="1" x="7075"/>
        <item x="1191"/>
        <item x="1134"/>
        <item m="1" x="3117"/>
        <item x="1192"/>
        <item x="1193"/>
        <item x="1194"/>
        <item x="603"/>
        <item m="1" x="6314"/>
        <item x="1128"/>
        <item x="1196"/>
        <item x="1198"/>
        <item x="733"/>
        <item x="840"/>
        <item x="927"/>
        <item x="1027"/>
        <item m="1" x="5876"/>
        <item x="1120"/>
        <item x="1149"/>
        <item x="1201"/>
        <item x="1202"/>
        <item x="1203"/>
        <item x="1204"/>
        <item m="1" x="4713"/>
        <item m="1" x="7806"/>
        <item x="725"/>
        <item m="1" x="2166"/>
        <item m="1" x="7128"/>
        <item m="1" x="5581"/>
        <item m="1" x="2466"/>
        <item m="1" x="2167"/>
        <item m="1" x="4694"/>
        <item m="1" x="3811"/>
        <item m="1" x="5367"/>
        <item m="1" x="2400"/>
        <item x="1065"/>
        <item m="1" x="1339"/>
        <item m="1" x="3950"/>
        <item m="1" x="7496"/>
        <item m="1" x="7584"/>
        <item m="1" x="6844"/>
        <item m="1" x="6439"/>
        <item m="1" x="7847"/>
        <item x="1207"/>
        <item x="1208"/>
        <item x="965"/>
        <item m="1" x="5641"/>
        <item m="1" x="2892"/>
        <item m="1" x="7635"/>
        <item m="1" x="1894"/>
        <item x="1205"/>
        <item x="498"/>
        <item x="1209"/>
        <item x="739"/>
        <item x="1210"/>
        <item x="1211"/>
        <item m="1" x="1688"/>
        <item m="1" x="6022"/>
        <item m="1" x="2826"/>
        <item m="1" x="4328"/>
        <item x="1015"/>
        <item m="1" x="1537"/>
        <item m="1" x="6930"/>
        <item x="1213"/>
        <item x="1214"/>
        <item x="1215"/>
        <item x="1216"/>
        <item x="1217"/>
        <item x="1218"/>
        <item m="1" x="4598"/>
        <item m="1" x="2392"/>
        <item m="1" x="1528"/>
        <item m="1" x="4057"/>
        <item m="1" x="6059"/>
        <item m="1" x="7038"/>
        <item m="1" x="5263"/>
        <item m="1" x="1277"/>
        <item m="1" x="2407"/>
        <item m="1" x="5782"/>
        <item x="1219"/>
        <item m="1" x="5023"/>
        <item x="1221"/>
        <item x="1222"/>
        <item m="1" x="7976"/>
        <item x="1224"/>
        <item x="1225"/>
        <item x="1226"/>
        <item x="652"/>
        <item x="793"/>
        <item x="807"/>
        <item x="808"/>
        <item m="1" x="7468"/>
        <item x="865"/>
        <item x="925"/>
        <item m="1" x="6158"/>
        <item m="1" x="6233"/>
        <item m="1" x="5607"/>
        <item m="1" x="6115"/>
        <item m="1" x="5109"/>
        <item m="1" x="2527"/>
        <item x="1047"/>
        <item m="1" x="3226"/>
        <item m="1" x="5444"/>
        <item m="1" x="6437"/>
        <item m="1" x="6777"/>
        <item m="1" x="1459"/>
        <item m="1" x="4597"/>
        <item m="1" x="3926"/>
        <item m="1" x="3408"/>
        <item m="1" x="6189"/>
        <item m="1" x="7282"/>
        <item m="1" x="3256"/>
        <item m="1" x="7266"/>
        <item m="1" x="5686"/>
        <item x="1181"/>
        <item m="1" x="2655"/>
        <item m="1" x="2060"/>
        <item m="1" x="1719"/>
        <item m="1" x="1951"/>
        <item m="1" x="2171"/>
        <item m="1" x="2386"/>
        <item m="1" x="2603"/>
        <item m="1" x="2840"/>
        <item m="1" x="3089"/>
        <item x="864"/>
        <item x="879"/>
        <item x="1057"/>
        <item x="1105"/>
        <item m="1" x="7856"/>
        <item x="1223"/>
        <item x="1227"/>
        <item x="1228"/>
        <item x="737"/>
        <item x="1230"/>
        <item x="1231"/>
        <item x="1232"/>
        <item x="1233"/>
        <item x="1234"/>
        <item m="1" x="1791"/>
        <item m="1" x="6511"/>
        <item x="1183"/>
        <item x="1236"/>
        <item m="1" x="6099"/>
        <item x="1237"/>
        <item x="1152"/>
        <item x="1206"/>
        <item x="354"/>
        <item x="1162"/>
        <item x="1200"/>
        <item x="1220"/>
        <item x="1044"/>
        <item x="1045"/>
        <item x="1238"/>
        <item x="1240"/>
        <item x="15"/>
        <item x="398"/>
        <item x="608"/>
        <item x="610"/>
        <item x="646"/>
        <item x="699"/>
        <item x="784"/>
        <item x="882"/>
        <item x="972"/>
        <item x="1062"/>
        <item x="1102"/>
        <item x="1212"/>
        <item x="1244"/>
        <item x="1235"/>
        <item x="1241"/>
        <item m="1" x="2099"/>
        <item x="1146"/>
        <item x="1243"/>
        <item m="1" x="4762"/>
        <item x="1247"/>
        <item x="853"/>
        <item x="1028"/>
        <item x="1135"/>
        <item x="1229"/>
        <item m="1" x="6356"/>
        <item x="1249"/>
        <item x="727"/>
        <item x="920"/>
        <item x="1239"/>
        <item x="1248"/>
        <item x="1197"/>
        <item x="1242"/>
        <item x="1251"/>
        <item x="1253"/>
        <item x="1245"/>
        <item x="1246"/>
        <item x="1252"/>
        <item x="1254"/>
        <item x="1255"/>
        <item x="1256"/>
        <item x="1257"/>
        <item x="1258"/>
        <item x="1175"/>
        <item x="1250"/>
        <item x="1164"/>
        <item x="1199"/>
        <item x="1259"/>
        <item x="1260"/>
        <item x="1261"/>
        <item x="1262"/>
        <item x="1263"/>
        <item x="1264"/>
        <item m="1" x="3347"/>
        <item x="1108"/>
      </items>
    </pivotField>
    <pivotField axis="axisRow" compact="0" outline="0" showAll="0" defaultSubtotal="0">
      <items count="8">
        <item x="7"/>
        <item x="1"/>
        <item x="2"/>
        <item x="0"/>
        <item x="4"/>
        <item x="6"/>
        <item x="5"/>
        <item x="3"/>
      </items>
    </pivotField>
    <pivotField compact="0" outline="0" showAll="0"/>
    <pivotField compact="0" outline="0" showAll="0"/>
    <pivotField axis="axisRow" compact="0" outline="0" showAll="0" sortType="ascending" defaultSubtotal="0">
      <items count="2675">
        <item m="1" x="893"/>
        <item m="1" x="1798"/>
        <item m="1" x="783"/>
        <item m="1" x="1799"/>
        <item m="1" x="1897"/>
        <item m="1" x="1820"/>
        <item m="1" x="2131"/>
        <item x="244"/>
        <item m="1" x="2308"/>
        <item m="1" x="1729"/>
        <item m="1" x="1735"/>
        <item m="1" x="1766"/>
        <item m="1" x="1800"/>
        <item m="1" x="1843"/>
        <item m="1" x="2052"/>
        <item m="1" x="1267"/>
        <item m="1" x="720"/>
        <item m="1" x="1801"/>
        <item m="1" x="1901"/>
        <item m="1" x="2349"/>
        <item m="1" x="1977"/>
        <item m="1" x="1052"/>
        <item x="87"/>
        <item m="1" x="2134"/>
        <item x="91"/>
        <item m="1" x="712"/>
        <item x="82"/>
        <item x="77"/>
        <item x="92"/>
        <item x="11"/>
        <item m="1" x="1479"/>
        <item m="1" x="1979"/>
        <item x="80"/>
        <item x="81"/>
        <item x="27"/>
        <item m="1" x="2138"/>
        <item x="60"/>
        <item x="75"/>
        <item x="1"/>
        <item m="1" x="1494"/>
        <item m="1" x="2521"/>
        <item x="79"/>
        <item x="78"/>
        <item m="1" x="1737"/>
        <item x="85"/>
        <item m="1" x="1738"/>
        <item m="1" x="1930"/>
        <item m="1" x="1767"/>
        <item m="1" x="1802"/>
        <item x="9"/>
        <item m="1" x="1047"/>
        <item x="35"/>
        <item m="1" x="2094"/>
        <item x="288"/>
        <item m="1" x="2018"/>
        <item x="293"/>
        <item x="8"/>
        <item m="1" x="2614"/>
        <item x="37"/>
        <item m="1" x="666"/>
        <item x="59"/>
        <item x="20"/>
        <item x="83"/>
        <item m="1" x="1452"/>
        <item m="1" x="1498"/>
        <item x="2"/>
        <item x="96"/>
        <item x="15"/>
        <item m="1" x="894"/>
        <item m="1" x="1043"/>
        <item x="76"/>
        <item x="10"/>
        <item m="1" x="1970"/>
        <item x="101"/>
        <item x="103"/>
        <item x="102"/>
        <item x="105"/>
        <item m="1" x="1848"/>
        <item m="1" x="1010"/>
        <item x="31"/>
        <item x="118"/>
        <item m="1" x="2097"/>
        <item m="1" x="1985"/>
        <item m="1" x="2430"/>
        <item m="1" x="2578"/>
        <item x="17"/>
        <item m="1" x="2352"/>
        <item x="104"/>
        <item m="1" x="2643"/>
        <item x="19"/>
        <item m="1" x="2180"/>
        <item m="1" x="1582"/>
        <item x="30"/>
        <item m="1" x="1277"/>
        <item m="1" x="721"/>
        <item x="28"/>
        <item x="156"/>
        <item m="1" x="2409"/>
        <item x="32"/>
        <item m="1" x="1707"/>
        <item x="94"/>
        <item x="25"/>
        <item x="33"/>
        <item x="34"/>
        <item m="1" x="1870"/>
        <item x="158"/>
        <item m="1" x="2008"/>
        <item x="61"/>
        <item m="1" x="927"/>
        <item m="1" x="965"/>
        <item m="1" x="1044"/>
        <item m="1" x="1096"/>
        <item m="1" x="1208"/>
        <item x="36"/>
        <item m="1" x="1823"/>
        <item m="1" x="1902"/>
        <item m="1" x="1133"/>
        <item m="1" x="1260"/>
        <item x="124"/>
        <item m="1" x="903"/>
        <item x="66"/>
        <item m="1" x="1391"/>
        <item x="95"/>
        <item m="1" x="1945"/>
        <item x="213"/>
        <item x="161"/>
        <item m="1" x="1262"/>
        <item x="43"/>
        <item x="137"/>
        <item m="1" x="2219"/>
        <item m="1" x="2257"/>
        <item m="1" x="2389"/>
        <item x="40"/>
        <item m="1" x="1551"/>
        <item m="1" x="2579"/>
        <item x="21"/>
        <item x="97"/>
        <item m="1" x="1223"/>
        <item x="93"/>
        <item m="1" x="1581"/>
        <item m="1" x="2644"/>
        <item x="0"/>
        <item m="1" x="2547"/>
        <item x="133"/>
        <item x="3"/>
        <item x="38"/>
        <item x="62"/>
        <item m="1" x="1667"/>
        <item m="1" x="1691"/>
        <item m="1" x="2326"/>
        <item x="41"/>
        <item m="1" x="1370"/>
        <item m="1" x="2404"/>
        <item m="1" x="2554"/>
        <item m="1" x="1587"/>
        <item m="1" x="1692"/>
        <item m="1" x="699"/>
        <item m="1" x="2414"/>
        <item m="1" x="1591"/>
        <item m="1" x="2651"/>
        <item m="1" x="779"/>
        <item x="196"/>
        <item m="1" x="1725"/>
        <item x="44"/>
        <item m="1" x="1739"/>
        <item x="51"/>
        <item m="1" x="1871"/>
        <item m="1" x="1969"/>
        <item x="46"/>
        <item x="74"/>
        <item x="86"/>
        <item x="179"/>
        <item m="1" x="1898"/>
        <item m="1" x="895"/>
        <item x="169"/>
        <item x="235"/>
        <item m="1" x="787"/>
        <item m="1" x="1804"/>
        <item x="99"/>
        <item x="48"/>
        <item x="53"/>
        <item x="39"/>
        <item x="22"/>
        <item x="56"/>
        <item m="1" x="1849"/>
        <item m="1" x="840"/>
        <item m="1" x="1874"/>
        <item x="54"/>
        <item m="1" x="1261"/>
        <item m="1" x="2299"/>
        <item x="170"/>
        <item x="57"/>
        <item x="58"/>
        <item m="1" x="1907"/>
        <item x="204"/>
        <item m="1" x="2129"/>
        <item m="1" x="2213"/>
        <item x="50"/>
        <item x="148"/>
        <item m="1" x="977"/>
        <item x="313"/>
        <item x="45"/>
        <item m="1" x="1214"/>
        <item m="1" x="2303"/>
        <item m="1" x="1441"/>
        <item m="1" x="1480"/>
        <item x="123"/>
        <item m="1" x="983"/>
        <item x="49"/>
        <item m="1" x="1219"/>
        <item x="120"/>
        <item x="71"/>
        <item m="1" x="2433"/>
        <item x="121"/>
        <item m="1" x="2546"/>
        <item m="1" x="1552"/>
        <item x="73"/>
        <item m="1" x="1071"/>
        <item x="194"/>
        <item m="1" x="1226"/>
        <item m="1" x="2311"/>
        <item m="1" x="1312"/>
        <item m="1" x="1397"/>
        <item m="1" x="2436"/>
        <item m="1" x="1610"/>
        <item x="138"/>
        <item m="1" x="2186"/>
        <item m="1" x="1233"/>
        <item m="1" x="2397"/>
        <item x="112"/>
        <item m="1" x="1641"/>
        <item m="1" x="1666"/>
        <item x="115"/>
        <item m="1" x="1283"/>
        <item m="1" x="2362"/>
        <item x="160"/>
        <item m="1" x="2402"/>
        <item x="110"/>
        <item m="1" x="2491"/>
        <item m="1" x="2522"/>
        <item x="67"/>
        <item x="157"/>
        <item m="1" x="668"/>
        <item m="1" x="698"/>
        <item x="113"/>
        <item x="219"/>
        <item x="159"/>
        <item m="1" x="2497"/>
        <item m="1" x="1530"/>
        <item m="1" x="2591"/>
        <item m="1" x="2649"/>
        <item m="1" x="1670"/>
        <item m="1" x="723"/>
        <item x="52"/>
        <item m="1" x="2461"/>
        <item m="1" x="2558"/>
        <item m="1" x="671"/>
        <item m="1" x="1730"/>
        <item m="1" x="1779"/>
        <item m="1" x="780"/>
        <item x="42"/>
        <item m="1" x="1740"/>
        <item x="127"/>
        <item m="1" x="2086"/>
        <item x="68"/>
        <item m="1" x="742"/>
        <item m="1" x="1754"/>
        <item m="1" x="1784"/>
        <item m="1" x="786"/>
        <item m="1" x="838"/>
        <item m="1" x="896"/>
        <item m="1" x="1971"/>
        <item m="1" x="966"/>
        <item m="1" x="2010"/>
        <item m="1" x="2046"/>
        <item x="198"/>
        <item m="1" x="766"/>
        <item m="1" x="1785"/>
        <item x="136"/>
        <item m="1" x="1846"/>
        <item m="1" x="898"/>
        <item x="111"/>
        <item x="211"/>
        <item m="1" x="967"/>
        <item m="1" x="2091"/>
        <item m="1" x="2166"/>
        <item m="1" x="2211"/>
        <item m="1" x="1209"/>
        <item x="5"/>
        <item x="4"/>
        <item m="1" x="820"/>
        <item m="1" x="1852"/>
        <item m="1" x="1877"/>
        <item m="1" x="870"/>
        <item m="1" x="1937"/>
        <item m="1" x="933"/>
        <item m="1" x="970"/>
        <item x="335"/>
        <item m="1" x="1098"/>
        <item m="1" x="2128"/>
        <item m="1" x="1134"/>
        <item m="1" x="2300"/>
        <item x="139"/>
        <item m="1" x="1882"/>
        <item m="1" x="1911"/>
        <item m="1" x="1017"/>
        <item x="132"/>
        <item m="1" x="2169"/>
        <item m="1" x="1172"/>
        <item m="1" x="1212"/>
        <item m="1" x="2254"/>
        <item m="1" x="2301"/>
        <item m="1" x="2350"/>
        <item m="1" x="2388"/>
        <item x="114"/>
        <item m="1" x="911"/>
        <item x="117"/>
        <item m="1" x="2024"/>
        <item m="1" x="2059"/>
        <item m="1" x="2135"/>
        <item m="1" x="1176"/>
        <item m="1" x="1265"/>
        <item x="155"/>
        <item x="243"/>
        <item m="1" x="2431"/>
        <item m="1" x="1442"/>
        <item m="1" x="2482"/>
        <item m="1" x="1481"/>
        <item x="55"/>
        <item x="69"/>
        <item m="1" x="1181"/>
        <item m="1" x="1308"/>
        <item x="106"/>
        <item m="1" x="1357"/>
        <item x="154"/>
        <item m="1" x="2484"/>
        <item m="1" x="1483"/>
        <item x="7"/>
        <item m="1" x="2580"/>
        <item x="100"/>
        <item m="1" x="2111"/>
        <item m="1" x="1115"/>
        <item m="1" x="1145"/>
        <item m="1" x="2184"/>
        <item m="1" x="1188"/>
        <item m="1" x="2228"/>
        <item m="1" x="1361"/>
        <item m="1" x="2394"/>
        <item m="1" x="1400"/>
        <item m="1" x="2438"/>
        <item m="1" x="1487"/>
        <item m="1" x="1520"/>
        <item m="1" x="2615"/>
        <item m="1" x="2645"/>
        <item x="98"/>
        <item m="1" x="2234"/>
        <item m="1" x="1237"/>
        <item m="1" x="2321"/>
        <item m="1" x="1322"/>
        <item m="1" x="1406"/>
        <item m="1" x="2520"/>
        <item m="1" x="1523"/>
        <item m="1" x="1555"/>
        <item m="1" x="1611"/>
        <item m="1" x="667"/>
        <item x="122"/>
        <item x="134"/>
        <item x="12"/>
        <item m="1" x="1285"/>
        <item m="1" x="1328"/>
        <item m="1" x="1412"/>
        <item m="1" x="1453"/>
        <item m="1" x="1499"/>
        <item x="119"/>
        <item m="1" x="1557"/>
        <item m="1" x="2620"/>
        <item m="1" x="1643"/>
        <item m="1" x="722"/>
        <item m="1" x="2332"/>
        <item m="1" x="2371"/>
        <item x="143"/>
        <item m="1" x="2457"/>
        <item m="1" x="1561"/>
        <item m="1" x="1620"/>
        <item m="1" x="1693"/>
        <item x="130"/>
        <item m="1" x="739"/>
        <item x="303"/>
        <item x="63"/>
        <item m="1" x="2531"/>
        <item m="1" x="1536"/>
        <item m="1" x="2562"/>
        <item m="1" x="1596"/>
        <item m="1" x="2630"/>
        <item m="1" x="1625"/>
        <item x="72"/>
        <item m="1" x="1648"/>
        <item m="1" x="1712"/>
        <item m="1" x="752"/>
        <item m="1" x="1706"/>
        <item m="1" x="716"/>
        <item x="176"/>
        <item m="1" x="1741"/>
        <item x="351"/>
        <item m="1" x="763"/>
        <item m="1" x="1821"/>
        <item m="1" x="1899"/>
        <item x="16"/>
        <item m="1" x="2009"/>
        <item m="1" x="2087"/>
        <item x="125"/>
        <item m="1" x="743"/>
        <item m="1" x="1756"/>
        <item x="64"/>
        <item x="141"/>
        <item x="89"/>
        <item m="1" x="800"/>
        <item m="1" x="1844"/>
        <item m="1" x="839"/>
        <item m="1" x="897"/>
        <item m="1" x="1932"/>
        <item m="1" x="1973"/>
        <item m="1" x="2089"/>
        <item x="135"/>
        <item x="185"/>
        <item m="1" x="1825"/>
        <item m="1" x="1875"/>
        <item m="1" x="868"/>
        <item m="1" x="1904"/>
        <item m="1" x="901"/>
        <item m="1" x="930"/>
        <item m="1" x="1975"/>
        <item m="1" x="968"/>
        <item m="1" x="2012"/>
        <item m="1" x="1011"/>
        <item m="1" x="1049"/>
        <item m="1" x="2092"/>
        <item m="1" x="2167"/>
        <item m="1" x="1169"/>
        <item x="142"/>
        <item m="1" x="2252"/>
        <item x="128"/>
        <item m="1" x="805"/>
        <item m="1" x="1829"/>
        <item m="1" x="823"/>
        <item m="1" x="843"/>
        <item m="1" x="1941"/>
        <item m="1" x="1015"/>
        <item m="1" x="2053"/>
        <item m="1" x="1056"/>
        <item m="1" x="1099"/>
        <item x="246"/>
        <item x="250"/>
        <item m="1" x="1210"/>
        <item x="481"/>
        <item x="116"/>
        <item m="1" x="848"/>
        <item x="189"/>
        <item m="1" x="940"/>
        <item m="1" x="1986"/>
        <item m="1" x="978"/>
        <item m="1" x="1059"/>
        <item x="90"/>
        <item m="1" x="2216"/>
        <item m="1" x="1215"/>
        <item m="1" x="1263"/>
        <item x="202"/>
        <item m="1" x="1302"/>
        <item m="1" x="1355"/>
        <item m="1" x="1392"/>
        <item x="131"/>
        <item m="1" x="945"/>
        <item m="1" x="984"/>
        <item m="1" x="1024"/>
        <item x="88"/>
        <item m="1" x="2139"/>
        <item m="1" x="2175"/>
        <item m="1" x="2260"/>
        <item m="1" x="1268"/>
        <item m="1" x="1306"/>
        <item m="1" x="1394"/>
        <item x="206"/>
        <item x="65"/>
        <item m="1" x="2483"/>
        <item m="1" x="1482"/>
        <item x="147"/>
        <item m="1" x="990"/>
        <item m="1" x="1072"/>
        <item m="1" x="2181"/>
        <item x="167"/>
        <item m="1" x="1273"/>
        <item m="1" x="1313"/>
        <item m="1" x="2354"/>
        <item m="1" x="2437"/>
        <item m="1" x="1443"/>
        <item m="1" x="1485"/>
        <item m="1" x="1553"/>
        <item m="1" x="2581"/>
        <item x="47"/>
        <item m="1" x="2115"/>
        <item m="1" x="2187"/>
        <item m="1" x="1192"/>
        <item m="1" x="2231"/>
        <item m="1" x="1234"/>
        <item m="1" x="1278"/>
        <item m="1" x="2317"/>
        <item x="192"/>
        <item m="1" x="1363"/>
        <item m="1" x="2398"/>
        <item m="1" x="1403"/>
        <item m="1" x="1445"/>
        <item m="1" x="2519"/>
        <item m="1" x="1521"/>
        <item m="1" x="2549"/>
        <item m="1" x="1583"/>
        <item m="1" x="2616"/>
        <item x="164"/>
        <item x="146"/>
        <item m="1" x="1196"/>
        <item m="1" x="2237"/>
        <item m="1" x="1241"/>
        <item m="1" x="2276"/>
        <item m="1" x="2363"/>
        <item x="299"/>
        <item x="322"/>
        <item x="371"/>
        <item m="1" x="1525"/>
        <item m="1" x="1585"/>
        <item m="1" x="2618"/>
        <item m="1" x="1613"/>
        <item m="1" x="1642"/>
        <item m="1" x="1668"/>
        <item x="162"/>
        <item m="1" x="2282"/>
        <item m="1" x="1331"/>
        <item x="26"/>
        <item m="1" x="2410"/>
        <item m="1" x="2453"/>
        <item m="1" x="1531"/>
        <item m="1" x="1617"/>
        <item m="1" x="669"/>
        <item m="1" x="700"/>
        <item m="1" x="1708"/>
        <item m="1" x="724"/>
        <item x="129"/>
        <item m="1" x="2417"/>
        <item m="1" x="1420"/>
        <item m="1" x="2462"/>
        <item m="1" x="2503"/>
        <item m="1" x="2528"/>
        <item x="372"/>
        <item m="1" x="2559"/>
        <item m="1" x="1594"/>
        <item m="1" x="2653"/>
        <item m="1" x="1710"/>
        <item m="1" x="726"/>
        <item m="1" x="740"/>
        <item m="1" x="2422"/>
        <item m="1" x="2469"/>
        <item m="1" x="1512"/>
        <item x="144"/>
        <item x="152"/>
        <item m="1" x="1598"/>
        <item m="1" x="2633"/>
        <item x="314"/>
        <item m="1" x="2658"/>
        <item m="1" x="1652"/>
        <item x="245"/>
        <item m="1" x="686"/>
        <item m="1" x="1696"/>
        <item m="1" x="705"/>
        <item m="1" x="753"/>
        <item m="1" x="781"/>
        <item x="182"/>
        <item m="1" x="717"/>
        <item m="1" x="1726"/>
        <item x="203"/>
        <item m="1" x="1755"/>
        <item m="1" x="756"/>
        <item m="1" x="1768"/>
        <item m="1" x="764"/>
        <item m="1" x="1803"/>
        <item m="1" x="799"/>
        <item m="1" x="816"/>
        <item m="1" x="1900"/>
        <item m="1" x="1931"/>
        <item m="1" x="1972"/>
        <item m="1" x="1045"/>
        <item m="1" x="2088"/>
        <item x="145"/>
        <item x="126"/>
        <item m="1" x="767"/>
        <item m="1" x="788"/>
        <item m="1" x="817"/>
        <item m="1" x="1847"/>
        <item m="1" x="1872"/>
        <item m="1" x="899"/>
        <item m="1" x="929"/>
        <item x="109"/>
        <item x="377"/>
        <item x="281"/>
        <item x="153"/>
        <item x="187"/>
        <item m="1" x="791"/>
        <item m="1" x="1809"/>
        <item m="1" x="803"/>
        <item m="1" x="1827"/>
        <item m="1" x="821"/>
        <item m="1" x="1853"/>
        <item m="1" x="1878"/>
        <item m="1" x="871"/>
        <item m="1" x="904"/>
        <item m="1" x="1938"/>
        <item m="1" x="1978"/>
        <item m="1" x="971"/>
        <item m="1" x="1014"/>
        <item m="1" x="2050"/>
        <item m="1" x="1053"/>
        <item x="181"/>
        <item m="1" x="1170"/>
        <item m="1" x="2212"/>
        <item m="1" x="2253"/>
        <item x="107"/>
        <item m="1" x="807"/>
        <item m="1" x="1833"/>
        <item m="1" x="825"/>
        <item m="1" x="1857"/>
        <item x="193"/>
        <item x="175"/>
        <item m="1" x="908"/>
        <item m="1" x="1946"/>
        <item m="1" x="937"/>
        <item m="1" x="2019"/>
        <item m="1" x="1018"/>
        <item x="201"/>
        <item m="1" x="1136"/>
        <item m="1" x="2170"/>
        <item m="1" x="1173"/>
        <item m="1" x="2215"/>
        <item m="1" x="2302"/>
        <item m="1" x="1301"/>
        <item m="1" x="1862"/>
        <item m="1" x="851"/>
        <item m="1" x="1886"/>
        <item m="1" x="942"/>
        <item m="1" x="1989"/>
        <item m="1" x="2025"/>
        <item x="221"/>
        <item m="1" x="2101"/>
        <item x="266"/>
        <item m="1" x="2136"/>
        <item m="1" x="1139"/>
        <item m="1" x="2173"/>
        <item x="180"/>
        <item m="1" x="2220"/>
        <item m="1" x="1217"/>
        <item m="1" x="1304"/>
        <item m="1" x="2351"/>
        <item m="1" x="1356"/>
        <item m="1" x="2390"/>
        <item m="1" x="1393"/>
        <item m="1" x="2432"/>
        <item x="140"/>
        <item m="1" x="915"/>
        <item x="84"/>
        <item m="1" x="949"/>
        <item m="1" x="1995"/>
        <item m="1" x="987"/>
        <item m="1" x="2029"/>
        <item m="1" x="1026"/>
        <item x="231"/>
        <item m="1" x="2106"/>
        <item m="1" x="1109"/>
        <item m="1" x="2142"/>
        <item m="1" x="1143"/>
        <item x="312"/>
        <item x="184"/>
        <item m="1" x="2263"/>
        <item m="1" x="1271"/>
        <item m="1" x="2309"/>
        <item m="1" x="1309"/>
        <item m="1" x="1358"/>
        <item m="1" x="1395"/>
        <item m="1" x="2435"/>
        <item m="1" x="1484"/>
        <item x="149"/>
        <item m="1" x="992"/>
        <item m="1" x="2033"/>
        <item m="1" x="1029"/>
        <item m="1" x="2071"/>
        <item m="1" x="1076"/>
        <item m="1" x="1116"/>
        <item m="1" x="2147"/>
        <item m="1" x="1146"/>
        <item m="1" x="2185"/>
        <item m="1" x="1189"/>
        <item m="1" x="2267"/>
        <item m="1" x="2314"/>
        <item m="1" x="1316"/>
        <item m="1" x="2356"/>
        <item m="1" x="1362"/>
        <item m="1" x="2439"/>
        <item m="1" x="2485"/>
        <item m="1" x="1488"/>
        <item m="1" x="2548"/>
        <item m="1" x="2582"/>
        <item x="207"/>
        <item m="1" x="1082"/>
        <item m="1" x="2152"/>
        <item m="1" x="1151"/>
        <item m="1" x="2190"/>
        <item m="1" x="1194"/>
        <item m="1" x="1238"/>
        <item x="177"/>
        <item m="1" x="2359"/>
        <item m="1" x="1366"/>
        <item x="451"/>
        <item m="1" x="2489"/>
        <item m="1" x="1491"/>
        <item x="183"/>
        <item m="1" x="2584"/>
        <item m="1" x="1584"/>
        <item m="1" x="2617"/>
        <item m="1" x="1612"/>
        <item x="171"/>
        <item m="1" x="1156"/>
        <item x="29"/>
        <item m="1" x="2240"/>
        <item m="1" x="1243"/>
        <item m="1" x="1286"/>
        <item x="242"/>
        <item m="1" x="1329"/>
        <item m="1" x="2367"/>
        <item m="1" x="1371"/>
        <item m="1" x="2405"/>
        <item m="1" x="2450"/>
        <item x="251"/>
        <item m="1" x="2495"/>
        <item m="1" x="1500"/>
        <item m="1" x="2523"/>
        <item m="1" x="1527"/>
        <item m="1" x="2588"/>
        <item m="1" x="1588"/>
        <item m="1" x="2621"/>
        <item m="1" x="1615"/>
        <item m="1" x="2647"/>
        <item m="1" x="1669"/>
        <item x="151"/>
        <item m="1" x="1249"/>
        <item m="1" x="2286"/>
        <item m="1" x="2333"/>
        <item m="1" x="1376"/>
        <item m="1" x="1418"/>
        <item m="1" x="2458"/>
        <item m="1" x="1459"/>
        <item m="1" x="1506"/>
        <item m="1" x="1533"/>
        <item m="1" x="1562"/>
        <item m="1" x="2624"/>
        <item m="1" x="1621"/>
        <item x="163"/>
        <item m="1" x="1672"/>
        <item m="1" x="1694"/>
        <item m="1" x="701"/>
        <item m="1" x="1709"/>
        <item m="1" x="725"/>
        <item x="301"/>
        <item m="1" x="1341"/>
        <item x="230"/>
        <item m="1" x="2420"/>
        <item m="1" x="2466"/>
        <item x="229"/>
        <item m="1" x="1537"/>
        <item m="1" x="2563"/>
        <item x="282"/>
        <item m="1" x="2655"/>
        <item m="1" x="1649"/>
        <item m="1" x="673"/>
        <item m="1" x="1674"/>
        <item m="1" x="703"/>
        <item m="1" x="1713"/>
        <item m="1" x="1731"/>
        <item x="191"/>
        <item m="1" x="1429"/>
        <item m="1" x="1468"/>
        <item m="1" x="2510"/>
        <item m="1" x="2566"/>
        <item m="1" x="1571"/>
        <item m="1" x="2603"/>
        <item m="1" x="1600"/>
        <item x="292"/>
        <item m="1" x="1654"/>
        <item x="172"/>
        <item m="1" x="1678"/>
        <item m="1" x="689"/>
        <item m="1" x="1698"/>
        <item m="1" x="708"/>
        <item m="1" x="728"/>
        <item m="1" x="754"/>
        <item x="205"/>
        <item x="232"/>
        <item x="373"/>
        <item m="1" x="1757"/>
        <item m="1" x="757"/>
        <item m="1" x="765"/>
        <item m="1" x="1805"/>
        <item m="1" x="801"/>
        <item m="1" x="1822"/>
        <item m="1" x="1845"/>
        <item m="1" x="866"/>
        <item x="218"/>
        <item m="1" x="1933"/>
        <item m="1" x="928"/>
        <item m="1" x="1974"/>
        <item x="285"/>
        <item x="188"/>
        <item m="1" x="1046"/>
        <item m="1" x="2090"/>
        <item m="1" x="1742"/>
        <item m="1" x="1759"/>
        <item m="1" x="758"/>
        <item m="1" x="768"/>
        <item m="1" x="1786"/>
        <item m="1" x="1807"/>
        <item m="1" x="1826"/>
        <item m="1" x="819"/>
        <item m="1" x="1850"/>
        <item m="1" x="1905"/>
        <item x="422"/>
        <item m="1" x="1935"/>
        <item m="1" x="931"/>
        <item m="1" x="1976"/>
        <item m="1" x="1012"/>
        <item m="1" x="2048"/>
        <item m="1" x="1050"/>
        <item m="1" x="1097"/>
        <item x="268"/>
        <item x="178"/>
        <item m="1" x="792"/>
        <item m="1" x="1812"/>
        <item m="1" x="806"/>
        <item m="1" x="1830"/>
        <item x="224"/>
        <item x="200"/>
        <item m="1" x="874"/>
        <item m="1" x="1908"/>
        <item m="1" x="906"/>
        <item m="1" x="1942"/>
        <item x="215"/>
        <item m="1" x="973"/>
        <item m="1" x="2016"/>
        <item m="1" x="1016"/>
        <item m="1" x="2054"/>
        <item m="1" x="1100"/>
        <item m="1" x="2130"/>
        <item m="1" x="1135"/>
        <item m="1" x="2168"/>
        <item m="1" x="1171"/>
        <item m="1" x="2214"/>
        <item m="1" x="1211"/>
        <item x="173"/>
        <item x="302"/>
        <item m="1" x="811"/>
        <item m="1" x="1836"/>
        <item m="1" x="827"/>
        <item x="264"/>
        <item m="1" x="879"/>
        <item m="1" x="1915"/>
        <item m="1" x="1950"/>
        <item x="222"/>
        <item m="1" x="2058"/>
        <item m="1" x="2099"/>
        <item m="1" x="2132"/>
        <item m="1" x="1138"/>
        <item m="1" x="2172"/>
        <item m="1" x="1174"/>
        <item m="1" x="2217"/>
        <item m="1" x="1264"/>
        <item m="1" x="2304"/>
        <item m="1" x="1303"/>
        <item x="265"/>
        <item m="1" x="856"/>
        <item x="257"/>
        <item m="1" x="1918"/>
        <item m="1" x="914"/>
        <item m="1" x="946"/>
        <item m="1" x="1993"/>
        <item m="1" x="985"/>
        <item x="252"/>
        <item m="1" x="2063"/>
        <item m="1" x="1065"/>
        <item m="1" x="2104"/>
        <item m="1" x="1108"/>
        <item m="1" x="2176"/>
        <item m="1" x="1179"/>
        <item m="1" x="2222"/>
        <item m="1" x="1220"/>
        <item x="376"/>
        <item m="1" x="1269"/>
        <item m="1" x="2306"/>
        <item m="1" x="1307"/>
        <item m="1" x="2353"/>
        <item x="237"/>
        <item m="1" x="2391"/>
        <item x="247"/>
        <item m="1" x="2434"/>
        <item x="236"/>
        <item x="195"/>
        <item m="1" x="1959"/>
        <item m="1" x="953"/>
        <item m="1" x="1998"/>
        <item m="1" x="991"/>
        <item m="1" x="2068"/>
        <item m="1" x="1073"/>
        <item m="1" x="1112"/>
        <item m="1" x="2144"/>
        <item m="1" x="1185"/>
        <item m="1" x="2226"/>
        <item m="1" x="1227"/>
        <item x="317"/>
        <item m="1" x="2312"/>
        <item m="1" x="2355"/>
        <item m="1" x="1360"/>
        <item m="1" x="2393"/>
        <item m="1" x="1398"/>
        <item x="305"/>
        <item m="1" x="1486"/>
        <item x="190"/>
        <item x="228"/>
        <item m="1" x="2035"/>
        <item x="421"/>
        <item x="239"/>
        <item m="1" x="1119"/>
        <item m="1" x="2149"/>
        <item m="1" x="1149"/>
        <item m="1" x="2188"/>
        <item x="338"/>
        <item m="1" x="2271"/>
        <item m="1" x="2318"/>
        <item x="216"/>
        <item m="1" x="1404"/>
        <item m="1" x="2442"/>
        <item m="1" x="1446"/>
        <item m="1" x="2487"/>
        <item m="1" x="1490"/>
        <item m="1" x="1522"/>
        <item m="1" x="2550"/>
        <item m="1" x="1554"/>
        <item m="1" x="2583"/>
        <item x="241"/>
        <item m="1" x="1124"/>
        <item m="1" x="2156"/>
        <item m="1" x="1155"/>
        <item x="212"/>
        <item m="1" x="1197"/>
        <item m="1" x="2238"/>
        <item m="1" x="2277"/>
        <item x="174"/>
        <item m="1" x="2324"/>
        <item m="1" x="1325"/>
        <item m="1" x="2364"/>
        <item x="248"/>
        <item m="1" x="2447"/>
        <item m="1" x="1450"/>
        <item m="1" x="2492"/>
        <item m="1" x="1495"/>
        <item m="1" x="2552"/>
        <item m="1" x="1556"/>
        <item m="1" x="2586"/>
        <item m="1" x="1586"/>
        <item m="1" x="2619"/>
        <item m="1" x="1614"/>
        <item m="1" x="2646"/>
        <item x="296"/>
        <item m="1" x="1160"/>
        <item m="1" x="2199"/>
        <item m="1" x="1201"/>
        <item m="1" x="1289"/>
        <item m="1" x="2329"/>
        <item m="1" x="1332"/>
        <item m="1" x="2369"/>
        <item m="1" x="1374"/>
        <item m="1" x="2411"/>
        <item m="1" x="1416"/>
        <item m="1" x="2454"/>
        <item m="1" x="1456"/>
        <item m="1" x="2498"/>
        <item m="1" x="1503"/>
        <item m="1" x="2525"/>
        <item m="1" x="1558"/>
        <item m="1" x="1590"/>
        <item m="1" x="2622"/>
        <item m="1" x="1618"/>
        <item m="1" x="1644"/>
        <item m="1" x="670"/>
        <item m="1" x="1671"/>
        <item x="249"/>
        <item m="1" x="1252"/>
        <item m="1" x="2289"/>
        <item m="1" x="2336"/>
        <item m="1" x="1337"/>
        <item m="1" x="1379"/>
        <item m="1" x="2418"/>
        <item x="227"/>
        <item m="1" x="1462"/>
        <item x="225"/>
        <item m="1" x="1508"/>
        <item m="1" x="2529"/>
        <item m="1" x="2560"/>
        <item x="214"/>
        <item m="1" x="2627"/>
        <item m="1" x="1623"/>
        <item m="1" x="1646"/>
        <item m="1" x="685"/>
        <item m="1" x="1695"/>
        <item m="1" x="702"/>
        <item m="1" x="1711"/>
        <item x="309"/>
        <item x="234"/>
        <item x="261"/>
        <item m="1" x="1385"/>
        <item m="1" x="2423"/>
        <item m="1" x="1426"/>
        <item m="1" x="2470"/>
        <item x="238"/>
        <item m="1" x="2535"/>
        <item m="1" x="1540"/>
        <item m="1" x="1569"/>
        <item x="347"/>
        <item m="1" x="1628"/>
        <item m="1" x="2659"/>
        <item m="1" x="1653"/>
        <item m="1" x="675"/>
        <item m="1" x="687"/>
        <item m="1" x="1697"/>
        <item m="1" x="706"/>
        <item m="1" x="1715"/>
        <item m="1" x="727"/>
        <item m="1" x="1732"/>
        <item m="1" x="1749"/>
        <item x="108"/>
        <item x="327"/>
        <item m="1" x="2473"/>
        <item m="1" x="1470"/>
        <item m="1" x="2513"/>
        <item m="1" x="1543"/>
        <item m="1" x="2569"/>
        <item m="1" x="1574"/>
        <item m="1" x="2606"/>
        <item m="1" x="1602"/>
        <item m="1" x="2666"/>
        <item m="1" x="1657"/>
        <item x="418"/>
        <item m="1" x="1680"/>
        <item m="1" x="692"/>
        <item x="307"/>
        <item m="1" x="1718"/>
        <item m="1" x="731"/>
        <item m="1" x="1780"/>
        <item x="23"/>
        <item x="240"/>
        <item x="253"/>
        <item m="1" x="744"/>
        <item m="1" x="1758"/>
        <item m="1" x="1769"/>
        <item m="1" x="789"/>
        <item m="1" x="1806"/>
        <item m="1" x="1824"/>
        <item m="1" x="818"/>
        <item m="1" x="1873"/>
        <item m="1" x="867"/>
        <item m="1" x="1903"/>
        <item m="1" x="900"/>
        <item m="1" x="1934"/>
        <item x="339"/>
        <item m="1" x="2011"/>
        <item m="1" x="1009"/>
        <item m="1" x="2047"/>
        <item m="1" x="1048"/>
        <item x="323"/>
        <item x="336"/>
        <item m="1" x="1761"/>
        <item m="1" x="759"/>
        <item m="1" x="1770"/>
        <item x="419"/>
        <item m="1" x="1810"/>
        <item m="1" x="804"/>
        <item m="1" x="1828"/>
        <item m="1" x="822"/>
        <item m="1" x="1854"/>
        <item m="1" x="1879"/>
        <item m="1" x="872"/>
        <item x="428"/>
        <item m="1" x="905"/>
        <item m="1" x="1939"/>
        <item m="1" x="2014"/>
        <item m="1" x="2051"/>
        <item m="1" x="1054"/>
        <item m="1" x="2095"/>
        <item m="1" x="1774"/>
        <item m="1" x="771"/>
        <item m="1" x="1789"/>
        <item m="1" x="794"/>
        <item m="1" x="1814"/>
        <item m="1" x="808"/>
        <item m="1" x="1834"/>
        <item m="1" x="1858"/>
        <item x="289"/>
        <item m="1" x="876"/>
        <item m="1" x="1912"/>
        <item m="1" x="1947"/>
        <item x="345"/>
        <item m="1" x="1982"/>
        <item m="1" x="975"/>
        <item m="1" x="2020"/>
        <item m="1" x="1019"/>
        <item x="346"/>
        <item x="263"/>
        <item m="1" x="1102"/>
        <item x="197"/>
        <item m="1" x="1137"/>
        <item m="1" x="2171"/>
        <item m="1" x="1213"/>
        <item m="1" x="2255"/>
        <item x="70"/>
        <item m="1" x="812"/>
        <item m="1" x="852"/>
        <item m="1" x="1887"/>
        <item x="294"/>
        <item x="420"/>
        <item m="1" x="912"/>
        <item x="306"/>
        <item m="1" x="981"/>
        <item m="1" x="2026"/>
        <item m="1" x="1022"/>
        <item m="1" x="2060"/>
        <item m="1" x="1062"/>
        <item m="1" x="1105"/>
        <item m="1" x="2137"/>
        <item m="1" x="1140"/>
        <item m="1" x="1177"/>
        <item m="1" x="2258"/>
        <item m="1" x="1266"/>
        <item m="1" x="2305"/>
        <item m="1" x="1305"/>
        <item x="275"/>
        <item m="1" x="887"/>
        <item m="1" x="1921"/>
        <item m="1" x="916"/>
        <item m="1" x="1956"/>
        <item m="1" x="950"/>
        <item m="1" x="2030"/>
        <item x="272"/>
        <item m="1" x="2066"/>
        <item m="1" x="1067"/>
        <item m="1" x="2107"/>
        <item x="328"/>
        <item x="300"/>
        <item m="1" x="2178"/>
        <item m="1" x="1182"/>
        <item x="308"/>
        <item m="1" x="1224"/>
        <item m="1" x="2310"/>
        <item m="1" x="1310"/>
        <item x="461"/>
        <item m="1" x="1359"/>
        <item m="1" x="2392"/>
        <item m="1" x="1396"/>
        <item x="330"/>
        <item x="223"/>
        <item m="1" x="921"/>
        <item m="1" x="1961"/>
        <item m="1" x="956"/>
        <item m="1" x="2001"/>
        <item m="1" x="1030"/>
        <item m="1" x="2072"/>
        <item m="1" x="1077"/>
        <item m="1" x="2112"/>
        <item m="1" x="1117"/>
        <item x="277"/>
        <item x="417"/>
        <item m="1" x="2229"/>
        <item m="1" x="1230"/>
        <item m="1" x="2268"/>
        <item m="1" x="1275"/>
        <item m="1" x="1317"/>
        <item m="1" x="2357"/>
        <item x="341"/>
        <item m="1" x="2395"/>
        <item m="1" x="1401"/>
        <item m="1" x="2440"/>
        <item m="1" x="1444"/>
        <item m="1" x="2486"/>
        <item m="1" x="1489"/>
        <item x="208"/>
        <item m="1" x="995"/>
        <item m="1" x="2039"/>
        <item m="1" x="2076"/>
        <item m="1" x="1083"/>
        <item m="1" x="2117"/>
        <item m="1" x="1122"/>
        <item m="1" x="2153"/>
        <item x="630"/>
        <item x="295"/>
        <item m="1" x="1239"/>
        <item m="1" x="2273"/>
        <item m="1" x="1280"/>
        <item m="1" x="2322"/>
        <item m="1" x="1323"/>
        <item x="310"/>
        <item m="1" x="1367"/>
        <item m="1" x="2400"/>
        <item m="1" x="1407"/>
        <item m="1" x="2444"/>
        <item m="1" x="1448"/>
        <item m="1" x="1492"/>
        <item x="390"/>
        <item m="1" x="1524"/>
        <item m="1" x="2551"/>
        <item m="1" x="2585"/>
        <item x="271"/>
        <item m="1" x="2119"/>
        <item m="1" x="1127"/>
        <item m="1" x="2158"/>
        <item m="1" x="1157"/>
        <item m="1" x="2195"/>
        <item x="311"/>
        <item m="1" x="1244"/>
        <item m="1" x="2280"/>
        <item m="1" x="1287"/>
        <item m="1" x="2327"/>
        <item m="1" x="1330"/>
        <item m="1" x="2406"/>
        <item m="1" x="1413"/>
        <item m="1" x="2451"/>
        <item m="1" x="1454"/>
        <item m="1" x="2496"/>
        <item m="1" x="1528"/>
        <item m="1" x="2589"/>
        <item m="1" x="1589"/>
        <item m="1" x="1616"/>
        <item m="1" x="2648"/>
        <item x="280"/>
        <item m="1" x="1162"/>
        <item m="1" x="2202"/>
        <item m="1" x="2245"/>
        <item m="1" x="1250"/>
        <item x="254"/>
        <item m="1" x="1291"/>
        <item m="1" x="2334"/>
        <item m="1" x="1335"/>
        <item m="1" x="2372"/>
        <item m="1" x="1377"/>
        <item x="334"/>
        <item m="1" x="2459"/>
        <item m="1" x="1460"/>
        <item m="1" x="2500"/>
        <item x="492"/>
        <item x="440"/>
        <item m="1" x="1563"/>
        <item m="1" x="2594"/>
        <item m="1" x="1592"/>
        <item m="1" x="2625"/>
        <item m="1" x="1645"/>
        <item x="260"/>
        <item x="18"/>
        <item x="318"/>
        <item m="1" x="1254"/>
        <item m="1" x="2338"/>
        <item m="1" x="1342"/>
        <item m="1" x="2377"/>
        <item m="1" x="1381"/>
        <item m="1" x="2421"/>
        <item m="1" x="1423"/>
        <item m="1" x="1464"/>
        <item m="1" x="2505"/>
        <item x="342"/>
        <item m="1" x="2532"/>
        <item m="1" x="1538"/>
        <item m="1" x="2599"/>
        <item m="1" x="1597"/>
        <item m="1" x="2631"/>
        <item m="1" x="1626"/>
        <item m="1" x="2656"/>
        <item m="1" x="1650"/>
        <item m="1" x="1675"/>
        <item m="1" x="704"/>
        <item m="1" x="1714"/>
        <item x="316"/>
        <item x="273"/>
        <item m="1" x="1346"/>
        <item m="1" x="2383"/>
        <item m="1" x="1387"/>
        <item m="1" x="1430"/>
        <item m="1" x="2511"/>
        <item m="1" x="2537"/>
        <item x="385"/>
        <item m="1" x="1572"/>
        <item x="256"/>
        <item m="1" x="2636"/>
        <item m="1" x="1631"/>
        <item m="1" x="2662"/>
        <item m="1" x="1655"/>
        <item m="1" x="677"/>
        <item m="1" x="690"/>
        <item m="1" x="1699"/>
        <item m="1" x="709"/>
        <item m="1" x="1717"/>
        <item m="1" x="729"/>
        <item x="348"/>
        <item x="259"/>
        <item m="1" x="1434"/>
        <item m="1" x="2476"/>
        <item m="1" x="1473"/>
        <item x="495"/>
        <item m="1" x="1545"/>
        <item m="1" x="2572"/>
        <item m="1" x="1577"/>
        <item m="1" x="2607"/>
        <item x="331"/>
        <item m="1" x="2667"/>
        <item m="1" x="1660"/>
        <item m="1" x="680"/>
        <item m="1" x="1683"/>
        <item x="340"/>
        <item m="1" x="1720"/>
        <item m="1" x="732"/>
        <item m="1" x="782"/>
        <item x="298"/>
        <item x="255"/>
        <item m="1" x="1743"/>
        <item x="416"/>
        <item m="1" x="1760"/>
        <item x="233"/>
        <item x="447"/>
        <item m="1" x="790"/>
        <item m="1" x="1808"/>
        <item m="1" x="802"/>
        <item x="337"/>
        <item m="1" x="1851"/>
        <item m="1" x="841"/>
        <item m="1" x="1876"/>
        <item m="1" x="869"/>
        <item m="1" x="1906"/>
        <item m="1" x="902"/>
        <item m="1" x="1936"/>
        <item m="1" x="932"/>
        <item x="324"/>
        <item m="1" x="969"/>
        <item m="1" x="2013"/>
        <item m="1" x="1013"/>
        <item m="1" x="2049"/>
        <item m="1" x="1051"/>
        <item m="1" x="2093"/>
        <item x="367"/>
        <item m="1" x="746"/>
        <item m="1" x="760"/>
        <item m="1" x="1772"/>
        <item m="1" x="793"/>
        <item m="1" x="1813"/>
        <item m="1" x="1831"/>
        <item m="1" x="824"/>
        <item m="1" x="844"/>
        <item x="350"/>
        <item m="1" x="875"/>
        <item m="1" x="1909"/>
        <item m="1" x="1943"/>
        <item m="1" x="935"/>
        <item m="1" x="1980"/>
        <item m="1" x="974"/>
        <item m="1" x="2017"/>
        <item x="286"/>
        <item m="1" x="2055"/>
        <item m="1" x="1057"/>
        <item m="1" x="1101"/>
        <item x="404"/>
        <item x="320"/>
        <item m="1" x="774"/>
        <item m="1" x="1792"/>
        <item m="1" x="797"/>
        <item m="1" x="1816"/>
        <item m="1" x="1837"/>
        <item x="368"/>
        <item m="1" x="1861"/>
        <item m="1" x="849"/>
        <item m="1" x="1884"/>
        <item m="1" x="880"/>
        <item m="1" x="909"/>
        <item m="1" x="1951"/>
        <item x="349"/>
        <item m="1" x="1987"/>
        <item m="1" x="979"/>
        <item x="321"/>
        <item m="1" x="2100"/>
        <item x="450"/>
        <item m="1" x="2133"/>
        <item m="1" x="1175"/>
        <item m="1" x="2218"/>
        <item m="1" x="1216"/>
        <item m="1" x="2256"/>
        <item x="343"/>
        <item m="1" x="831"/>
        <item m="1" x="1889"/>
        <item m="1" x="884"/>
        <item m="1" x="1919"/>
        <item m="1" x="1954"/>
        <item m="1" x="947"/>
        <item m="1" x="1994"/>
        <item m="1" x="986"/>
        <item m="1" x="2027"/>
        <item m="1" x="2064"/>
        <item x="344"/>
        <item m="1" x="2105"/>
        <item m="1" x="2140"/>
        <item m="1" x="1141"/>
        <item m="1" x="2223"/>
        <item m="1" x="1221"/>
        <item m="1" x="2261"/>
        <item m="1" x="1270"/>
        <item m="1" x="2307"/>
        <item x="384"/>
        <item m="1" x="860"/>
        <item m="1" x="1892"/>
        <item m="1" x="889"/>
        <item m="1" x="1923"/>
        <item m="1" x="919"/>
        <item m="1" x="1999"/>
        <item x="378"/>
        <item m="1" x="2032"/>
        <item m="1" x="1028"/>
        <item m="1" x="2069"/>
        <item m="1" x="1074"/>
        <item m="1" x="2109"/>
        <item x="24"/>
        <item m="1" x="2145"/>
        <item m="1" x="1144"/>
        <item m="1" x="2182"/>
        <item m="1" x="1186"/>
        <item m="1" x="2265"/>
        <item m="1" x="1274"/>
        <item m="1" x="2313"/>
        <item m="1" x="1314"/>
        <item m="1" x="1399"/>
        <item x="326"/>
        <item x="283"/>
        <item m="1" x="922"/>
        <item m="1" x="1964"/>
        <item m="1" x="959"/>
        <item x="270"/>
        <item m="1" x="2036"/>
        <item m="1" x="1032"/>
        <item m="1" x="2074"/>
        <item m="1" x="1079"/>
        <item m="1" x="2150"/>
        <item m="1" x="2189"/>
        <item m="1" x="1193"/>
        <item m="1" x="2232"/>
        <item m="1" x="1235"/>
        <item x="381"/>
        <item m="1" x="2319"/>
        <item m="1" x="1320"/>
        <item m="1" x="2358"/>
        <item m="1" x="1364"/>
        <item m="1" x="2443"/>
        <item m="1" x="1447"/>
        <item m="1" x="2488"/>
        <item x="150"/>
        <item x="258"/>
        <item m="1" x="999"/>
        <item m="1" x="2041"/>
        <item m="1" x="1035"/>
        <item m="1" x="2080"/>
        <item m="1" x="1086"/>
        <item m="1" x="2118"/>
        <item m="1" x="1125"/>
        <item m="1" x="2192"/>
        <item m="1" x="1198"/>
        <item m="1" x="2239"/>
        <item m="1" x="1242"/>
        <item m="1" x="2278"/>
        <item m="1" x="1326"/>
        <item m="1" x="2365"/>
        <item m="1" x="1369"/>
        <item m="1" x="2403"/>
        <item m="1" x="1410"/>
        <item m="1" x="2493"/>
        <item m="1" x="1496"/>
        <item m="1" x="1526"/>
        <item m="1" x="2553"/>
        <item m="1" x="2587"/>
        <item x="220"/>
        <item m="1" x="1089"/>
        <item m="1" x="2122"/>
        <item m="1" x="1129"/>
        <item m="1" x="2161"/>
        <item m="1" x="1202"/>
        <item x="426"/>
        <item m="1" x="1247"/>
        <item m="1" x="2283"/>
        <item m="1" x="1290"/>
        <item m="1" x="2330"/>
        <item x="400"/>
        <item x="374"/>
        <item m="1" x="2412"/>
        <item m="1" x="1417"/>
        <item m="1" x="1457"/>
        <item x="425"/>
        <item m="1" x="1532"/>
        <item m="1" x="2555"/>
        <item m="1" x="1559"/>
        <item m="1" x="2592"/>
        <item m="1" x="2623"/>
        <item m="1" x="1619"/>
        <item m="1" x="2650"/>
        <item x="291"/>
        <item x="356"/>
        <item m="1" x="2205"/>
        <item x="403"/>
        <item m="1" x="2290"/>
        <item m="1" x="1293"/>
        <item m="1" x="2337"/>
        <item m="1" x="1338"/>
        <item m="1" x="2375"/>
        <item x="369"/>
        <item x="427"/>
        <item m="1" x="1421"/>
        <item m="1" x="2463"/>
        <item m="1" x="1463"/>
        <item m="1" x="2504"/>
        <item x="395"/>
        <item m="1" x="2561"/>
        <item m="1" x="1564"/>
        <item m="1" x="2596"/>
        <item m="1" x="2628"/>
        <item m="1" x="1624"/>
        <item m="1" x="2654"/>
        <item m="1" x="1647"/>
        <item m="1" x="672"/>
        <item m="1" x="1673"/>
        <item x="269"/>
        <item m="1" x="1256"/>
        <item m="1" x="2293"/>
        <item m="1" x="1295"/>
        <item m="1" x="2339"/>
        <item m="1" x="1343"/>
        <item m="1" x="2381"/>
        <item m="1" x="1427"/>
        <item m="1" x="2471"/>
        <item m="1" x="1466"/>
        <item m="1" x="2508"/>
        <item x="489"/>
        <item m="1" x="2564"/>
        <item m="1" x="1570"/>
        <item m="1" x="2601"/>
        <item x="357"/>
        <item m="1" x="2634"/>
        <item x="393"/>
        <item m="1" x="676"/>
        <item m="1" x="1677"/>
        <item m="1" x="688"/>
        <item m="1" x="707"/>
        <item m="1" x="1716"/>
        <item x="434"/>
        <item x="284"/>
        <item m="1" x="1349"/>
        <item m="1" x="2384"/>
        <item m="1" x="1388"/>
        <item m="1" x="1432"/>
        <item m="1" x="2474"/>
        <item m="1" x="1471"/>
        <item m="1" x="2514"/>
        <item m="1" x="1514"/>
        <item m="1" x="2540"/>
        <item m="1" x="1575"/>
        <item x="493"/>
        <item m="1" x="1603"/>
        <item m="1" x="2637"/>
        <item m="1" x="1633"/>
        <item m="1" x="1658"/>
        <item m="1" x="679"/>
        <item x="435"/>
        <item m="1" x="710"/>
        <item m="1" x="1733"/>
        <item x="475"/>
        <item m="1" x="1750"/>
        <item x="262"/>
        <item m="1" x="1436"/>
        <item m="1" x="2515"/>
        <item m="1" x="1516"/>
        <item m="1" x="2542"/>
        <item m="1" x="1547"/>
        <item m="1" x="2574"/>
        <item m="1" x="2609"/>
        <item m="1" x="1607"/>
        <item m="1" x="2640"/>
        <item m="1" x="1635"/>
        <item m="1" x="2669"/>
        <item m="1" x="1662"/>
        <item m="1" x="681"/>
        <item x="436"/>
        <item m="1" x="1701"/>
        <item m="1" x="713"/>
        <item m="1" x="1722"/>
        <item m="1" x="733"/>
        <item m="1" x="1781"/>
        <item x="394"/>
        <item x="438"/>
        <item m="1" x="1727"/>
        <item m="1" x="736"/>
        <item m="1" x="1744"/>
        <item m="1" x="745"/>
        <item m="1" x="1762"/>
        <item m="1" x="1771"/>
        <item m="1" x="769"/>
        <item m="1" x="1787"/>
        <item m="1" x="1811"/>
        <item x="494"/>
        <item m="1" x="1855"/>
        <item m="1" x="842"/>
        <item m="1" x="1880"/>
        <item m="1" x="873"/>
        <item m="1" x="1940"/>
        <item m="1" x="934"/>
        <item m="1" x="972"/>
        <item m="1" x="2015"/>
        <item m="1" x="1055"/>
        <item m="1" x="2096"/>
        <item x="290"/>
        <item m="1" x="748"/>
        <item m="1" x="1763"/>
        <item m="1" x="772"/>
        <item m="1" x="1790"/>
        <item m="1" x="795"/>
        <item m="1" x="1815"/>
        <item m="1" x="809"/>
        <item m="1" x="1859"/>
        <item m="1" x="846"/>
        <item m="1" x="1883"/>
        <item m="1" x="877"/>
        <item m="1" x="1913"/>
        <item m="1" x="1948"/>
        <item m="1" x="938"/>
        <item m="1" x="1983"/>
        <item m="1" x="976"/>
        <item m="1" x="2021"/>
        <item m="1" x="1020"/>
        <item x="496"/>
        <item m="1" x="1103"/>
        <item m="1" x="1776"/>
        <item m="1" x="776"/>
        <item x="287"/>
        <item m="1" x="813"/>
        <item x="362"/>
        <item m="1" x="829"/>
        <item m="1" x="1863"/>
        <item m="1" x="853"/>
        <item m="1" x="1916"/>
        <item m="1" x="913"/>
        <item m="1" x="1953"/>
        <item m="1" x="943"/>
        <item m="1" x="1990"/>
        <item m="1" x="1023"/>
        <item m="1" x="1063"/>
        <item m="1" x="2102"/>
        <item m="1" x="1106"/>
        <item m="1" x="2174"/>
        <item m="1" x="1178"/>
        <item m="1" x="2221"/>
        <item m="1" x="1218"/>
        <item m="1" x="2259"/>
        <item x="333"/>
        <item x="387"/>
        <item m="1" x="833"/>
        <item m="1" x="1866"/>
        <item m="1" x="859"/>
        <item m="1" x="1890"/>
        <item m="1" x="917"/>
        <item m="1" x="1957"/>
        <item m="1" x="951"/>
        <item m="1" x="1996"/>
        <item m="1" x="988"/>
        <item m="1" x="2031"/>
        <item x="354"/>
        <item m="1" x="1068"/>
        <item m="1" x="2108"/>
        <item m="1" x="1110"/>
        <item m="1" x="2143"/>
        <item m="1" x="1183"/>
        <item x="329"/>
        <item m="1" x="1225"/>
        <item m="1" x="2264"/>
        <item m="1" x="1272"/>
        <item m="1" x="1311"/>
        <item x="389"/>
        <item m="1" x="862"/>
        <item x="366"/>
        <item m="1" x="890"/>
        <item m="1" x="1925"/>
        <item m="1" x="957"/>
        <item m="1" x="2002"/>
        <item m="1" x="993"/>
        <item m="1" x="2034"/>
        <item m="1" x="1031"/>
        <item m="1" x="2113"/>
        <item m="1" x="1118"/>
        <item m="1" x="1147"/>
        <item x="396"/>
        <item m="1" x="1190"/>
        <item m="1" x="1231"/>
        <item m="1" x="2269"/>
        <item m="1" x="1276"/>
        <item m="1" x="2315"/>
        <item m="1" x="1318"/>
        <item m="1" x="2396"/>
        <item m="1" x="1402"/>
        <item m="1" x="2441"/>
        <item x="405"/>
        <item m="1" x="925"/>
        <item x="454"/>
        <item m="1" x="2004"/>
        <item m="1" x="996"/>
        <item m="1" x="2040"/>
        <item m="1" x="1033"/>
        <item m="1" x="2077"/>
        <item m="1" x="1084"/>
        <item m="1" x="1123"/>
        <item m="1" x="2154"/>
        <item m="1" x="1152"/>
        <item m="1" x="2191"/>
        <item m="1" x="1195"/>
        <item m="1" x="1240"/>
        <item m="1" x="2274"/>
        <item m="1" x="1281"/>
        <item m="1" x="2323"/>
        <item m="1" x="1324"/>
        <item m="1" x="2360"/>
        <item m="1" x="1408"/>
        <item m="1" x="2445"/>
        <item m="1" x="1449"/>
        <item m="1" x="2490"/>
        <item m="1" x="1493"/>
        <item x="456"/>
        <item m="1" x="1002"/>
        <item x="304"/>
        <item m="1" x="1038"/>
        <item m="1" x="2081"/>
        <item m="1" x="1087"/>
        <item m="1" x="2120"/>
        <item m="1" x="2159"/>
        <item m="1" x="1158"/>
        <item m="1" x="2196"/>
        <item m="1" x="1200"/>
        <item m="1" x="2241"/>
        <item m="1" x="1245"/>
        <item x="490"/>
        <item x="433"/>
        <item m="1" x="2368"/>
        <item m="1" x="1372"/>
        <item m="1" x="2407"/>
        <item m="1" x="1414"/>
        <item m="1" x="1455"/>
        <item m="1" x="1501"/>
        <item m="1" x="2524"/>
        <item m="1" x="1529"/>
        <item x="431"/>
        <item m="1" x="2590"/>
        <item x="402"/>
        <item m="1" x="1091"/>
        <item m="1" x="2124"/>
        <item m="1" x="1131"/>
        <item m="1" x="1163"/>
        <item m="1" x="2203"/>
        <item x="388"/>
        <item m="1" x="2246"/>
        <item m="1" x="1251"/>
        <item m="1" x="2287"/>
        <item m="1" x="2335"/>
        <item x="408"/>
        <item m="1" x="2373"/>
        <item m="1" x="1378"/>
        <item m="1" x="2415"/>
        <item m="1" x="1461"/>
        <item m="1" x="2501"/>
        <item x="480"/>
        <item m="1" x="2527"/>
        <item m="1" x="1534"/>
        <item m="1" x="2556"/>
        <item m="1" x="1593"/>
        <item m="1" x="2626"/>
        <item m="1" x="1622"/>
        <item m="1" x="2652"/>
        <item x="361"/>
        <item x="429"/>
        <item m="1" x="2248"/>
        <item m="1" x="1255"/>
        <item m="1" x="2292"/>
        <item m="1" x="2378"/>
        <item m="1" x="1382"/>
        <item x="392"/>
        <item m="1" x="1424"/>
        <item m="1" x="2467"/>
        <item m="1" x="2506"/>
        <item m="1" x="1510"/>
        <item m="1" x="2533"/>
        <item m="1" x="1539"/>
        <item m="1" x="1566"/>
        <item m="1" x="2632"/>
        <item m="1" x="1627"/>
        <item m="1" x="1651"/>
        <item m="1" x="674"/>
        <item m="1" x="1676"/>
        <item m="1" x="2250"/>
        <item m="1" x="1258"/>
        <item m="1" x="2295"/>
        <item m="1" x="1297"/>
        <item m="1" x="2341"/>
        <item m="1" x="1347"/>
        <item m="1" x="2425"/>
        <item m="1" x="1431"/>
        <item m="1" x="2472"/>
        <item m="1" x="2512"/>
        <item m="1" x="2538"/>
        <item m="1" x="1541"/>
        <item m="1" x="2567"/>
        <item m="1" x="1573"/>
        <item m="1" x="2604"/>
        <item m="1" x="1601"/>
        <item m="1" x="2663"/>
        <item m="1" x="1656"/>
        <item m="1" x="678"/>
        <item x="407"/>
        <item m="1" x="691"/>
        <item x="411"/>
        <item m="1" x="730"/>
        <item m="1" x="2344"/>
        <item m="1" x="1351"/>
        <item x="437"/>
        <item x="497"/>
        <item m="1" x="1435"/>
        <item m="1" x="2477"/>
        <item m="1" x="1474"/>
        <item m="1" x="1515"/>
        <item x="591"/>
        <item m="1" x="2573"/>
        <item m="1" x="1578"/>
        <item m="1" x="2608"/>
        <item m="1" x="1605"/>
        <item m="1" x="2639"/>
        <item m="1" x="2668"/>
        <item m="1" x="1661"/>
        <item m="1" x="1684"/>
        <item m="1" x="693"/>
        <item m="1" x="1700"/>
        <item x="370"/>
        <item m="1" x="1734"/>
        <item m="1" x="2428"/>
        <item m="1" x="1477"/>
        <item x="166"/>
        <item m="1" x="1518"/>
        <item m="1" x="2544"/>
        <item m="1" x="1548"/>
        <item m="1" x="2610"/>
        <item x="412"/>
        <item m="1" x="2641"/>
        <item m="1" x="1636"/>
        <item m="1" x="2671"/>
        <item m="1" x="1688"/>
        <item x="397"/>
        <item m="1" x="1702"/>
        <item m="1" x="714"/>
        <item x="432"/>
        <item m="1" x="755"/>
        <item m="1" x="762"/>
        <item m="1" x="1782"/>
        <item m="1" x="784"/>
        <item x="444"/>
        <item m="1" x="718"/>
        <item x="491"/>
        <item m="1" x="737"/>
        <item m="1" x="1745"/>
        <item m="1" x="747"/>
        <item x="297"/>
        <item m="1" x="1773"/>
        <item m="1" x="770"/>
        <item m="1" x="1788"/>
        <item m="1" x="1832"/>
        <item m="1" x="1856"/>
        <item m="1" x="845"/>
        <item m="1" x="1881"/>
        <item x="448"/>
        <item m="1" x="1910"/>
        <item m="1" x="907"/>
        <item m="1" x="1944"/>
        <item m="1" x="936"/>
        <item m="1" x="1981"/>
        <item m="1" x="2056"/>
        <item x="487"/>
        <item x="380"/>
        <item m="1" x="749"/>
        <item m="1" x="1775"/>
        <item m="1" x="775"/>
        <item m="1" x="1793"/>
        <item m="1" x="1817"/>
        <item m="1" x="828"/>
        <item x="453"/>
        <item m="1" x="850"/>
        <item m="1" x="1885"/>
        <item m="1" x="881"/>
        <item x="465"/>
        <item m="1" x="910"/>
        <item m="1" x="1952"/>
        <item m="1" x="941"/>
        <item m="1" x="1988"/>
        <item m="1" x="980"/>
        <item m="1" x="2022"/>
        <item m="1" x="1060"/>
        <item m="1" x="1104"/>
        <item x="445"/>
        <item m="1" x="778"/>
        <item x="503"/>
        <item m="1" x="814"/>
        <item m="1" x="1839"/>
        <item m="1" x="832"/>
        <item m="1" x="1865"/>
        <item m="1" x="857"/>
        <item m="1" x="885"/>
        <item x="414"/>
        <item x="502"/>
        <item m="1" x="1955"/>
        <item m="1" x="948"/>
        <item x="375"/>
        <item m="1" x="1025"/>
        <item m="1" x="2065"/>
        <item m="1" x="1066"/>
        <item x="469"/>
        <item m="1" x="2141"/>
        <item m="1" x="1142"/>
        <item m="1" x="2177"/>
        <item m="1" x="1180"/>
        <item m="1" x="2224"/>
        <item m="1" x="1222"/>
        <item m="1" x="2262"/>
        <item x="457"/>
        <item x="423"/>
        <item x="353"/>
        <item m="1" x="835"/>
        <item m="1" x="1867"/>
        <item m="1" x="861"/>
        <item m="1" x="1924"/>
        <item m="1" x="1960"/>
        <item m="1" x="954"/>
        <item m="1" x="2000"/>
        <item x="359"/>
        <item x="506"/>
        <item m="1" x="2070"/>
        <item m="1" x="1075"/>
        <item m="1" x="2110"/>
        <item m="1" x="1113"/>
        <item m="1" x="2183"/>
        <item m="1" x="1187"/>
        <item m="1" x="2227"/>
        <item m="1" x="1228"/>
        <item m="1" x="2266"/>
        <item m="1" x="1315"/>
        <item x="508"/>
        <item m="1" x="864"/>
        <item m="1" x="1894"/>
        <item m="1" x="892"/>
        <item m="1" x="923"/>
        <item m="1" x="1965"/>
        <item m="1" x="960"/>
        <item m="1" x="2003"/>
        <item m="1" x="2037"/>
        <item m="1" x="1080"/>
        <item m="1" x="2116"/>
        <item m="1" x="1120"/>
        <item m="1" x="2151"/>
        <item m="1" x="1150"/>
        <item m="1" x="2233"/>
        <item m="1" x="1236"/>
        <item m="1" x="2272"/>
        <item m="1" x="1279"/>
        <item m="1" x="2320"/>
        <item m="1" x="1365"/>
        <item m="1" x="2399"/>
        <item m="1" x="1405"/>
        <item x="409"/>
        <item m="1" x="1927"/>
        <item x="406"/>
        <item m="1" x="1967"/>
        <item m="1" x="963"/>
        <item m="1" x="2006"/>
        <item m="1" x="1000"/>
        <item m="1" x="1036"/>
        <item x="391"/>
        <item m="1" x="1126"/>
        <item m="1" x="2157"/>
        <item x="278"/>
        <item m="1" x="2193"/>
        <item m="1" x="1199"/>
        <item x="517"/>
        <item m="1" x="2279"/>
        <item m="1" x="1284"/>
        <item m="1" x="2325"/>
        <item m="1" x="1327"/>
        <item m="1" x="2366"/>
        <item x="511"/>
        <item m="1" x="1411"/>
        <item m="1" x="2448"/>
        <item m="1" x="1451"/>
        <item m="1" x="2494"/>
        <item m="1" x="1497"/>
        <item x="315"/>
        <item m="1" x="1005"/>
        <item m="1" x="2042"/>
        <item m="1" x="1039"/>
        <item m="1" x="2082"/>
        <item m="1" x="1090"/>
        <item m="1" x="2123"/>
        <item m="1" x="2162"/>
        <item m="1" x="1161"/>
        <item m="1" x="2200"/>
        <item m="1" x="1203"/>
        <item m="1" x="2244"/>
        <item m="1" x="1248"/>
        <item m="1" x="2284"/>
        <item x="513"/>
        <item m="1" x="2331"/>
        <item m="1" x="1333"/>
        <item m="1" x="2370"/>
        <item m="1" x="1375"/>
        <item m="1" x="2455"/>
        <item m="1" x="1458"/>
        <item m="1" x="2499"/>
        <item m="1" x="1504"/>
        <item m="1" x="2526"/>
        <item m="1" x="1560"/>
        <item m="1" x="2593"/>
        <item x="452"/>
        <item m="1" x="1094"/>
        <item m="1" x="2125"/>
        <item m="1" x="1132"/>
        <item m="1" x="1165"/>
        <item m="1" x="2206"/>
        <item m="1" x="1204"/>
        <item m="1" x="2247"/>
        <item x="365"/>
        <item x="430"/>
        <item m="1" x="1339"/>
        <item m="1" x="2376"/>
        <item m="1" x="1380"/>
        <item m="1" x="2419"/>
        <item m="1" x="1422"/>
        <item m="1" x="2464"/>
        <item x="482"/>
        <item m="1" x="1509"/>
        <item m="1" x="2530"/>
        <item m="1" x="1535"/>
        <item m="1" x="1565"/>
        <item m="1" x="2597"/>
        <item m="1" x="1595"/>
        <item m="1" x="2629"/>
        <item x="364"/>
        <item x="424"/>
        <item x="504"/>
        <item m="1" x="1167"/>
        <item m="1" x="2209"/>
        <item x="589"/>
        <item m="1" x="1257"/>
        <item x="379"/>
        <item m="1" x="1296"/>
        <item m="1" x="2340"/>
        <item m="1" x="1344"/>
        <item m="1" x="2382"/>
        <item m="1" x="1386"/>
        <item m="1" x="2424"/>
        <item m="1" x="1428"/>
        <item m="1" x="2509"/>
        <item m="1" x="1513"/>
        <item m="1" x="2536"/>
        <item m="1" x="2565"/>
        <item m="1" x="1599"/>
        <item m="1" x="2635"/>
        <item m="1" x="1629"/>
        <item m="1" x="2660"/>
        <item x="446"/>
        <item x="410"/>
        <item m="1" x="1259"/>
        <item m="1" x="2296"/>
        <item m="1" x="1299"/>
        <item m="1" x="2343"/>
        <item m="1" x="1350"/>
        <item m="1" x="1389"/>
        <item m="1" x="2427"/>
        <item m="1" x="1433"/>
        <item m="1" x="2475"/>
        <item m="1" x="1472"/>
        <item m="1" x="2541"/>
        <item m="1" x="1544"/>
        <item m="1" x="2570"/>
        <item m="1" x="1576"/>
        <item m="1" x="1604"/>
        <item m="1" x="2638"/>
        <item x="398"/>
        <item m="1" x="1659"/>
        <item m="1" x="1681"/>
        <item m="1" x="711"/>
        <item m="1" x="1719"/>
        <item x="462"/>
        <item m="1" x="2345"/>
        <item m="1" x="1353"/>
        <item x="516"/>
        <item m="1" x="1437"/>
        <item m="1" x="2478"/>
        <item m="1" x="1475"/>
        <item m="1" x="2516"/>
        <item m="1" x="2543"/>
        <item x="476"/>
        <item m="1" x="2575"/>
        <item m="1" x="1579"/>
        <item x="488"/>
        <item m="1" x="1608"/>
        <item m="1" x="2670"/>
        <item m="1" x="1663"/>
        <item m="1" x="682"/>
        <item x="607"/>
        <item m="1" x="695"/>
        <item m="1" x="1723"/>
        <item m="1" x="734"/>
        <item m="1" x="1736"/>
        <item m="1" x="741"/>
        <item m="1" x="1751"/>
        <item x="442"/>
        <item x="467"/>
        <item m="1" x="2479"/>
        <item m="1" x="1478"/>
        <item x="165"/>
        <item m="1" x="1519"/>
        <item m="1" x="2545"/>
        <item x="606"/>
        <item x="355"/>
        <item m="1" x="2612"/>
        <item m="1" x="1609"/>
        <item m="1" x="2642"/>
        <item m="1" x="1638"/>
        <item m="1" x="2673"/>
        <item m="1" x="683"/>
        <item m="1" x="1690"/>
        <item m="1" x="696"/>
        <item x="358"/>
        <item m="1" x="715"/>
        <item m="1" x="1724"/>
        <item x="274"/>
        <item x="512"/>
        <item x="468"/>
        <item m="1" x="1728"/>
        <item m="1" x="738"/>
        <item x="382"/>
        <item m="1" x="773"/>
        <item m="1" x="1791"/>
        <item m="1" x="796"/>
        <item m="1" x="810"/>
        <item m="1" x="1835"/>
        <item m="1" x="826"/>
        <item m="1" x="1860"/>
        <item m="1" x="847"/>
        <item m="1" x="878"/>
        <item m="1" x="1914"/>
        <item m="1" x="1949"/>
        <item m="1" x="939"/>
        <item m="1" x="1984"/>
        <item x="459"/>
        <item m="1" x="1021"/>
        <item m="1" x="2057"/>
        <item m="1" x="1058"/>
        <item m="1" x="2098"/>
        <item m="1" x="1746"/>
        <item m="1" x="1765"/>
        <item m="1" x="761"/>
        <item m="1" x="1777"/>
        <item m="1" x="777"/>
        <item m="1" x="1794"/>
        <item m="1" x="1838"/>
        <item m="1" x="830"/>
        <item m="1" x="1864"/>
        <item m="1" x="854"/>
        <item m="1" x="1888"/>
        <item m="1" x="883"/>
        <item m="1" x="1917"/>
        <item x="319"/>
        <item x="470"/>
        <item m="1" x="944"/>
        <item m="1" x="1991"/>
        <item m="1" x="982"/>
        <item m="1" x="2061"/>
        <item m="1" x="1064"/>
        <item m="1" x="2103"/>
        <item m="1" x="1107"/>
        <item x="199"/>
        <item m="1" x="1796"/>
        <item m="1" x="798"/>
        <item x="363"/>
        <item x="514"/>
        <item m="1" x="1840"/>
        <item m="1" x="834"/>
        <item x="383"/>
        <item m="1" x="888"/>
        <item m="1" x="1922"/>
        <item m="1" x="918"/>
        <item m="1" x="1958"/>
        <item m="1" x="952"/>
        <item m="1" x="1997"/>
        <item m="1" x="989"/>
        <item x="541"/>
        <item m="1" x="1027"/>
        <item m="1" x="2067"/>
        <item m="1" x="1069"/>
        <item x="209"/>
        <item x="474"/>
        <item m="1" x="2179"/>
        <item m="1" x="1184"/>
        <item m="1" x="2225"/>
        <item x="386"/>
        <item x="439"/>
        <item m="1" x="815"/>
        <item m="1" x="1841"/>
        <item m="1" x="836"/>
        <item m="1" x="1868"/>
        <item m="1" x="863"/>
        <item m="1" x="1893"/>
        <item m="1" x="891"/>
        <item m="1" x="1926"/>
        <item m="1" x="1962"/>
        <item x="560"/>
        <item x="186"/>
        <item x="519"/>
        <item m="1" x="2073"/>
        <item m="1" x="1078"/>
        <item m="1" x="2114"/>
        <item m="1" x="2148"/>
        <item m="1" x="1148"/>
        <item x="471"/>
        <item m="1" x="1191"/>
        <item m="1" x="2230"/>
        <item m="1" x="1232"/>
        <item m="1" x="2316"/>
        <item m="1" x="1319"/>
        <item x="210"/>
        <item m="1" x="865"/>
        <item m="1" x="1895"/>
        <item m="1" x="926"/>
        <item m="1" x="1966"/>
        <item m="1" x="961"/>
        <item m="1" x="2005"/>
        <item m="1" x="997"/>
        <item m="1" x="2078"/>
        <item m="1" x="1085"/>
        <item x="509"/>
        <item x="533"/>
        <item m="1" x="2155"/>
        <item m="1" x="1153"/>
        <item x="13"/>
        <item m="1" x="2235"/>
        <item x="505"/>
        <item m="1" x="2275"/>
        <item m="1" x="1282"/>
        <item m="1" x="2361"/>
        <item m="1" x="1368"/>
        <item m="1" x="2401"/>
        <item m="1" x="1409"/>
        <item m="1" x="2446"/>
        <item m="1" x="1928"/>
        <item m="1" x="1968"/>
        <item m="1" x="964"/>
        <item m="1" x="2007"/>
        <item m="1" x="1003"/>
        <item x="472"/>
        <item m="1" x="1088"/>
        <item m="1" x="2121"/>
        <item m="1" x="1128"/>
        <item m="1" x="2160"/>
        <item m="1" x="1159"/>
        <item m="1" x="2197"/>
        <item m="1" x="2242"/>
        <item m="1" x="1246"/>
        <item m="1" x="2281"/>
        <item m="1" x="1288"/>
        <item m="1" x="2328"/>
        <item m="1" x="1373"/>
        <item m="1" x="2408"/>
        <item m="1" x="1415"/>
        <item m="1" x="2452"/>
        <item x="485"/>
        <item m="1" x="1502"/>
        <item x="279"/>
        <item x="449"/>
        <item m="1" x="2043"/>
        <item m="1" x="1041"/>
        <item m="1" x="2083"/>
        <item m="1" x="1092"/>
        <item x="556"/>
        <item m="1" x="2163"/>
        <item m="1" x="1164"/>
        <item m="1" x="2204"/>
        <item x="561"/>
        <item x="546"/>
        <item m="1" x="2288"/>
        <item m="1" x="1292"/>
        <item m="1" x="1336"/>
        <item m="1" x="2374"/>
        <item m="1" x="2416"/>
        <item m="1" x="1419"/>
        <item m="1" x="2460"/>
        <item x="464"/>
        <item m="1" x="2502"/>
        <item m="1" x="1507"/>
        <item m="1" x="2557"/>
        <item x="640"/>
        <item m="1" x="2595"/>
        <item x="14"/>
        <item x="593"/>
        <item m="1" x="2126"/>
        <item m="1" x="2164"/>
        <item m="1" x="1166"/>
        <item m="1" x="2208"/>
        <item m="1" x="1205"/>
        <item m="1" x="2249"/>
        <item m="1" x="1294"/>
        <item x="401"/>
        <item x="441"/>
        <item m="1" x="2379"/>
        <item m="1" x="1383"/>
        <item x="576"/>
        <item m="1" x="1425"/>
        <item x="527"/>
        <item m="1" x="1465"/>
        <item m="1" x="2507"/>
        <item m="1" x="1511"/>
        <item m="1" x="2534"/>
        <item m="1" x="1567"/>
        <item m="1" x="2600"/>
        <item x="226"/>
        <item m="1" x="2657"/>
        <item x="548"/>
        <item x="352"/>
        <item m="1" x="1206"/>
        <item m="1" x="2251"/>
        <item x="530"/>
        <item x="460"/>
        <item m="1" x="1298"/>
        <item m="1" x="2342"/>
        <item x="477"/>
        <item x="415"/>
        <item m="1" x="2539"/>
        <item m="1" x="1542"/>
        <item m="1" x="2568"/>
        <item m="1" x="2605"/>
        <item m="1" x="1632"/>
        <item m="1" x="2664"/>
        <item x="515"/>
        <item m="1" x="1679"/>
        <item x="168"/>
        <item m="1" x="1300"/>
        <item m="1" x="1352"/>
        <item m="1" x="2386"/>
        <item x="523"/>
        <item x="466"/>
        <item m="1" x="1606"/>
        <item m="1" x="1634"/>
        <item m="1" x="1685"/>
        <item m="1" x="694"/>
        <item x="486"/>
        <item m="1" x="1721"/>
        <item x="524"/>
        <item m="1" x="2347"/>
        <item m="1" x="1390"/>
        <item m="1" x="1438"/>
        <item m="1" x="1580"/>
        <item m="1" x="2611"/>
        <item x="535"/>
        <item m="1" x="1637"/>
        <item m="1" x="1689"/>
        <item x="536"/>
        <item m="1" x="1752"/>
        <item m="1" x="2429"/>
        <item x="558"/>
        <item m="1" x="2480"/>
        <item m="1" x="2518"/>
        <item m="1" x="2576"/>
        <item x="594"/>
        <item m="1" x="2613"/>
        <item x="483"/>
        <item x="552"/>
        <item m="1" x="1665"/>
        <item m="1" x="684"/>
        <item m="1" x="1703"/>
        <item m="1" x="735"/>
        <item x="484"/>
        <item m="1" x="785"/>
        <item x="528"/>
        <item x="551"/>
        <item m="1" x="750"/>
        <item m="1" x="1764"/>
        <item x="360"/>
        <item x="553"/>
        <item m="1" x="882"/>
        <item x="592"/>
        <item m="1" x="2023"/>
        <item m="1" x="1061"/>
        <item x="649"/>
        <item x="479"/>
        <item x="549"/>
        <item x="458"/>
        <item m="1" x="858"/>
        <item x="443"/>
        <item x="583"/>
        <item m="1" x="2028"/>
        <item x="547"/>
        <item x="478"/>
        <item x="563"/>
        <item x="564"/>
        <item m="1" x="1797"/>
        <item x="562"/>
        <item m="1" x="955"/>
        <item m="1" x="1114"/>
        <item m="1" x="2146"/>
        <item m="1" x="1229"/>
        <item x="585"/>
        <item x="463"/>
        <item x="599"/>
        <item m="1" x="924"/>
        <item x="598"/>
        <item m="1" x="2038"/>
        <item x="507"/>
        <item m="1" x="2075"/>
        <item m="1" x="1081"/>
        <item m="1" x="1121"/>
        <item x="604"/>
        <item m="1" x="1321"/>
        <item x="276"/>
        <item x="555"/>
        <item x="582"/>
        <item m="1" x="1037"/>
        <item x="596"/>
        <item x="522"/>
        <item m="1" x="2194"/>
        <item x="578"/>
        <item m="1" x="2449"/>
        <item m="1" x="1929"/>
        <item x="580"/>
        <item m="1" x="1040"/>
        <item m="1" x="1130"/>
        <item m="1" x="2201"/>
        <item m="1" x="2285"/>
        <item m="1" x="1334"/>
        <item m="1" x="2413"/>
        <item m="1" x="2456"/>
        <item m="1" x="1505"/>
        <item x="554"/>
        <item m="1" x="1007"/>
        <item m="1" x="2044"/>
        <item x="603"/>
        <item x="531"/>
        <item m="1" x="2291"/>
        <item m="1" x="1340"/>
        <item m="1" x="2465"/>
        <item x="501"/>
        <item m="1" x="2598"/>
        <item x="521"/>
        <item m="1" x="2127"/>
        <item x="510"/>
        <item m="1" x="1345"/>
        <item m="1" x="1467"/>
        <item m="1" x="1630"/>
        <item m="1" x="2661"/>
        <item x="595"/>
        <item m="1" x="1168"/>
        <item m="1" x="2210"/>
        <item m="1" x="1207"/>
        <item m="1" x="2297"/>
        <item x="567"/>
        <item x="608"/>
        <item m="1" x="2571"/>
        <item m="1" x="1682"/>
        <item x="590"/>
        <item m="1" x="2346"/>
        <item m="1" x="2387"/>
        <item x="621"/>
        <item m="1" x="1476"/>
        <item m="1" x="2517"/>
        <item m="1" x="1517"/>
        <item m="1" x="1687"/>
        <item x="529"/>
        <item x="473"/>
        <item m="1" x="1354"/>
        <item x="622"/>
        <item m="1" x="1753"/>
        <item x="544"/>
        <item m="1" x="2481"/>
        <item m="1" x="1550"/>
        <item m="1" x="2577"/>
        <item m="1" x="1639"/>
        <item x="537"/>
        <item m="1" x="1704"/>
        <item x="538"/>
        <item m="1" x="1783"/>
        <item x="557"/>
        <item m="1" x="719"/>
        <item m="1" x="1747"/>
        <item m="1" x="751"/>
        <item m="1" x="1795"/>
        <item m="1" x="855"/>
        <item m="1" x="1992"/>
        <item m="1" x="2062"/>
        <item m="1" x="1748"/>
        <item x="629"/>
        <item m="1" x="1891"/>
        <item x="577"/>
        <item m="1" x="1070"/>
        <item m="1" x="1111"/>
        <item x="570"/>
        <item x="532"/>
        <item m="1" x="1818"/>
        <item m="1" x="1963"/>
        <item m="1" x="958"/>
        <item m="1" x="994"/>
        <item x="625"/>
        <item x="217"/>
        <item x="623"/>
        <item m="1" x="2270"/>
        <item m="1" x="1819"/>
        <item m="1" x="1842"/>
        <item m="1" x="1869"/>
        <item x="664"/>
        <item m="1" x="962"/>
        <item m="1" x="998"/>
        <item x="610"/>
        <item m="1" x="1034"/>
        <item m="1" x="2079"/>
        <item m="1" x="1154"/>
        <item m="1" x="2236"/>
        <item x="636"/>
        <item x="601"/>
        <item m="1" x="1896"/>
        <item x="550"/>
        <item m="1" x="1004"/>
        <item m="1" x="2198"/>
        <item m="1" x="2243"/>
        <item x="616"/>
        <item x="600"/>
        <item x="605"/>
        <item m="1" x="1093"/>
        <item x="518"/>
        <item x="540"/>
        <item m="1" x="2380"/>
        <item m="1" x="1384"/>
        <item m="1" x="2468"/>
        <item m="1" x="1568"/>
        <item x="584"/>
        <item x="565"/>
        <item x="572"/>
        <item x="525"/>
        <item x="646"/>
        <item m="1" x="1348"/>
        <item x="534"/>
        <item m="1" x="2426"/>
        <item m="1" x="1469"/>
        <item x="588"/>
        <item x="663"/>
        <item m="1" x="2665"/>
        <item sd="0" x="559"/>
        <item m="1" x="1546"/>
        <item x="648"/>
        <item m="1" x="1686"/>
        <item x="332"/>
        <item m="1" x="1549"/>
        <item m="1" x="2672"/>
        <item m="1" x="1664"/>
        <item x="325"/>
        <item x="571"/>
        <item x="499"/>
        <item x="498"/>
        <item x="665"/>
        <item x="620"/>
        <item x="641"/>
        <item m="1" x="2674"/>
        <item x="643"/>
        <item x="543"/>
        <item x="637"/>
        <item x="619"/>
        <item x="647"/>
        <item x="618"/>
        <item m="1" x="1705"/>
        <item x="520"/>
        <item x="267"/>
        <item x="642"/>
        <item x="500"/>
        <item x="581"/>
        <item m="1" x="886"/>
        <item m="1" x="1920"/>
        <item x="631"/>
        <item x="638"/>
        <item x="653"/>
        <item m="1" x="920"/>
        <item x="568"/>
        <item x="399"/>
        <item x="628"/>
        <item x="609"/>
        <item x="575"/>
        <item m="1" x="837"/>
        <item m="1" x="1001"/>
        <item x="587"/>
        <item x="602"/>
        <item x="644"/>
        <item x="413"/>
        <item x="545"/>
        <item x="579"/>
        <item m="1" x="1006"/>
        <item x="597"/>
        <item x="611"/>
        <item x="627"/>
        <item m="1" x="1008"/>
        <item m="1" x="2045"/>
        <item x="617"/>
        <item m="1" x="2207"/>
        <item x="632"/>
        <item m="1" x="1253"/>
        <item x="626"/>
        <item m="1" x="1042"/>
        <item m="1" x="1095"/>
        <item m="1" x="2294"/>
        <item m="1" x="2602"/>
        <item m="1" x="2084"/>
        <item x="639"/>
        <item x="539"/>
        <item m="1" x="2385"/>
        <item x="569"/>
        <item x="635"/>
        <item x="526"/>
        <item x="612"/>
        <item m="1" x="2298"/>
        <item x="614"/>
        <item x="645"/>
        <item m="1" x="2348"/>
        <item m="1" x="1439"/>
        <item m="1" x="1640"/>
        <item x="659"/>
        <item x="586"/>
        <item x="573"/>
        <item x="566"/>
        <item x="455"/>
        <item m="1" x="1778"/>
        <item x="574"/>
        <item x="661"/>
        <item x="654"/>
        <item x="660"/>
        <item x="633"/>
        <item x="542"/>
        <item x="655"/>
        <item x="656"/>
        <item m="1" x="2085"/>
        <item m="1" x="2165"/>
        <item x="651"/>
        <item x="662"/>
        <item m="1" x="697"/>
        <item x="652"/>
        <item x="613"/>
        <item x="634"/>
        <item x="650"/>
        <item x="615"/>
        <item x="624"/>
        <item x="657"/>
        <item x="658"/>
        <item m="1" x="1440"/>
        <item x="6"/>
      </items>
    </pivotField>
    <pivotField axis="axisRow" compact="0" outline="0" multipleItemSelectionAllowed="1" showAll="0" defaultSubtotal="0">
      <items count="3341">
        <item x="31"/>
        <item x="5"/>
        <item x="55"/>
        <item x="44"/>
        <item x="224"/>
        <item x="442"/>
        <item x="326"/>
        <item x="174"/>
        <item x="459"/>
        <item x="382"/>
        <item x="231"/>
        <item x="441"/>
        <item x="436"/>
        <item x="440"/>
        <item x="257"/>
        <item m="1" x="1871"/>
        <item m="1" x="1829"/>
        <item x="213"/>
        <item x="256"/>
        <item m="1" x="3127"/>
        <item m="1" x="1893"/>
        <item m="1" x="3259"/>
        <item x="266"/>
        <item m="1" x="1803"/>
        <item x="437"/>
        <item m="1" x="2031"/>
        <item x="279"/>
        <item x="392"/>
        <item m="1" x="2564"/>
        <item x="438"/>
        <item x="250"/>
        <item x="157"/>
        <item x="439"/>
        <item x="207"/>
        <item x="397"/>
        <item x="185"/>
        <item x="343"/>
        <item m="1" x="2644"/>
        <item x="234"/>
        <item x="364"/>
        <item x="348"/>
        <item x="280"/>
        <item m="1" x="2428"/>
        <item x="305"/>
        <item x="292"/>
        <item x="359"/>
        <item x="291"/>
        <item m="1" x="2433"/>
        <item m="1" x="1139"/>
        <item x="387"/>
        <item m="1" x="2769"/>
        <item x="411"/>
        <item m="1" x="3153"/>
        <item x="289"/>
        <item x="309"/>
        <item x="421"/>
        <item m="1" x="2958"/>
        <item x="330"/>
        <item x="295"/>
        <item m="1" x="2668"/>
        <item m="1" x="2723"/>
        <item x="272"/>
        <item m="1" x="1526"/>
        <item m="1" x="2962"/>
        <item x="449"/>
        <item x="507"/>
        <item m="1" x="1794"/>
        <item x="278"/>
        <item x="341"/>
        <item x="360"/>
        <item m="1" x="3324"/>
        <item x="520"/>
        <item m="1" x="2044"/>
        <item x="290"/>
        <item m="1" x="1586"/>
        <item x="403"/>
        <item x="274"/>
        <item m="1" x="712"/>
        <item m="1" x="2047"/>
        <item x="367"/>
        <item x="72"/>
        <item m="1" x="3264"/>
        <item x="349"/>
        <item x="149"/>
        <item x="273"/>
        <item x="434"/>
        <item x="503"/>
        <item x="406"/>
        <item x="338"/>
        <item m="1" x="2567"/>
        <item m="1" x="915"/>
        <item x="368"/>
        <item m="1" x="2406"/>
        <item x="302"/>
        <item x="335"/>
        <item m="1" x="840"/>
        <item m="1" x="889"/>
        <item x="385"/>
        <item m="1" x="921"/>
        <item m="1" x="2327"/>
        <item m="1" x="1117"/>
        <item m="1" x="1171"/>
        <item x="471"/>
        <item x="318"/>
        <item x="443"/>
        <item m="1" x="892"/>
        <item m="1" x="2420"/>
        <item m="1" x="2470"/>
        <item m="1" x="1179"/>
        <item m="1" x="2526"/>
        <item m="1" x="1386"/>
        <item m="1" x="1542"/>
        <item m="1" x="957"/>
        <item m="1" x="2603"/>
        <item m="1" x="1332"/>
        <item x="298"/>
        <item m="1" x="1041"/>
        <item m="1" x="2765"/>
        <item x="400"/>
        <item m="1" x="1777"/>
        <item x="375"/>
        <item x="236"/>
        <item m="1" x="2721"/>
        <item x="447"/>
        <item m="1" x="2779"/>
        <item m="1" x="2899"/>
        <item m="1" x="3073"/>
        <item x="446"/>
        <item x="448"/>
        <item m="1" x="1473"/>
        <item x="413"/>
        <item m="1" x="3021"/>
        <item m="1" x="3321"/>
        <item x="276"/>
        <item m="1" x="1705"/>
        <item m="1" x="730"/>
        <item x="456"/>
        <item x="344"/>
        <item m="1" x="3175"/>
        <item m="1" x="3263"/>
        <item x="282"/>
        <item m="1" x="1767"/>
        <item m="1" x="2005"/>
        <item m="1" x="716"/>
        <item m="1" x="2032"/>
        <item m="1" x="791"/>
        <item m="1" x="2098"/>
        <item x="510"/>
        <item m="1" x="984"/>
        <item m="1" x="1022"/>
        <item x="409"/>
        <item m="1" x="863"/>
        <item m="1" x="954"/>
        <item m="1" x="1275"/>
        <item m="1" x="2637"/>
        <item x="287"/>
        <item m="1" x="1083"/>
        <item m="1" x="1130"/>
        <item m="1" x="1327"/>
        <item x="347"/>
        <item m="1" x="2994"/>
        <item x="340"/>
        <item x="346"/>
        <item x="426"/>
        <item m="1" x="1243"/>
        <item m="1" x="2659"/>
        <item x="407"/>
        <item m="1" x="2438"/>
        <item m="1" x="1466"/>
        <item x="505"/>
        <item m="1" x="2897"/>
        <item x="500"/>
        <item x="377"/>
        <item x="494"/>
        <item m="1" x="3287"/>
        <item m="1" x="1945"/>
        <item x="306"/>
        <item x="469"/>
        <item m="1" x="2909"/>
        <item m="1" x="1843"/>
        <item m="1" x="1980"/>
        <item m="1" x="687"/>
        <item x="405"/>
        <item x="538"/>
        <item m="1" x="1849"/>
        <item m="1" x="3296"/>
        <item x="513"/>
        <item m="1" x="736"/>
        <item m="1" x="779"/>
        <item x="463"/>
        <item x="483"/>
        <item x="258"/>
        <item m="1" x="1984"/>
        <item x="465"/>
        <item x="217"/>
        <item x="351"/>
        <item x="202"/>
        <item x="226"/>
        <item x="525"/>
        <item x="549"/>
        <item m="1" x="3055"/>
        <item x="294"/>
        <item x="563"/>
        <item x="529"/>
        <item x="15"/>
        <item x="495"/>
        <item x="379"/>
        <item x="398"/>
        <item m="1" x="1533"/>
        <item m="1" x="690"/>
        <item x="488"/>
        <item x="477"/>
        <item x="464"/>
        <item m="1" x="1123"/>
        <item x="584"/>
        <item m="1" x="2192"/>
        <item x="577"/>
        <item x="462"/>
        <item m="1" x="2540"/>
        <item m="1" x="1398"/>
        <item x="566"/>
        <item m="1" x="1674"/>
        <item x="498"/>
        <item x="455"/>
        <item x="363"/>
        <item x="541"/>
        <item m="1" x="2673"/>
        <item x="350"/>
        <item x="532"/>
        <item x="551"/>
        <item x="496"/>
        <item x="497"/>
        <item x="285"/>
        <item m="1" x="1119"/>
        <item x="610"/>
        <item x="598"/>
        <item x="555"/>
        <item m="1" x="2128"/>
        <item m="1" x="1685"/>
        <item x="516"/>
        <item x="6"/>
        <item x="127"/>
        <item x="94"/>
        <item x="172"/>
        <item x="253"/>
        <item x="28"/>
        <item x="259"/>
        <item x="260"/>
        <item x="261"/>
        <item x="262"/>
        <item x="210"/>
        <item x="263"/>
        <item x="107"/>
        <item x="329"/>
        <item x="313"/>
        <item x="395"/>
        <item x="478"/>
        <item x="485"/>
        <item x="90"/>
        <item x="39"/>
        <item x="370"/>
        <item x="22"/>
        <item x="122"/>
        <item x="232"/>
        <item m="1" x="1408"/>
        <item x="543"/>
        <item x="0"/>
        <item x="1"/>
        <item x="2"/>
        <item x="3"/>
        <item x="4"/>
        <item x="8"/>
        <item x="9"/>
        <item x="10"/>
        <item x="11"/>
        <item x="12"/>
        <item x="13"/>
        <item x="16"/>
        <item x="17"/>
        <item x="19"/>
        <item x="21"/>
        <item x="24"/>
        <item x="25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7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5"/>
        <item x="176"/>
        <item x="105"/>
        <item x="129"/>
        <item x="178"/>
        <item x="180"/>
        <item x="181"/>
        <item x="182"/>
        <item x="184"/>
        <item x="186"/>
        <item x="187"/>
        <item x="188"/>
        <item x="190"/>
        <item x="191"/>
        <item x="192"/>
        <item x="194"/>
        <item x="195"/>
        <item x="196"/>
        <item x="197"/>
        <item x="198"/>
        <item x="199"/>
        <item x="183"/>
        <item x="200"/>
        <item x="201"/>
        <item x="203"/>
        <item x="205"/>
        <item x="206"/>
        <item x="208"/>
        <item x="209"/>
        <item x="211"/>
        <item x="212"/>
        <item x="214"/>
        <item x="216"/>
        <item x="108"/>
        <item x="218"/>
        <item x="219"/>
        <item x="220"/>
        <item x="221"/>
        <item x="222"/>
        <item x="223"/>
        <item x="156"/>
        <item x="227"/>
        <item x="228"/>
        <item x="229"/>
        <item x="230"/>
        <item x="235"/>
        <item x="237"/>
        <item x="238"/>
        <item x="239"/>
        <item x="240"/>
        <item x="242"/>
        <item x="243"/>
        <item x="244"/>
        <item x="245"/>
        <item x="246"/>
        <item x="247"/>
        <item x="249"/>
        <item x="251"/>
        <item x="254"/>
        <item x="264"/>
        <item x="265"/>
        <item x="267"/>
        <item x="268"/>
        <item x="269"/>
        <item x="270"/>
        <item x="271"/>
        <item x="277"/>
        <item x="281"/>
        <item x="283"/>
        <item x="284"/>
        <item x="286"/>
        <item x="296"/>
        <item x="297"/>
        <item x="299"/>
        <item x="301"/>
        <item x="304"/>
        <item x="307"/>
        <item x="308"/>
        <item x="312"/>
        <item x="314"/>
        <item x="316"/>
        <item x="317"/>
        <item x="319"/>
        <item x="321"/>
        <item x="322"/>
        <item x="323"/>
        <item x="324"/>
        <item x="327"/>
        <item x="328"/>
        <item x="331"/>
        <item x="332"/>
        <item x="333"/>
        <item x="342"/>
        <item x="353"/>
        <item x="358"/>
        <item x="362"/>
        <item x="365"/>
        <item x="369"/>
        <item x="389"/>
        <item x="391"/>
        <item x="394"/>
        <item x="396"/>
        <item x="423"/>
        <item x="472"/>
        <item x="559"/>
        <item x="189"/>
        <item x="193"/>
        <item x="204"/>
        <item x="215"/>
        <item x="255"/>
        <item x="310"/>
        <item x="337"/>
        <item x="356"/>
        <item x="444"/>
        <item x="482"/>
        <item x="501"/>
        <item x="524"/>
        <item x="7"/>
        <item m="1" x="1529"/>
        <item m="1" x="2431"/>
        <item m="1" x="2705"/>
        <item x="315"/>
        <item x="334"/>
        <item x="425"/>
        <item x="450"/>
        <item m="1" x="2759"/>
        <item x="20"/>
        <item x="23"/>
        <item x="30"/>
        <item x="161"/>
        <item x="252"/>
        <item x="275"/>
        <item x="325"/>
        <item m="1" x="1069"/>
        <item x="390"/>
        <item m="1" x="829"/>
        <item x="432"/>
        <item x="452"/>
        <item m="1" x="1788"/>
        <item m="1" x="1140"/>
        <item m="1" x="1660"/>
        <item m="1" x="3032"/>
        <item m="1" x="3224"/>
        <item x="470"/>
        <item m="1" x="3068"/>
        <item m="1" x="1141"/>
        <item m="1" x="3013"/>
        <item x="14"/>
        <item m="1" x="2620"/>
        <item x="561"/>
        <item m="1" x="794"/>
        <item m="1" x="1876"/>
        <item x="640"/>
        <item x="573"/>
        <item m="1" x="2111"/>
        <item x="18"/>
        <item m="1" x="1018"/>
        <item m="1" x="2222"/>
        <item m="1" x="2623"/>
        <item m="1" x="2734"/>
        <item m="1" x="1423"/>
        <item m="1" x="2059"/>
        <item m="1" x="677"/>
        <item m="1" x="1046"/>
        <item m="1" x="2933"/>
        <item m="1" x="2695"/>
        <item m="1" x="2071"/>
        <item m="1" x="2936"/>
        <item m="1" x="1519"/>
        <item m="1" x="2150"/>
        <item m="1" x="1484"/>
        <item m="1" x="1198"/>
        <item m="1" x="2939"/>
        <item m="1" x="1014"/>
        <item m="1" x="3180"/>
        <item m="1" x="3069"/>
        <item m="1" x="3102"/>
        <item m="1" x="2026"/>
        <item m="1" x="2462"/>
        <item m="1" x="3139"/>
        <item m="1" x="3041"/>
        <item m="1" x="2165"/>
        <item m="1" x="2925"/>
        <item m="1" x="2645"/>
        <item m="1" x="2690"/>
        <item m="1" x="3305"/>
        <item m="1" x="941"/>
        <item m="1" x="1348"/>
        <item m="1" x="2943"/>
        <item m="1" x="2653"/>
        <item m="1" x="3209"/>
        <item m="1" x="1812"/>
        <item m="1" x="847"/>
        <item m="1" x="1333"/>
        <item m="1" x="1456"/>
        <item m="1" x="1216"/>
        <item m="1" x="872"/>
        <item m="1" x="975"/>
        <item m="1" x="3147"/>
        <item m="1" x="1778"/>
        <item m="1" x="3310"/>
        <item m="1" x="2808"/>
        <item m="1" x="2082"/>
        <item m="1" x="1959"/>
        <item m="1" x="1256"/>
        <item m="1" x="2995"/>
        <item m="1" x="1672"/>
        <item m="1" x="681"/>
        <item m="1" x="1373"/>
        <item m="1" x="2755"/>
        <item m="1" x="940"/>
        <item m="1" x="2129"/>
        <item m="1" x="2471"/>
        <item m="1" x="3076"/>
        <item m="1" x="2037"/>
        <item m="1" x="2010"/>
        <item m="1" x="2923"/>
        <item m="1" x="2018"/>
        <item m="1" x="1964"/>
        <item m="1" x="2027"/>
        <item m="1" x="2566"/>
        <item m="1" x="1925"/>
        <item m="1" x="2928"/>
        <item m="1" x="679"/>
        <item m="1" x="1826"/>
        <item m="1" x="3050"/>
        <item m="1" x="2469"/>
        <item m="1" x="1470"/>
        <item x="415"/>
        <item m="1" x="1738"/>
        <item m="1" x="1369"/>
        <item m="1" x="1253"/>
        <item m="1" x="2103"/>
        <item m="1" x="965"/>
        <item m="1" x="2804"/>
        <item m="1" x="1191"/>
        <item m="1" x="1926"/>
        <item m="1" x="1255"/>
        <item m="1" x="1973"/>
        <item m="1" x="2491"/>
        <item m="1" x="1172"/>
        <item m="1" x="1003"/>
        <item m="1" x="1049"/>
        <item m="1" x="1931"/>
        <item m="1" x="2194"/>
        <item m="1" x="3031"/>
        <item m="1" x="1354"/>
        <item m="1" x="916"/>
        <item m="1" x="2811"/>
        <item m="1" x="816"/>
        <item m="1" x="1366"/>
        <item m="1" x="3307"/>
        <item m="1" x="3300"/>
        <item m="1" x="1671"/>
        <item m="1" x="2828"/>
        <item m="1" x="1891"/>
        <item m="1" x="2542"/>
        <item m="1" x="3181"/>
        <item m="1" x="2097"/>
        <item m="1" x="1620"/>
        <item m="1" x="2914"/>
        <item m="1" x="2326"/>
        <item m="1" x="2892"/>
        <item m="1" x="2314"/>
        <item m="1" x="2225"/>
        <item m="1" x="1775"/>
        <item m="1" x="1966"/>
        <item m="1" x="763"/>
        <item m="1" x="1276"/>
        <item m="1" x="1200"/>
        <item m="1" x="2726"/>
        <item m="1" x="2624"/>
        <item m="1" x="1231"/>
        <item m="1" x="2034"/>
        <item m="1" x="1825"/>
        <item m="1" x="850"/>
        <item m="1" x="973"/>
        <item m="1" x="1372"/>
        <item m="1" x="1419"/>
        <item m="1" x="1562"/>
        <item m="1" x="904"/>
        <item m="1" x="2162"/>
        <item m="1" x="1654"/>
        <item m="1" x="1858"/>
        <item m="1" x="3142"/>
        <item m="1" x="2867"/>
        <item m="1" x="2113"/>
        <item m="1" x="2678"/>
        <item m="1" x="748"/>
        <item m="1" x="3311"/>
        <item m="1" x="899"/>
        <item m="1" x="2350"/>
        <item m="1" x="2862"/>
        <item m="1" x="1257"/>
        <item m="1" x="2305"/>
        <item m="1" x="2866"/>
        <item m="1" x="3274"/>
        <item m="1" x="2161"/>
        <item m="1" x="2810"/>
        <item m="1" x="2495"/>
        <item m="1" x="3200"/>
        <item m="1" x="1793"/>
        <item m="1" x="2696"/>
        <item m="1" x="1422"/>
        <item m="1" x="2409"/>
        <item m="1" x="3154"/>
        <item m="1" x="2075"/>
        <item m="1" x="3306"/>
        <item m="1" x="1605"/>
        <item m="1" x="868"/>
        <item m="1" x="2108"/>
        <item m="1" x="2950"/>
        <item m="1" x="2231"/>
        <item m="1" x="901"/>
        <item m="1" x="3141"/>
        <item m="1" x="1597"/>
        <item m="1" x="1901"/>
        <item m="1" x="3143"/>
        <item m="1" x="844"/>
        <item m="1" x="2557"/>
        <item m="1" x="3104"/>
        <item m="1" x="1483"/>
        <item m="1" x="3319"/>
        <item m="1" x="2347"/>
        <item m="1" x="1068"/>
        <item m="1" x="1065"/>
        <item m="1" x="2634"/>
        <item m="1" x="1808"/>
        <item m="1" x="933"/>
        <item m="1" x="1259"/>
        <item m="1" x="2974"/>
        <item m="1" x="1211"/>
        <item m="1" x="2559"/>
        <item m="1" x="2320"/>
        <item m="1" x="1864"/>
        <item m="1" x="1699"/>
        <item m="1" x="1120"/>
        <item m="1" x="2585"/>
        <item m="1" x="2955"/>
        <item m="1" x="2632"/>
        <item m="1" x="2880"/>
        <item m="1" x="2560"/>
        <item m="1" x="1335"/>
        <item m="1" x="1227"/>
        <item m="1" x="2503"/>
        <item m="1" x="798"/>
        <item m="1" x="2392"/>
        <item m="1" x="1718"/>
        <item m="1" x="1007"/>
        <item m="1" x="2649"/>
        <item m="1" x="2252"/>
        <item m="1" x="2643"/>
        <item m="1" x="2200"/>
        <item m="1" x="1434"/>
        <item m="1" x="3185"/>
        <item m="1" x="1081"/>
        <item m="1" x="1075"/>
        <item m="1" x="1109"/>
        <item m="1" x="2616"/>
        <item m="1" x="3119"/>
        <item m="1" x="3229"/>
        <item m="1" x="2562"/>
        <item m="1" x="898"/>
        <item m="1" x="3056"/>
        <item m="1" x="1609"/>
        <item m="1" x="2235"/>
        <item m="1" x="1664"/>
        <item m="1" x="2699"/>
        <item m="1" x="1287"/>
        <item m="1" x="1784"/>
        <item m="1" x="2976"/>
        <item m="1" x="2514"/>
        <item m="1" x="1495"/>
        <item m="1" x="1656"/>
        <item m="1" x="1659"/>
        <item m="1" x="1486"/>
        <item x="300"/>
        <item m="1" x="3044"/>
        <item m="1" x="723"/>
        <item m="1" x="2766"/>
        <item m="1" x="2748"/>
        <item m="1" x="2450"/>
        <item m="1" x="1169"/>
        <item m="1" x="1934"/>
        <item m="1" x="2797"/>
        <item m="1" x="2656"/>
        <item m="1" x="1078"/>
        <item m="1" x="2092"/>
        <item m="1" x="1296"/>
        <item m="1" x="1834"/>
        <item m="1" x="1601"/>
        <item m="1" x="3246"/>
        <item m="1" x="2639"/>
        <item m="1" x="2516"/>
        <item m="1" x="2105"/>
        <item m="1" x="2273"/>
        <item m="1" x="1578"/>
        <item m="1" x="833"/>
        <item m="1" x="1773"/>
        <item m="1" x="1941"/>
        <item m="1" x="1512"/>
        <item m="1" x="2815"/>
        <item m="1" x="3075"/>
        <item m="1" x="824"/>
        <item m="1" x="2329"/>
        <item m="1" x="2083"/>
        <item m="1" x="2293"/>
        <item m="1" x="867"/>
        <item m="1" x="787"/>
        <item m="1" x="1837"/>
        <item m="1" x="796"/>
        <item m="1" x="704"/>
        <item m="1" x="3327"/>
        <item m="1" x="762"/>
        <item m="1" x="1260"/>
        <item m="1" x="757"/>
        <item m="1" x="2126"/>
        <item m="1" x="1727"/>
        <item m="1" x="3024"/>
        <item m="1" x="1912"/>
        <item m="1" x="753"/>
        <item m="1" x="2171"/>
        <item m="1" x="1019"/>
        <item m="1" x="1016"/>
        <item m="1" x="1883"/>
        <item m="1" x="917"/>
        <item m="1" x="3146"/>
        <item m="1" x="1240"/>
        <item m="1" x="2318"/>
        <item m="1" x="2261"/>
        <item m="1" x="944"/>
        <item m="1" x="1437"/>
        <item m="1" x="1497"/>
        <item m="1" x="2412"/>
        <item m="1" x="1614"/>
        <item m="1" x="1037"/>
        <item m="1" x="2898"/>
        <item m="1" x="1222"/>
        <item m="1" x="3277"/>
        <item m="1" x="1735"/>
        <item m="1" x="3105"/>
        <item m="1" x="2763"/>
        <item m="1" x="3061"/>
        <item m="1" x="1202"/>
        <item m="1" x="1481"/>
        <item m="1" x="2631"/>
        <item m="1" x="951"/>
        <item m="1" x="2606"/>
        <item m="1" x="1316"/>
        <item m="1" x="2745"/>
        <item m="1" x="2871"/>
        <item m="1" x="2472"/>
        <item m="1" x="2992"/>
        <item m="1" x="2017"/>
        <item m="1" x="2926"/>
        <item m="1" x="3232"/>
        <item m="1" x="3184"/>
        <item m="1" x="2454"/>
        <item m="1" x="857"/>
        <item m="1" x="1452"/>
        <item m="1" x="2012"/>
        <item m="1" x="3292"/>
        <item m="1" x="3070"/>
        <item m="1" x="1164"/>
        <item m="1" x="2895"/>
        <item m="1" x="2130"/>
        <item m="1" x="3148"/>
        <item m="1" x="1862"/>
        <item m="1" x="804"/>
        <item m="1" x="2513"/>
        <item m="1" x="875"/>
        <item m="1" x="2236"/>
        <item m="1" x="2795"/>
        <item m="1" x="2638"/>
        <item x="354"/>
        <item m="1" x="674"/>
        <item m="1" x="2210"/>
        <item m="1" x="2905"/>
        <item m="1" x="2728"/>
        <item m="1" x="888"/>
        <item m="1" x="2612"/>
        <item m="1" x="949"/>
        <item m="1" x="2675"/>
        <item m="1" x="2041"/>
        <item m="1" x="858"/>
        <item m="1" x="2532"/>
        <item m="1" x="3322"/>
        <item m="1" x="1429"/>
        <item m="1" x="2182"/>
        <item m="1" x="943"/>
        <item m="1" x="2331"/>
        <item m="1" x="1946"/>
        <item m="1" x="2546"/>
        <item m="1" x="2207"/>
        <item m="1" x="1465"/>
        <item m="1" x="3150"/>
        <item m="1" x="2904"/>
        <item m="1" x="2864"/>
        <item m="1" x="2520"/>
        <item m="1" x="2341"/>
        <item m="1" x="2586"/>
        <item m="1" x="2339"/>
        <item m="1" x="742"/>
        <item m="1" x="1319"/>
        <item m="1" x="1516"/>
        <item m="1" x="1885"/>
        <item m="1" x="1857"/>
        <item m="1" x="1433"/>
        <item m="1" x="1814"/>
        <item m="1" x="3179"/>
        <item m="1" x="2407"/>
        <item m="1" x="3040"/>
        <item m="1" x="2927"/>
        <item m="1" x="1647"/>
        <item m="1" x="3138"/>
        <item m="1" x="1807"/>
        <item m="1" x="1714"/>
        <item m="1" x="1308"/>
        <item m="1" x="2741"/>
        <item m="1" x="2402"/>
        <item m="1" x="1806"/>
        <item m="1" x="1310"/>
        <item m="1" x="2227"/>
        <item m="1" x="3281"/>
        <item m="1" x="2942"/>
        <item m="1" x="2733"/>
        <item m="1" x="1686"/>
        <item m="1" x="1969"/>
        <item m="1" x="1157"/>
        <item m="1" x="2818"/>
        <item m="1" x="2239"/>
        <item m="1" x="1770"/>
        <item m="1" x="1543"/>
        <item m="1" x="1661"/>
        <item m="1" x="673"/>
        <item m="1" x="1900"/>
        <item m="1" x="1653"/>
        <item m="1" x="1731"/>
        <item m="1" x="1904"/>
        <item m="1" x="2228"/>
        <item m="1" x="2090"/>
        <item m="1" x="962"/>
        <item m="1" x="2987"/>
        <item m="1" x="2109"/>
        <item m="1" x="2316"/>
        <item m="1" x="1145"/>
        <item m="1" x="2812"/>
        <item m="1" x="1769"/>
        <item m="1" x="1391"/>
        <item m="1" x="2281"/>
        <item m="1" x="2886"/>
        <item m="1" x="1262"/>
        <item m="1" x="2996"/>
        <item m="1" x="1446"/>
        <item m="1" x="1247"/>
        <item m="1" x="2125"/>
        <item m="1" x="2216"/>
        <item m="1" x="1691"/>
        <item m="1" x="1138"/>
        <item m="1" x="1522"/>
        <item m="1" x="1135"/>
        <item m="1" x="2547"/>
        <item m="1" x="1345"/>
        <item m="1" x="3145"/>
        <item m="1" x="1651"/>
        <item m="1" x="1144"/>
        <item m="1" x="1430"/>
        <item m="1" x="1281"/>
        <item m="1" x="1625"/>
        <item m="1" x="1341"/>
        <item m="1" x="2660"/>
        <item m="1" x="3285"/>
        <item m="1" x="2043"/>
        <item m="1" x="1581"/>
        <item m="1" x="2863"/>
        <item x="241"/>
        <item m="1" x="830"/>
        <item m="1" x="1819"/>
        <item x="506"/>
        <item m="1" x="2979"/>
        <item m="1" x="1552"/>
        <item m="1" x="1000"/>
        <item m="1" x="2285"/>
        <item m="1" x="2458"/>
        <item m="1" x="2241"/>
        <item m="1" x="2868"/>
        <item m="1" x="2175"/>
        <item x="508"/>
        <item m="1" x="2148"/>
        <item m="1" x="2383"/>
        <item m="1" x="1445"/>
        <item m="1" x="789"/>
        <item m="1" x="2990"/>
        <item m="1" x="3198"/>
        <item m="1" x="3242"/>
        <item m="1" x="1868"/>
        <item m="1" x="1737"/>
        <item m="1" x="761"/>
        <item m="1" x="971"/>
        <item m="1" x="1643"/>
        <item m="1" x="1116"/>
        <item m="1" x="2537"/>
        <item m="1" x="1464"/>
        <item m="1" x="2404"/>
        <item m="1" x="2837"/>
        <item m="1" x="1424"/>
        <item m="1" x="769"/>
        <item m="1" x="2761"/>
        <item m="1" x="1593"/>
        <item m="1" x="845"/>
        <item m="1" x="895"/>
        <item m="1" x="2058"/>
        <item m="1" x="2237"/>
        <item m="1" x="1371"/>
        <item m="1" x="1929"/>
        <item m="1" x="2143"/>
        <item m="1" x="1285"/>
        <item m="1" x="852"/>
        <item m="1" x="2306"/>
        <item m="1" x="1378"/>
        <item m="1" x="3163"/>
        <item m="1" x="2574"/>
        <item m="1" x="3101"/>
        <item m="1" x="2565"/>
        <item m="1" x="2355"/>
        <item m="1" x="2195"/>
        <item m="1" x="3278"/>
        <item m="1" x="2204"/>
        <item m="1" x="1154"/>
        <item m="1" x="994"/>
        <item m="1" x="1859"/>
        <item m="1" x="2701"/>
        <item m="1" x="2436"/>
        <item m="1" x="3088"/>
        <item m="1" x="1881"/>
        <item m="1" x="3235"/>
        <item m="1" x="1199"/>
        <item m="1" x="3096"/>
        <item m="1" x="2008"/>
        <item m="1" x="1368"/>
        <item m="1" x="2598"/>
        <item m="1" x="1596"/>
        <item m="1" x="801"/>
        <item m="1" x="985"/>
        <item m="1" x="2856"/>
        <item m="1" x="1866"/>
        <item m="1" x="968"/>
        <item m="1" x="2363"/>
        <item m="1" x="1214"/>
        <item m="1" x="1329"/>
        <item m="1" x="2370"/>
        <item m="1" x="1810"/>
        <item m="1" x="2421"/>
        <item m="1" x="720"/>
        <item m="1" x="1865"/>
        <item m="1" x="1757"/>
        <item m="1" x="2009"/>
        <item m="1" x="678"/>
        <item m="1" x="2946"/>
        <item m="1" x="1723"/>
        <item m="1" x="2023"/>
        <item m="1" x="1095"/>
        <item m="1" x="1903"/>
        <item m="1" x="903"/>
        <item m="1" x="3219"/>
        <item m="1" x="3010"/>
        <item m="1" x="964"/>
        <item m="1" x="3272"/>
        <item m="1" x="3052"/>
        <item m="1" x="1657"/>
        <item m="1" x="947"/>
        <item m="1" x="3137"/>
        <item m="1" x="3039"/>
        <item m="1" x="2519"/>
        <item m="1" x="1427"/>
        <item m="1" x="1763"/>
        <item m="1" x="2076"/>
        <item m="1" x="1576"/>
        <item m="1" x="1023"/>
        <item m="1" x="2997"/>
        <item m="1" x="1752"/>
        <item m="1" x="2971"/>
        <item m="1" x="1662"/>
        <item m="1" x="849"/>
        <item m="1" x="966"/>
        <item m="1" x="1546"/>
        <item m="1" x="1610"/>
        <item m="1" x="1996"/>
        <item m="1" x="3099"/>
        <item m="1" x="2240"/>
        <item m="1" x="2677"/>
        <item m="1" x="1488"/>
        <item m="1" x="817"/>
        <item m="1" x="2794"/>
        <item m="1" x="976"/>
        <item m="1" x="3284"/>
        <item m="1" x="3318"/>
        <item m="1" x="2712"/>
        <item m="1" x="1845"/>
        <item m="1" x="1515"/>
        <item m="1" x="2449"/>
        <item m="1" x="1943"/>
        <item m="1" x="1203"/>
        <item m="1" x="1349"/>
        <item m="1" x="2206"/>
        <item m="1" x="1761"/>
        <item m="1" x="1799"/>
        <item m="1" x="907"/>
        <item m="1" x="1102"/>
        <item m="1" x="3122"/>
        <item m="1" x="1687"/>
        <item m="1" x="3160"/>
        <item m="1" x="3172"/>
        <item m="1" x="1666"/>
        <item m="1" x="2498"/>
        <item m="1" x="2419"/>
        <item m="1" x="2642"/>
        <item m="1" x="3080"/>
        <item m="1" x="2959"/>
        <item m="1" x="877"/>
        <item m="1" x="1668"/>
        <item m="1" x="1114"/>
        <item m="1" x="2050"/>
        <item m="1" x="772"/>
        <item m="1" x="3239"/>
        <item m="1" x="2286"/>
        <item m="1" x="2201"/>
        <item m="1" x="795"/>
        <item m="1" x="1873"/>
        <item m="1" x="1679"/>
        <item m="1" x="2313"/>
        <item m="1" x="2309"/>
        <item m="1" x="2978"/>
        <item m="1" x="1618"/>
        <item m="1" x="1482"/>
        <item m="1" x="2506"/>
        <item m="1" x="2873"/>
        <item m="1" x="1939"/>
        <item m="1" x="2859"/>
        <item m="1" x="1902"/>
        <item m="1" x="1147"/>
        <item m="1" x="2814"/>
        <item m="1" x="1209"/>
        <item m="1" x="2408"/>
        <item m="1" x="1955"/>
        <item m="1" x="3066"/>
        <item m="1" x="2527"/>
        <item m="1" x="1681"/>
        <item m="1" x="909"/>
        <item m="1" x="1781"/>
        <item m="1" x="2792"/>
        <item m="1" x="2028"/>
        <item m="1" x="2425"/>
        <item m="1" x="1115"/>
        <item m="1" x="2021"/>
        <item m="1" x="1988"/>
        <item m="1" x="1696"/>
        <item m="1" x="2117"/>
        <item m="1" x="1633"/>
        <item m="1" x="1637"/>
        <item m="1" x="3019"/>
        <item m="1" x="1008"/>
        <item m="1" x="1821"/>
        <item m="1" x="1841"/>
        <item m="1" x="1220"/>
        <item m="1" x="2159"/>
        <item m="1" x="1397"/>
        <item m="1" x="2803"/>
        <item m="1" x="1501"/>
        <item m="1" x="2164"/>
        <item m="1" x="2039"/>
        <item m="1" x="3097"/>
        <item m="1" x="1096"/>
        <item m="1" x="1365"/>
        <item m="1" x="2448"/>
        <item m="1" x="1420"/>
        <item m="1" x="1254"/>
        <item m="1" x="2861"/>
        <item m="1" x="2584"/>
        <item m="1" x="1928"/>
        <item m="1" x="2160"/>
        <item m="1" x="1569"/>
        <item m="1" x="1307"/>
        <item m="1" x="3166"/>
        <item m="1" x="1106"/>
        <item m="1" x="2070"/>
        <item m="1" x="1383"/>
        <item m="1" x="897"/>
        <item m="1" x="1334"/>
        <item m="1" x="1494"/>
        <item m="1" x="3100"/>
        <item m="1" x="3140"/>
        <item m="1" x="1286"/>
        <item m="1" x="999"/>
        <item m="1" x="996"/>
        <item m="1" x="2040"/>
        <item m="1" x="3271"/>
        <item m="1" x="2346"/>
        <item m="1" x="1535"/>
        <item m="1" x="936"/>
        <item m="1" x="2302"/>
        <item m="1" x="2344"/>
        <item m="1" x="2303"/>
        <item m="1" x="2221"/>
        <item m="1" x="2317"/>
        <item m="1" x="1146"/>
        <item m="1" x="2301"/>
        <item m="1" x="2110"/>
        <item m="1" x="2387"/>
        <item m="1" x="896"/>
        <item m="1" x="2397"/>
        <item m="1" x="2389"/>
        <item m="1" x="2676"/>
        <item m="1" x="2561"/>
        <item m="1" x="2857"/>
        <item m="1" x="2401"/>
        <item m="1" x="1105"/>
        <item m="1" x="1595"/>
        <item m="1" x="1669"/>
        <item m="1" x="2683"/>
        <item m="1" x="3309"/>
        <item m="1" x="2443"/>
        <item m="1" x="2865"/>
        <item m="1" x="2735"/>
        <item m="1" x="2422"/>
        <item m="1" x="1048"/>
        <item m="1" x="871"/>
        <item m="1" x="2973"/>
        <item m="1" x="1223"/>
        <item m="1" x="2727"/>
        <item m="1" x="1713"/>
        <item m="1" x="1002"/>
        <item m="1" x="2975"/>
        <item m="1" x="3243"/>
        <item m="1" x="1315"/>
        <item m="1" x="1451"/>
        <item m="1" x="2930"/>
        <item m="1" x="3231"/>
        <item m="1" x="1648"/>
        <item m="1" x="1099"/>
        <item m="1" x="1067"/>
        <item m="1" x="1111"/>
        <item m="1" x="2798"/>
        <item m="1" x="2030"/>
        <item m="1" x="2922"/>
        <item m="1" x="2453"/>
        <item m="1" x="1544"/>
        <item m="1" x="1650"/>
        <item m="1" x="1272"/>
        <item m="1" x="3106"/>
        <item m="1" x="2014"/>
        <item m="1" x="1783"/>
        <item m="1" x="708"/>
        <item m="1" x="1680"/>
        <item m="1" x="997"/>
        <item m="1" x="3161"/>
        <item m="1" x="2245"/>
        <item m="1" x="1582"/>
        <item m="1" x="1309"/>
        <item m="1" x="1697"/>
        <item m="1" x="1640"/>
        <item m="1" x="1860"/>
        <item m="1" x="1742"/>
        <item m="1" x="2820"/>
        <item m="1" x="2497"/>
        <item m="1" x="3230"/>
        <item m="1" x="701"/>
        <item m="1" x="2730"/>
        <item m="1" x="3120"/>
        <item m="1" x="2749"/>
        <item m="1" x="1598"/>
        <item m="1" x="1092"/>
        <item m="1" x="1374"/>
        <item m="1" x="2791"/>
        <item m="1" x="751"/>
        <item m="1" x="2991"/>
        <item m="1" x="1163"/>
        <item m="1" x="1313"/>
        <item m="1" x="2035"/>
        <item m="1" x="2073"/>
        <item m="1" x="2762"/>
        <item m="1" x="2700"/>
        <item m="1" x="969"/>
        <item m="1" x="2600"/>
        <item m="1" x="3018"/>
        <item m="1" x="1963"/>
        <item m="1" x="2085"/>
        <item m="1" x="1537"/>
        <item m="1" x="2753"/>
        <item m="1" x="2580"/>
        <item m="1" x="2530"/>
        <item m="1" x="2729"/>
        <item m="1" x="770"/>
        <item m="1" x="1811"/>
        <item m="1" x="1132"/>
        <item m="1" x="1952"/>
        <item m="1" x="1815"/>
        <item m="1" x="1644"/>
        <item m="1" x="1245"/>
        <item m="1" x="2042"/>
        <item m="1" x="1658"/>
        <item m="1" x="2578"/>
        <item x="576"/>
        <item m="1" x="983"/>
        <item m="1" x="1359"/>
        <item m="1" x="2524"/>
        <item m="1" x="2274"/>
        <item m="1" x="878"/>
        <item m="1" x="2739"/>
        <item m="1" x="3110"/>
        <item m="1" x="2707"/>
        <item m="1" x="2591"/>
        <item m="1" x="2372"/>
        <item m="1" x="1454"/>
        <item m="1" x="2000"/>
        <item m="1" x="3279"/>
        <item m="1" x="2831"/>
        <item m="1" x="2271"/>
        <item m="1" x="1268"/>
        <item m="1" x="1321"/>
        <item m="1" x="2619"/>
        <item m="1" x="2605"/>
        <item m="1" x="1550"/>
        <item m="1" x="2333"/>
        <item m="1" x="2342"/>
        <item m="1" x="1740"/>
        <item m="1" x="900"/>
        <item m="1" x="2141"/>
        <item m="1" x="2777"/>
        <item m="1" x="2345"/>
        <item m="1" x="2122"/>
        <item m="1" x="2756"/>
        <item m="1" x="1998"/>
        <item m="1" x="2858"/>
        <item m="1" x="2627"/>
        <item m="1" x="705"/>
        <item m="1" x="2442"/>
        <item m="1" x="1389"/>
        <item m="1" x="3208"/>
        <item m="1" x="675"/>
        <item m="1" x="1282"/>
        <item m="1" x="1549"/>
        <item m="1" x="766"/>
        <item m="1" x="3125"/>
        <item m="1" x="2929"/>
        <item m="1" x="2364"/>
        <item m="1" x="1052"/>
        <item m="1" x="2114"/>
        <item m="1" x="3196"/>
        <item m="1" x="3023"/>
        <item m="1" x="2398"/>
        <item m="1" x="937"/>
        <item m="1" x="749"/>
        <item m="1" x="1670"/>
        <item m="1" x="1702"/>
        <item m="1" x="1090"/>
        <item m="1" x="1967"/>
        <item m="1" x="2112"/>
        <item m="1" x="910"/>
        <item m="1" x="1047"/>
        <item m="1" x="1992"/>
        <item m="1" x="2522"/>
        <item m="1" x="1910"/>
        <item m="1" x="2123"/>
        <item m="1" x="1189"/>
        <item m="1" x="1604"/>
        <item m="1" x="2299"/>
        <item m="1" x="2065"/>
        <item m="1" x="1905"/>
        <item m="1" x="822"/>
        <item m="1" x="1170"/>
        <item m="1" x="2367"/>
        <item m="1" x="1630"/>
        <item m="1" x="1062"/>
        <item m="1" x="3043"/>
        <item m="1" x="1880"/>
        <item m="1" x="880"/>
        <item m="1" x="773"/>
        <item m="1" x="2671"/>
        <item m="1" x="1809"/>
        <item m="1" x="1979"/>
        <item m="1" x="2884"/>
        <item m="1" x="2980"/>
        <item m="1" x="818"/>
        <item m="1" x="1649"/>
        <item m="1" x="1072"/>
        <item m="1" x="2396"/>
        <item m="1" x="873"/>
        <item m="1" x="1463"/>
        <item m="1" x="2948"/>
        <item m="1" x="1771"/>
        <item x="582"/>
        <item m="1" x="2682"/>
        <item m="1" x="1421"/>
        <item m="1" x="1229"/>
        <item m="1" x="2310"/>
        <item m="1" x="2053"/>
        <item m="1" x="3258"/>
        <item m="1" x="1503"/>
        <item m="1" x="1303"/>
        <item m="1" x="1490"/>
        <item m="1" x="1213"/>
        <item m="1" x="2223"/>
        <item m="1" x="3022"/>
        <item m="1" x="2463"/>
        <item m="1" x="3060"/>
        <item m="1" x="2592"/>
        <item m="1" x="1376"/>
        <item m="1" x="2243"/>
        <item m="1" x="934"/>
        <item m="1" x="1297"/>
        <item m="1" x="1930"/>
        <item m="1" x="683"/>
        <item m="1" x="1721"/>
        <item m="1" x="1425"/>
        <item m="1" x="2964"/>
        <item m="1" x="2384"/>
        <item m="1" x="2459"/>
        <item m="1" x="1417"/>
        <item m="1" x="1632"/>
        <item m="1" x="3313"/>
        <item m="1" x="2681"/>
        <item m="1" x="2613"/>
        <item m="1" x="1056"/>
        <item m="1" x="1403"/>
        <item m="1" x="1447"/>
        <item m="1" x="2501"/>
        <item x="578"/>
        <item m="1" x="784"/>
        <item m="1" x="1468"/>
        <item m="1" x="2399"/>
        <item m="1" x="1965"/>
        <item m="1" x="967"/>
        <item m="1" x="741"/>
        <item m="1" x="856"/>
        <item m="1" x="1958"/>
        <item m="1" x="3202"/>
        <item m="1" x="1150"/>
        <item m="1" x="1990"/>
        <item m="1" x="2988"/>
        <item m="1" x="1015"/>
        <item m="1" x="2174"/>
        <item m="1" x="1093"/>
        <item m="1" x="1435"/>
        <item m="1" x="2641"/>
        <item m="1" x="696"/>
        <item m="1" x="2481"/>
        <item m="1" x="721"/>
        <item m="1" x="1288"/>
        <item m="1" x="792"/>
        <item m="1" x="1318"/>
        <item m="1" x="2248"/>
        <item m="1" x="676"/>
        <item m="1" x="2771"/>
        <item m="1" x="1399"/>
        <item m="1" x="2931"/>
        <item m="1" x="1071"/>
        <item m="1" x="1364"/>
        <item m="1" x="2558"/>
        <item m="1" x="2826"/>
        <item m="1" x="1381"/>
        <item m="1" x="1076"/>
        <item m="1" x="755"/>
        <item m="1" x="998"/>
        <item m="1" x="2104"/>
        <item m="1" x="1724"/>
        <item m="1" x="1915"/>
        <item m="1" x="780"/>
        <item m="1" x="686"/>
        <item m="1" x="2894"/>
        <item m="1" x="1602"/>
        <item m="1" x="1475"/>
        <item m="1" x="803"/>
        <item m="1" x="2232"/>
        <item m="1" x="2885"/>
        <item m="1" x="2915"/>
        <item m="1" x="2850"/>
        <item x="614"/>
        <item m="1" x="3063"/>
        <item x="473"/>
        <item m="1" x="1438"/>
        <item m="1" x="2061"/>
        <item m="1" x="992"/>
        <item m="1" x="836"/>
        <item m="1" x="1338"/>
        <item m="1" x="2211"/>
        <item m="1" x="1627"/>
        <item m="1" x="700"/>
        <item m="1" x="2139"/>
        <item m="1" x="988"/>
        <item x="430"/>
        <item m="1" x="3121"/>
        <item m="1" x="697"/>
        <item m="1" x="1600"/>
        <item m="1" x="2809"/>
        <item m="1" x="3124"/>
        <item m="1" x="2390"/>
        <item m="1" x="2984"/>
        <item m="1" x="1312"/>
        <item m="1" x="1663"/>
        <item m="1" x="3316"/>
        <item m="1" x="1541"/>
        <item m="1" x="764"/>
        <item m="1" x="1182"/>
        <item m="1" x="1152"/>
        <item m="1" x="2493"/>
        <item m="1" x="2348"/>
        <item m="1" x="2038"/>
        <item m="1" x="2569"/>
        <item m="1" x="2891"/>
        <item m="1" x="970"/>
        <item m="1" x="754"/>
        <item m="1" x="3182"/>
        <item m="1" x="1266"/>
        <item m="1" x="2256"/>
        <item m="1" x="2629"/>
        <item m="1" x="2279"/>
        <item m="1" x="1388"/>
        <item m="1" x="1228"/>
        <item m="1" x="3176"/>
        <item m="1" x="826"/>
        <item m="1" x="848"/>
        <item m="1" x="1124"/>
        <item m="1" x="1054"/>
        <item m="1" x="2793"/>
        <item m="1" x="3183"/>
        <item m="1" x="2060"/>
        <item m="1" x="2731"/>
        <item m="1" x="982"/>
        <item m="1" x="3334"/>
        <item m="1" x="2568"/>
        <item m="1" x="1418"/>
        <item m="1" x="1655"/>
        <item m="1" x="1869"/>
        <item m="1" x="1989"/>
        <item m="1" x="1498"/>
        <item m="1" x="2391"/>
        <item m="1" x="2029"/>
        <item m="1" x="2413"/>
        <item m="1" x="3212"/>
        <item m="1" x="1554"/>
        <item m="1" x="1057"/>
        <item m="1" x="1502"/>
        <item m="1" x="1431"/>
        <item m="1" x="2876"/>
        <item m="1" x="3112"/>
        <item m="1" x="1688"/>
        <item m="1" x="2203"/>
        <item m="1" x="2661"/>
        <item m="1" x="1948"/>
        <item m="1" x="2983"/>
        <item m="1" x="3288"/>
        <item m="1" x="2205"/>
        <item m="1" x="2270"/>
        <item m="1" x="724"/>
        <item m="1" x="1717"/>
        <item m="1" x="2036"/>
        <item m="1" x="703"/>
        <item m="1" x="2827"/>
        <item m="1" x="3190"/>
        <item m="1" x="3275"/>
        <item m="1" x="1094"/>
        <item m="1" x="1267"/>
        <item m="1" x="2499"/>
        <item m="1" x="1682"/>
        <item m="1" x="2799"/>
        <item m="1" x="1536"/>
        <item m="1" x="2625"/>
        <item m="1" x="1795"/>
        <item m="1" x="1432"/>
        <item m="1" x="702"/>
        <item m="1" x="3012"/>
        <item m="1" x="3079"/>
        <item m="1" x="2074"/>
        <item m="1" x="1324"/>
        <item m="1" x="2445"/>
        <item m="1" x="752"/>
        <item m="1" x="3251"/>
        <item m="1" x="1210"/>
        <item m="1" x="2961"/>
        <item m="1" x="1813"/>
        <item m="1" x="1292"/>
        <item m="1" x="2011"/>
        <item m="1" x="3290"/>
        <item m="1" x="2072"/>
        <item m="1" x="3109"/>
        <item m="1" x="874"/>
        <item m="1" x="3197"/>
        <item m="1" x="931"/>
        <item m="1" x="1539"/>
        <item m="1" x="2685"/>
        <item m="1" x="1001"/>
        <item m="1" x="3028"/>
        <item m="1" x="2199"/>
        <item m="1" x="1051"/>
        <item m="1" x="2784"/>
        <item m="1" x="1224"/>
        <item m="1" x="1726"/>
        <item m="1" x="2020"/>
        <item m="1" x="1005"/>
        <item m="1" x="1201"/>
        <item m="1" x="797"/>
        <item m="1" x="2304"/>
        <item m="1" x="2307"/>
        <item m="1" x="1322"/>
        <item m="1" x="2545"/>
        <item m="1" x="1058"/>
        <item m="1" x="906"/>
        <item m="1" x="3016"/>
        <item m="1" x="929"/>
        <item m="1" x="1567"/>
        <item m="1" x="2841"/>
        <item m="1" x="2264"/>
        <item m="1" x="2510"/>
        <item m="1" x="1863"/>
        <item m="1" x="1352"/>
        <item m="1" x="2152"/>
        <item m="1" x="2258"/>
        <item m="1" x="1942"/>
        <item m="1" x="1477"/>
        <item m="1" x="1091"/>
        <item m="1" x="1936"/>
        <item m="1" x="1186"/>
        <item m="1" x="3168"/>
        <item m="1" x="2691"/>
        <item m="1" x="930"/>
        <item m="1" x="2323"/>
        <item m="1" x="706"/>
        <item m="1" x="2940"/>
        <item m="1" x="2269"/>
        <item m="1" x="3315"/>
        <item m="1" x="2308"/>
        <item m="1" x="2767"/>
        <item m="1" x="2679"/>
        <item x="248"/>
        <item m="1" x="2945"/>
        <item m="1" x="2131"/>
        <item m="1" x="2924"/>
        <item m="1" x="866"/>
        <item m="1" x="808"/>
        <item m="1" x="2544"/>
        <item m="1" x="859"/>
        <item m="1" x="2479"/>
        <item m="1" x="2475"/>
        <item m="1" x="1732"/>
        <item x="515"/>
        <item m="1" x="2224"/>
        <item m="1" x="1579"/>
        <item m="1" x="1320"/>
        <item m="1" x="1174"/>
        <item m="1" x="1846"/>
        <item m="1" x="2188"/>
        <item m="1" x="1949"/>
        <item m="1" x="1011"/>
        <item m="1" x="2702"/>
        <item m="1" x="1790"/>
        <item m="1" x="1457"/>
        <item m="1" x="3114"/>
        <item m="1" x="1226"/>
        <item m="1" x="2288"/>
        <item m="1" x="2268"/>
        <item m="1" x="1050"/>
        <item m="1" x="1856"/>
        <item m="1" x="1907"/>
        <item m="1" x="2572"/>
        <item m="1" x="853"/>
        <item m="1" x="2127"/>
        <item m="1" x="2395"/>
        <item m="1" x="2684"/>
        <item m="1" x="2816"/>
        <item m="1" x="1205"/>
        <item m="1" x="2956"/>
        <item m="1" x="885"/>
        <item m="1" x="3213"/>
        <item m="1" x="2091"/>
        <item m="1" x="1547"/>
        <item m="1" x="1261"/>
        <item m="1" x="2878"/>
        <item m="1" x="771"/>
        <item m="1" x="2581"/>
        <item m="1" x="2197"/>
        <item m="1" x="977"/>
        <item m="1" x="2079"/>
        <item m="1" x="2465"/>
        <item m="1" x="1508"/>
        <item m="1" x="1087"/>
        <item m="1" x="2298"/>
        <item m="1" x="1148"/>
        <item m="1" x="2716"/>
        <item m="1" x="1175"/>
        <item m="1" x="3297"/>
        <item m="1" x="713"/>
        <item m="1" x="756"/>
        <item m="1" x="1258"/>
        <item m="1" x="1455"/>
        <item m="1" x="2145"/>
        <item m="1" x="1061"/>
        <item m="1" x="2388"/>
        <item m="1" x="1548"/>
        <item m="1" x="1242"/>
        <item m="1" x="2575"/>
        <item m="1" x="3254"/>
        <item m="1" x="688"/>
        <item m="1" x="1405"/>
        <item m="1" x="1101"/>
        <item m="1" x="2662"/>
        <item m="1" x="1852"/>
        <item m="1" x="709"/>
        <item m="1" x="3220"/>
        <item m="1" x="3323"/>
        <item m="1" x="2494"/>
        <item m="1" x="2351"/>
        <item m="1" x="2328"/>
        <item m="1" x="2630"/>
        <item m="1" x="1265"/>
        <item m="1" x="2833"/>
        <item m="1" x="1729"/>
        <item m="1" x="3000"/>
        <item m="1" x="2496"/>
        <item m="1" x="2672"/>
        <item m="1" x="1831"/>
        <item m="1" x="1073"/>
        <item m="1" x="2244"/>
        <item m="1" x="2168"/>
        <item m="1" x="2801"/>
        <item m="1" x="2275"/>
        <item m="1" x="3169"/>
        <item m="1" x="1774"/>
        <item m="1" x="1118"/>
        <item m="1" x="2311"/>
        <item m="1" x="828"/>
        <item m="1" x="2888"/>
        <item m="1" x="2179"/>
        <item m="1" x="1993"/>
        <item m="1" x="2750"/>
        <item m="1" x="827"/>
        <item m="1" x="1487"/>
        <item m="1" x="1471"/>
        <item m="1" x="2015"/>
        <item m="1" x="2657"/>
        <item m="1" x="1439"/>
        <item m="1" x="3103"/>
        <item m="1" x="1715"/>
        <item m="1" x="1413"/>
        <item m="1" x="1158"/>
        <item m="1" x="2711"/>
        <item m="1" x="1758"/>
        <item m="1" x="1027"/>
        <item m="1" x="1160"/>
        <item m="1" x="1603"/>
        <item m="1" x="1982"/>
        <item m="1" x="2022"/>
        <item m="1" x="978"/>
        <item m="1" x="2505"/>
        <item m="1" x="2608"/>
        <item m="1" x="1416"/>
        <item m="1" x="1217"/>
        <item m="1" x="3273"/>
        <item m="1" x="2573"/>
        <item m="1" x="2166"/>
        <item m="1" x="2563"/>
        <item m="1" x="782"/>
        <item m="1" x="809"/>
        <item m="1" x="855"/>
        <item m="1" x="2045"/>
        <item m="1" x="3098"/>
        <item m="1" x="2543"/>
        <item m="1" x="2601"/>
        <item m="1" x="1906"/>
        <item m="1" x="1870"/>
        <item m="1" x="1689"/>
        <item m="1" x="1972"/>
        <item m="1" x="2732"/>
        <item m="1" x="3204"/>
        <item m="1" x="2140"/>
        <item m="1" x="2290"/>
        <item m="1" x="1914"/>
        <item m="1" x="1920"/>
        <item m="1" x="3082"/>
        <item m="1" x="1853"/>
        <item m="1" x="2687"/>
        <item m="1" x="2457"/>
        <item m="1" x="3236"/>
        <item m="1" x="1619"/>
        <item m="1" x="2093"/>
        <item m="1" x="3001"/>
        <item m="1" x="3092"/>
        <item m="1" x="882"/>
        <item m="1" x="3240"/>
        <item m="1" x="1677"/>
        <item m="1" x="2593"/>
        <item m="1" x="2338"/>
        <item m="1" x="2456"/>
        <item m="1" x="3237"/>
        <item m="1" x="2881"/>
        <item m="1" x="1719"/>
        <item m="1" x="735"/>
        <item m="1" x="1331"/>
        <item m="1" x="3113"/>
        <item m="1" x="2466"/>
        <item m="1" x="2163"/>
        <item m="1" x="1739"/>
        <item m="1" x="3233"/>
        <item m="1" x="1125"/>
        <item m="1" x="2291"/>
        <item m="1" x="942"/>
        <item m="1" x="1428"/>
        <item m="1" x="1613"/>
        <item m="1" x="2806"/>
        <item m="1" x="2400"/>
        <item m="1" x="1675"/>
        <item m="1" x="2134"/>
        <item m="1" x="2646"/>
        <item m="1" x="1832"/>
        <item m="1" x="1004"/>
        <item m="1" x="722"/>
        <item m="1" x="2120"/>
        <item m="1" x="2633"/>
        <item m="1" x="2553"/>
        <item m="1" x="2626"/>
        <item m="1" x="1779"/>
        <item m="1" x="2860"/>
        <item m="1" x="3042"/>
        <item m="1" x="2051"/>
        <item m="1" x="3059"/>
        <item m="1" x="1704"/>
        <item m="1" x="1983"/>
        <item m="1" x="1183"/>
        <item m="1" x="3107"/>
        <item m="1" x="1971"/>
        <item m="1" x="1110"/>
        <item m="1" x="2361"/>
        <item m="1" x="3015"/>
        <item m="1" x="802"/>
        <item m="1" x="1716"/>
        <item m="1" x="1340"/>
        <item m="1" x="1489"/>
        <item m="1" x="2142"/>
        <item m="1" x="1234"/>
        <item m="1" x="2773"/>
        <item x="26"/>
        <item m="1" x="1708"/>
        <item m="1" x="1367"/>
        <item m="1" x="774"/>
        <item m="1" x="2588"/>
        <item m="1" x="1241"/>
        <item m="1" x="2473"/>
        <item m="1" x="1235"/>
        <item m="1" x="682"/>
        <item m="1" x="1097"/>
        <item m="1" x="2829"/>
        <item m="1" x="2714"/>
        <item m="1" x="2703"/>
        <item m="1" x="788"/>
        <item m="1" x="1616"/>
        <item m="1" x="2374"/>
        <item m="1" x="2521"/>
        <item m="1" x="1012"/>
        <item m="1" x="2381"/>
        <item m="1" x="1064"/>
        <item m="1" x="2094"/>
        <item m="1" x="1888"/>
        <item m="1" x="2534"/>
        <item m="1" x="1755"/>
        <item m="1" x="1639"/>
        <item m="1" x="1892"/>
        <item m="1" x="799"/>
        <item m="1" x="1635"/>
        <item m="1" x="1513"/>
        <item m="1" x="1206"/>
        <item m="1" x="1207"/>
        <item x="572"/>
        <item m="1" x="1162"/>
        <item m="1" x="2468"/>
        <item m="1" x="3221"/>
        <item m="1" x="2056"/>
        <item m="1" x="1985"/>
        <item m="1" x="1346"/>
        <item m="1" x="2523"/>
        <item m="1" x="924"/>
        <item x="416"/>
        <item x="486"/>
        <item m="1" x="1493"/>
        <item m="1" x="1485"/>
        <item m="1" x="767"/>
        <item m="1" x="1248"/>
        <item m="1" x="2172"/>
        <item m="1" x="1978"/>
        <item m="1" x="2444"/>
        <item m="1" x="2500"/>
        <item m="1" x="1994"/>
        <item m="1" x="1173"/>
        <item m="1" x="1636"/>
        <item m="1" x="1872"/>
        <item x="288"/>
        <item m="1" x="2356"/>
        <item m="1" x="2116"/>
        <item m="1" x="1628"/>
        <item m="1" x="3186"/>
        <item m="1" x="2877"/>
        <item m="1" x="1776"/>
        <item m="1" x="1977"/>
        <item m="1" x="3149"/>
        <item m="1" x="869"/>
        <item m="1" x="1491"/>
        <item m="1" x="2823"/>
        <item x="632"/>
        <item m="1" x="1384"/>
        <item m="1" x="2198"/>
        <item m="1" x="1379"/>
        <item m="1" x="1505"/>
        <item m="1" x="1441"/>
        <item m="1" x="2937"/>
        <item m="1" x="2921"/>
        <item m="1" x="1467"/>
        <item m="1" x="1882"/>
        <item m="1" x="3193"/>
        <item m="1" x="1861"/>
        <item m="1" x="2796"/>
        <item m="1" x="832"/>
        <item m="1" x="2229"/>
        <item m="1" x="1177"/>
        <item m="1" x="1393"/>
        <item m="1" x="1540"/>
        <item m="1" x="2989"/>
        <item m="1" x="765"/>
        <item x="596"/>
        <item m="1" x="3248"/>
        <item m="1" x="1460"/>
        <item m="1" x="2977"/>
        <item m="1" x="2359"/>
        <item m="1" x="2312"/>
        <item m="1" x="1407"/>
        <item m="1" x="1300"/>
        <item x="612"/>
        <item m="1" x="1444"/>
        <item m="1" x="1818"/>
        <item m="1" x="2233"/>
        <item m="1" x="2064"/>
        <item m="1" x="3276"/>
        <item m="1" x="3144"/>
        <item m="1" x="1606"/>
        <item m="1" x="1291"/>
        <item m="1" x="2528"/>
        <item m="1" x="1159"/>
        <item m="1" x="1937"/>
        <item m="1" x="1987"/>
        <item m="1" x="728"/>
        <item m="1" x="3006"/>
        <item m="1" x="2349"/>
        <item m="1" x="3047"/>
        <item m="1" x="1155"/>
        <item m="1" x="2138"/>
        <item m="1" x="1377"/>
        <item m="1" x="2789"/>
        <item m="1" x="3228"/>
        <item m="1" x="2196"/>
        <item m="1" x="2081"/>
        <item m="1" x="747"/>
        <item m="1" x="3304"/>
        <item m="1" x="3303"/>
        <item m="1" x="928"/>
        <item m="1" x="746"/>
        <item m="1" x="2807"/>
        <item m="1" x="3065"/>
        <item m="1" x="3037"/>
        <item m="1" x="2033"/>
        <item m="1" x="2556"/>
        <item m="1" x="2790"/>
        <item m="1" x="760"/>
        <item m="1" x="1899"/>
        <item m="1" x="995"/>
        <item m="1" x="1817"/>
        <item m="1" x="2124"/>
        <item m="1" x="2403"/>
        <item m="1" x="2446"/>
        <item m="1" x="1563"/>
        <item m="1" x="2934"/>
        <item m="1" x="1036"/>
        <item m="1" x="2242"/>
        <item m="1" x="886"/>
        <item m="1" x="1294"/>
        <item m="1" x="2146"/>
        <item m="1" x="3238"/>
        <item m="1" x="2887"/>
        <item m="1" x="2787"/>
        <item m="1" x="1935"/>
        <item m="1" x="3206"/>
        <item m="1" x="1722"/>
        <item m="1" x="1238"/>
        <item m="1" x="2628"/>
        <item m="1" x="820"/>
        <item m="1" x="2610"/>
        <item m="1" x="1589"/>
        <item m="1" x="1010"/>
        <item m="1" x="1208"/>
        <item m="1" x="1459"/>
        <item m="1" x="3234"/>
        <item m="1" x="2282"/>
        <item m="1" x="1599"/>
        <item m="1" x="1356"/>
        <item m="1" x="3057"/>
        <item m="1" x="2848"/>
        <item m="1" x="2736"/>
        <item m="1" x="2368"/>
        <item m="1" x="3014"/>
        <item m="1" x="2774"/>
        <item m="1" x="3308"/>
        <item m="1" x="2587"/>
        <item m="1" x="3189"/>
        <item m="1" x="1453"/>
        <item m="1" x="2147"/>
        <item m="1" x="1264"/>
        <item m="1" x="1400"/>
        <item m="1" x="2214"/>
        <item m="1" x="1568"/>
        <item m="1" x="923"/>
        <item m="1" x="740"/>
        <item m="1" x="3247"/>
        <item m="1" x="1940"/>
        <item m="1" x="1577"/>
        <item m="1" x="980"/>
        <item m="1" x="775"/>
        <item m="1" x="1621"/>
        <item m="1" x="1028"/>
        <item m="1" x="1753"/>
        <item m="1" x="3053"/>
        <item m="1" x="1390"/>
        <item m="1" x="1743"/>
        <item m="1" x="1402"/>
        <item m="1" x="1509"/>
        <item m="1" x="1181"/>
        <item m="1" x="2132"/>
        <item m="1" x="3094"/>
        <item m="1" x="1103"/>
        <item m="1" x="3089"/>
        <item m="1" x="783"/>
        <item m="1" x="1976"/>
        <item m="1" x="2226"/>
        <item m="1" x="1053"/>
        <item m="1" x="1822"/>
        <item m="1" x="950"/>
        <item m="1" x="2178"/>
        <item m="1" x="3038"/>
        <item m="1" x="1923"/>
        <item m="1" x="3331"/>
        <item m="1" x="1249"/>
        <item m="1" x="1797"/>
        <item m="1" x="1100"/>
        <item m="1" x="2183"/>
        <item m="1" x="3090"/>
        <item m="1" x="3071"/>
        <item m="1" x="2144"/>
        <item m="1" x="725"/>
        <item m="1" x="1555"/>
        <item m="1" x="2539"/>
        <item m="1" x="2594"/>
        <item m="1" x="1436"/>
        <item m="1" x="2358"/>
        <item m="1" x="3335"/>
        <item m="1" x="2251"/>
        <item m="1" x="2335"/>
        <item m="1" x="2054"/>
        <item m="1" x="1933"/>
        <item m="1" x="806"/>
        <item m="1" x="680"/>
        <item m="1" x="1525"/>
        <item m="1" x="1730"/>
        <item x="467"/>
        <item m="1" x="1638"/>
        <item m="1" x="1496"/>
        <item m="1" x="1161"/>
        <item x="424"/>
        <item m="1" x="1151"/>
        <item m="1" x="727"/>
        <item m="1" x="1330"/>
        <item m="1" x="876"/>
        <item m="1" x="1353"/>
        <item m="1" x="2272"/>
        <item m="1" x="2295"/>
        <item m="1" x="2839"/>
        <item m="1" x="2084"/>
        <item m="1" x="1149"/>
        <item m="1" x="2153"/>
        <item m="1" x="1121"/>
        <item m="1" x="3340"/>
        <item m="1" x="1030"/>
        <item m="1" x="1975"/>
        <item x="567"/>
        <item m="1" x="2334"/>
        <item m="1" x="2737"/>
        <item m="1" x="1055"/>
        <item m="1" x="3029"/>
        <item m="1" x="1594"/>
        <item m="1" x="945"/>
        <item m="1" x="1168"/>
        <item m="1" x="3086"/>
        <item m="1" x="2190"/>
        <item m="1" x="2287"/>
        <item m="1" x="1913"/>
        <item m="1" x="1278"/>
        <item m="1" x="1556"/>
        <item m="1" x="1204"/>
        <item m="1" x="1772"/>
        <item m="1" x="2280"/>
        <item m="1" x="1032"/>
        <item m="1" x="2266"/>
        <item m="1" x="2502"/>
        <item m="1" x="819"/>
        <item x="484"/>
        <item m="1" x="2371"/>
        <item m="1" x="1565"/>
        <item m="1" x="1038"/>
        <item m="1" x="1020"/>
        <item m="1" x="2836"/>
        <item m="1" x="2570"/>
        <item m="1" x="981"/>
        <item m="1" x="1908"/>
        <item m="1" x="2647"/>
        <item m="1" x="2805"/>
        <item m="1" x="3241"/>
        <item m="1" x="2507"/>
        <item m="1" x="3201"/>
        <item m="1" x="2541"/>
        <item m="1" x="2998"/>
        <item m="1" x="1573"/>
        <item m="1" x="2757"/>
        <item m="1" x="974"/>
        <item m="1" x="1558"/>
        <item m="1" x="2970"/>
        <item m="1" x="938"/>
        <item m="1" x="2883"/>
        <item x="352"/>
        <item m="1" x="1194"/>
        <item m="1" x="2410"/>
        <item m="1" x="2151"/>
        <item m="1" x="2016"/>
        <item m="1" x="2353"/>
        <item m="1" x="1006"/>
        <item m="1" x="2405"/>
        <item m="1" x="1524"/>
        <item m="1" x="3077"/>
        <item m="1" x="2322"/>
        <item m="1" x="1571"/>
        <item m="1" x="2191"/>
        <item m="1" x="2704"/>
        <item m="1" x="1128"/>
        <item m="1" x="2772"/>
        <item m="1" x="821"/>
        <item m="1" x="948"/>
        <item m="1" x="2212"/>
        <item m="1" x="1293"/>
        <item m="1" x="3280"/>
        <item m="1" x="2640"/>
        <item m="1" x="2525"/>
        <item m="1" x="2719"/>
        <item m="1" x="2156"/>
        <item m="1" x="2981"/>
        <item m="1" x="2365"/>
        <item x="609"/>
        <item m="1" x="698"/>
        <item m="1" x="1112"/>
        <item m="1" x="2635"/>
        <item m="1" x="2255"/>
        <item m="1" x="3083"/>
        <item m="1" x="1765"/>
        <item m="1" x="2889"/>
        <item x="638"/>
        <item m="1" x="913"/>
        <item m="1" x="2533"/>
        <item m="1" x="2515"/>
        <item m="1" x="2555"/>
        <item m="1" x="1325"/>
        <item m="1" x="1968"/>
        <item m="1" x="711"/>
        <item m="1" x="1673"/>
        <item m="1" x="1709"/>
        <item m="1" x="3252"/>
        <item m="1" x="691"/>
        <item m="1" x="3051"/>
        <item m="1" x="3317"/>
        <item m="1" x="1218"/>
        <item m="1" x="2775"/>
        <item m="1" x="1624"/>
        <item m="1" x="1126"/>
        <item m="1" x="2802"/>
        <item m="1" x="1085"/>
        <item m="1" x="1079"/>
        <item m="1" x="2960"/>
        <item m="1" x="2467"/>
        <item m="1" x="1720"/>
        <item m="1" x="1250"/>
        <item m="1" x="1492"/>
        <item m="1" x="1129"/>
        <item m="1" x="2654"/>
        <item m="1" x="1442"/>
        <item m="1" x="914"/>
        <item m="1" x="1725"/>
        <item m="1" x="3093"/>
        <item m="1" x="1877"/>
        <item m="1" x="1701"/>
        <item m="1" x="2698"/>
        <item m="1" x="2708"/>
        <item m="1" x="2452"/>
        <item m="1" x="2832"/>
        <item m="1" x="1564"/>
        <item m="1" x="1426"/>
        <item m="1" x="2655"/>
        <item m="1" x="3192"/>
        <item m="1" x="1728"/>
        <item m="1" x="1336"/>
        <item m="1" x="1063"/>
        <item m="1" x="810"/>
        <item m="1" x="2208"/>
        <item m="1" x="3020"/>
        <item m="1" x="1344"/>
        <item m="1" x="1754"/>
        <item m="1" x="2447"/>
        <item m="1" x="2283"/>
        <item m="1" x="2529"/>
        <item m="1" x="1225"/>
        <item m="1" x="1232"/>
        <item m="1" x="2485"/>
        <item m="1" x="2025"/>
        <item m="1" x="2747"/>
        <item m="1" x="2376"/>
        <item m="1" x="2882"/>
        <item m="1" x="3111"/>
        <item m="1" x="3026"/>
        <item x="435"/>
        <item m="1" x="2115"/>
        <item m="1" x="2354"/>
        <item m="1" x="1448"/>
        <item m="1" x="1530"/>
        <item m="1" x="3282"/>
        <item m="1" x="1804"/>
        <item m="1" x="2416"/>
        <item m="1" x="1572"/>
        <item m="1" x="987"/>
        <item m="1" x="1816"/>
        <item m="1" x="2336"/>
        <item m="1" x="2362"/>
        <item m="1" x="2764"/>
        <item m="1" x="1842"/>
        <item m="1" x="1246"/>
        <item m="1" x="2903"/>
        <item m="1" x="1289"/>
        <item m="1" x="1733"/>
        <item m="1" x="1974"/>
        <item m="1" x="2768"/>
        <item m="1" x="3337"/>
        <item m="1" x="2667"/>
        <item m="1" x="3067"/>
        <item m="1" x="3312"/>
        <item m="1" x="1986"/>
        <item m="1" x="707"/>
        <item m="1" x="2706"/>
        <item m="1" x="959"/>
        <item m="1" x="1970"/>
        <item m="1" x="1406"/>
        <item m="1" x="2202"/>
        <item m="1" x="3027"/>
        <item m="1" x="2824"/>
        <item m="1" x="1461"/>
        <item m="1" x="2184"/>
        <item x="639"/>
        <item m="1" x="2423"/>
        <item m="1" x="2426"/>
        <item m="1" x="1458"/>
        <item m="1" x="2951"/>
        <item m="1" x="3081"/>
        <item m="1" x="1585"/>
        <item m="1" x="2276"/>
        <item x="361"/>
        <item m="1" x="3289"/>
        <item m="1" x="1080"/>
        <item m="1" x="2686"/>
        <item m="1" x="1796"/>
        <item m="1" x="2095"/>
        <item m="1" x="3167"/>
        <item m="1" x="726"/>
        <item m="1" x="2057"/>
        <item m="1" x="2902"/>
        <item m="1" x="1409"/>
        <item m="1" x="2169"/>
        <item m="1" x="2782"/>
        <item m="1" x="1957"/>
        <item m="1" x="1440"/>
        <item m="1" x="786"/>
        <item m="1" x="1629"/>
        <item m="1" x="3244"/>
        <item m="1" x="1166"/>
        <item m="1" x="3255"/>
        <item m="1" x="684"/>
        <item m="1" x="2549"/>
        <item m="1" x="3283"/>
        <item m="1" x="1745"/>
        <item m="1" x="2427"/>
        <item m="1" x="3320"/>
        <item m="1" x="1874"/>
        <item m="1" x="870"/>
        <item m="1" x="1997"/>
        <item m="1" x="2724"/>
        <item m="1" x="2957"/>
        <item m="1" x="1521"/>
        <item m="1" x="911"/>
        <item m="1" x="1532"/>
        <item m="1" x="1634"/>
        <item m="1" x="3205"/>
        <item m="1" x="2709"/>
        <item m="1" x="1693"/>
        <item m="1" x="777"/>
        <item m="1" x="750"/>
        <item m="1" x="2180"/>
        <item m="1" x="2186"/>
        <item m="1" x="2238"/>
        <item m="1" x="1192"/>
        <item m="1" x="1678"/>
        <item m="1" x="3211"/>
        <item m="1" x="838"/>
        <item m="1" x="1395"/>
        <item m="1" x="3262"/>
        <item m="1" x="952"/>
        <item m="1" x="1187"/>
        <item m="1" x="3294"/>
        <item m="1" x="2119"/>
        <item m="1" x="2589"/>
        <item m="1" x="1137"/>
        <item m="1" x="825"/>
        <item m="1" x="814"/>
        <item m="1" x="1820"/>
        <item m="1" x="3299"/>
        <item m="1" x="2713"/>
        <item m="1" x="3133"/>
        <item m="1" x="1917"/>
        <item m="1" x="3126"/>
        <item m="1" x="1944"/>
        <item m="1" x="2846"/>
        <item m="1" x="1833"/>
        <item m="1" x="2001"/>
        <item m="1" x="1991"/>
        <item m="1" x="3223"/>
        <item m="1" x="3326"/>
        <item m="1" x="1575"/>
        <item m="1" x="2538"/>
        <item m="1" x="3030"/>
        <item m="1" x="3046"/>
        <item m="1" x="1351"/>
        <item m="1" x="1504"/>
        <item m="1" x="837"/>
        <item m="1" x="3155"/>
        <item m="1" x="737"/>
        <item m="1" x="734"/>
        <item m="1" x="3253"/>
        <item m="1" x="1960"/>
        <item m="1" x="1082"/>
        <item m="1" x="1108"/>
        <item m="1" x="812"/>
        <item m="1" x="2259"/>
        <item m="1" x="1104"/>
        <item x="512"/>
        <item x="511"/>
        <item m="1" x="2907"/>
        <item m="1" x="2461"/>
        <item m="1" x="2535"/>
        <item m="1" x="3215"/>
        <item m="1" x="2267"/>
        <item m="1" x="2966"/>
        <item m="1" x="2118"/>
        <item x="574"/>
        <item m="1" x="1921"/>
        <item m="1" x="2738"/>
        <item m="1" x="2780"/>
        <item m="1" x="1570"/>
        <item m="1" x="3266"/>
        <item m="1" x="1311"/>
        <item m="1" x="2063"/>
        <item m="1" x="1314"/>
        <item m="1" x="1107"/>
        <item m="1" x="986"/>
        <item m="1" x="939"/>
        <item m="1" x="1999"/>
        <item x="509"/>
        <item m="1" x="1506"/>
        <item x="371"/>
        <item m="1" x="1029"/>
        <item m="1" x="993"/>
        <item m="1" x="1875"/>
        <item m="1" x="2781"/>
        <item m="1" x="2582"/>
        <item m="1" x="1848"/>
        <item m="1" x="3191"/>
        <item m="1" x="2896"/>
        <item x="399"/>
        <item m="1" x="2213"/>
        <item m="1" x="2508"/>
        <item m="1" x="1896"/>
        <item m="1" x="905"/>
        <item m="1" x="1328"/>
        <item m="1" x="3260"/>
        <item m="1" x="2455"/>
        <item m="1" x="807"/>
        <item m="1" x="1667"/>
        <item m="1" x="714"/>
        <item m="1" x="1098"/>
        <item m="1" x="932"/>
        <item m="1" x="1476"/>
        <item m="1" x="902"/>
        <item m="1" x="731"/>
        <item m="1" x="1215"/>
        <item m="1" x="2230"/>
        <item m="1" x="1838"/>
        <item m="1" x="1013"/>
        <item m="1" x="3325"/>
        <item m="1" x="2352"/>
        <item m="1" x="2257"/>
        <item m="1" x="1326"/>
        <item m="1" x="2249"/>
        <item m="1" x="3152"/>
        <item x="490"/>
        <item m="1" x="835"/>
        <item m="1" x="843"/>
        <item m="1" x="1517"/>
        <item m="1" x="2476"/>
        <item m="1" x="2910"/>
        <item m="1" x="1273"/>
        <item m="1" x="2688"/>
        <item m="1" x="2800"/>
        <item m="1" x="2941"/>
        <item m="1" x="3286"/>
        <item m="1" x="2576"/>
        <item m="1" x="3222"/>
        <item m="1" x="3164"/>
        <item m="1" x="3054"/>
        <item m="1" x="1066"/>
        <item m="1" x="2209"/>
        <item m="1" x="1074"/>
        <item m="1" x="1922"/>
        <item m="1" x="2394"/>
        <item m="1" x="1411"/>
        <item m="1" x="1084"/>
        <item m="1" x="3002"/>
        <item m="1" x="2650"/>
        <item m="1" x="2062"/>
        <item m="1" x="2504"/>
        <item m="1" x="3187"/>
        <item m="1" x="2013"/>
        <item m="1" x="2531"/>
        <item m="1" x="1270"/>
        <item m="1" x="1879"/>
        <item m="1" x="2577"/>
        <item m="1" x="860"/>
        <item m="1" x="1801"/>
        <item m="1" x="778"/>
        <item m="1" x="1188"/>
        <item m="1" x="3129"/>
        <item m="1" x="2460"/>
        <item m="1" x="2715"/>
        <item m="1" x="2357"/>
        <item m="1" x="2068"/>
        <item m="1" x="1024"/>
        <item m="1" x="2648"/>
        <item m="1" x="1323"/>
        <item m="1" x="3003"/>
        <item m="1" x="2746"/>
        <item m="1" x="1510"/>
        <item m="1" x="2253"/>
        <item m="1" x="2378"/>
        <item m="1" x="1792"/>
        <item m="1" x="2489"/>
        <item m="1" x="2602"/>
        <item m="1" x="1239"/>
        <item m="1" x="785"/>
        <item m="1" x="2760"/>
        <item m="1" x="1304"/>
        <item m="1" x="1033"/>
        <item m="1" x="955"/>
        <item m="1" x="1375"/>
        <item m="1" x="1060"/>
        <item m="1" x="1608"/>
        <item m="1" x="3173"/>
        <item m="1" x="831"/>
        <item m="1" x="2819"/>
        <item m="1" x="2710"/>
        <item m="1" x="3108"/>
        <item m="1" x="2947"/>
        <item m="1" x="1086"/>
        <item m="1" x="3256"/>
        <item m="1" x="1780"/>
        <item m="1" x="3174"/>
        <item m="1" x="805"/>
        <item m="1" x="2019"/>
        <item m="1" x="2106"/>
        <item m="1" x="2776"/>
        <item m="1" x="2986"/>
        <item m="1" x="2834"/>
        <item m="1" x="3329"/>
        <item m="1" x="1887"/>
        <item m="1" x="1741"/>
        <item m="1" x="1410"/>
        <item m="1" x="1827"/>
        <item m="1" x="1938"/>
        <item m="1" x="2451"/>
        <item m="1" x="3011"/>
        <item m="1" x="1559"/>
        <item m="1" x="3338"/>
        <item m="1" x="2437"/>
        <item m="1" x="743"/>
        <item m="1" x="1551"/>
        <item m="1" x="2487"/>
        <item m="1" x="2185"/>
        <item m="1" x="1617"/>
        <item m="1" x="1694"/>
        <item m="1" x="2055"/>
        <item m="1" x="800"/>
        <item m="1" x="1523"/>
        <item m="1" x="1919"/>
        <item m="1" x="2985"/>
        <item m="1" x="1450"/>
        <item m="1" x="1897"/>
        <item m="1" x="2552"/>
        <item m="1" x="1412"/>
        <item m="1" x="2869"/>
        <item m="1" x="2689"/>
        <item x="545"/>
        <item m="1" x="1534"/>
        <item m="1" x="3188"/>
        <item m="1" x="3005"/>
        <item m="1" x="3159"/>
        <item m="1" x="1789"/>
        <item m="1" x="3045"/>
        <item m="1" x="3049"/>
        <item m="1" x="3151"/>
        <item m="1" x="1221"/>
        <item m="1" x="2599"/>
        <item m="1" x="3156"/>
        <item m="1" x="1692"/>
        <item m="1" x="1932"/>
        <item m="1" x="1059"/>
        <item m="1" x="1370"/>
        <item m="1" x="2234"/>
        <item m="1" x="2393"/>
        <item m="1" x="1652"/>
        <item m="1" x="1263"/>
        <item m="1" x="2332"/>
        <item m="1" x="1392"/>
        <item m="1" x="2932"/>
        <item m="1" x="1566"/>
        <item m="1" x="2133"/>
        <item m="1" x="2077"/>
        <item x="460"/>
        <item m="1" x="2069"/>
        <item m="1" x="834"/>
        <item m="1" x="1009"/>
        <item m="1" x="3199"/>
        <item m="1" x="1380"/>
        <item m="1" x="3131"/>
        <item m="1" x="2596"/>
        <item x="491"/>
        <item m="1" x="1835"/>
        <item m="1" x="1916"/>
        <item m="1" x="925"/>
        <item m="1" x="1387"/>
        <item m="1" x="1953"/>
        <item m="1" x="1560"/>
        <item m="1" x="1136"/>
        <item m="1" x="1918"/>
        <item x="388"/>
        <item m="1" x="1342"/>
        <item m="1" x="1299"/>
        <item m="1" x="2366"/>
        <item x="383"/>
        <item m="1" x="1749"/>
        <item m="1" x="2607"/>
        <item m="1" x="3298"/>
        <item x="179"/>
        <item m="1" x="1479"/>
        <item m="1" x="3162"/>
        <item m="1" x="926"/>
        <item m="1" x="1583"/>
        <item m="1" x="2674"/>
        <item m="1" x="2670"/>
        <item m="1" x="1230"/>
        <item m="1" x="3048"/>
        <item m="1" x="2176"/>
        <item m="1" x="1449"/>
        <item m="1" x="1830"/>
        <item m="1" x="1499"/>
        <item m="1" x="3217"/>
        <item m="1" x="2720"/>
        <item m="1" x="3118"/>
        <item m="1" x="2669"/>
        <item m="1" x="1894"/>
        <item m="1" x="1867"/>
        <item m="1" x="2954"/>
        <item m="1" x="2944"/>
        <item x="454"/>
        <item m="1" x="2096"/>
        <item m="1" x="3117"/>
        <item m="1" x="3250"/>
        <item m="1" x="1574"/>
        <item m="1" x="990"/>
        <item m="1" x="3116"/>
        <item m="1" x="2743"/>
        <item m="1" x="3245"/>
        <item m="1" x="953"/>
        <item x="386"/>
        <item m="1" x="3194"/>
        <item m="1" x="2900"/>
        <item m="1" x="739"/>
        <item m="1" x="1035"/>
        <item m="1" x="1854"/>
        <item m="1" x="1909"/>
        <item m="1" x="1031"/>
        <item m="1" x="2718"/>
        <item m="1" x="1736"/>
        <item m="1" x="3268"/>
        <item m="1" x="1382"/>
        <item x="492"/>
        <item x="311"/>
        <item m="1" x="3062"/>
        <item m="1" x="2953"/>
        <item m="1" x="2742"/>
        <item m="1" x="1785"/>
        <item m="1" x="1791"/>
        <item m="1" x="1317"/>
        <item m="1" x="1153"/>
        <item m="1" x="2890"/>
        <item m="1" x="3218"/>
        <item m="1" x="1277"/>
        <item m="1" x="1538"/>
        <item x="466"/>
        <item m="1" x="862"/>
        <item m="1" x="1178"/>
        <item m="1" x="920"/>
        <item m="1" x="2740"/>
        <item m="1" x="2952"/>
        <item m="1" x="1823"/>
        <item m="1" x="1528"/>
        <item m="1" x="2913"/>
        <item m="1" x="2411"/>
        <item m="1" x="1615"/>
        <item m="1" x="879"/>
        <item m="1" x="1134"/>
        <item m="1" x="1415"/>
        <item m="1" x="1766"/>
        <item m="1" x="2296"/>
        <item m="1" x="1196"/>
        <item m="1" x="891"/>
        <item m="1" x="2788"/>
        <item m="1" x="2294"/>
        <item m="1" x="851"/>
        <item m="1" x="693"/>
        <item m="1" x="3216"/>
        <item m="1" x="1924"/>
        <item m="1" x="3132"/>
        <item m="1" x="1706"/>
        <item m="1" x="1703"/>
        <item m="1" x="3123"/>
        <item m="1" x="2622"/>
        <item m="1" x="719"/>
        <item m="1" x="3314"/>
        <item m="1" x="2101"/>
        <item m="1" x="1337"/>
        <item m="1" x="3033"/>
        <item m="1" x="1750"/>
        <item m="1" x="1507"/>
        <item m="1" x="2490"/>
        <item m="1" x="781"/>
        <item m="1" x="1800"/>
        <item m="1" x="2121"/>
        <item m="1" x="958"/>
        <item m="1" x="2434"/>
        <item m="1" x="1472"/>
        <item m="1" x="2167"/>
        <item x="453"/>
        <item m="1" x="3270"/>
        <item m="1" x="1698"/>
        <item m="1" x="3008"/>
        <item m="1" x="2512"/>
        <item m="1" x="729"/>
        <item m="1" x="1744"/>
        <item m="1" x="2385"/>
        <item x="616"/>
        <item m="1" x="2135"/>
        <item m="1" x="2149"/>
        <item m="1" x="2102"/>
        <item m="1" x="1401"/>
        <item m="1" x="919"/>
        <item m="1" x="3128"/>
        <item m="1" x="813"/>
        <item m="1" x="2875"/>
        <item m="1" x="1212"/>
        <item m="1" x="1665"/>
        <item m="1" x="972"/>
        <item m="1" x="2278"/>
        <item m="1" x="2982"/>
        <item m="1" x="2680"/>
        <item m="1" x="1851"/>
        <item m="1" x="935"/>
        <item m="1" x="887"/>
        <item m="1" x="1748"/>
        <item m="1" x="846"/>
        <item m="1" x="963"/>
        <item m="1" x="2492"/>
        <item m="1" x="2758"/>
        <item m="1" x="1895"/>
        <item m="1" x="1295"/>
        <item m="1" x="1017"/>
        <item m="1" x="989"/>
        <item x="320"/>
        <item m="1" x="2870"/>
        <item m="1" x="864"/>
        <item x="504"/>
        <item x="514"/>
        <item m="1" x="2315"/>
        <item m="1" x="2840"/>
        <item m="1" x="854"/>
        <item m="1" x="1760"/>
        <item m="1" x="1611"/>
        <item m="1" x="1385"/>
        <item m="1" x="815"/>
        <item m="1" x="1127"/>
        <item m="1" x="2215"/>
        <item x="233"/>
        <item m="1" x="2722"/>
        <item m="1" x="2838"/>
        <item m="1" x="1394"/>
        <item m="1" x="2477"/>
        <item m="1" x="1623"/>
        <item m="1" x="2375"/>
        <item m="1" x="2615"/>
        <item m="1" x="2692"/>
        <item m="1" x="1947"/>
        <item m="1" x="2821"/>
        <item m="1" x="1113"/>
        <item m="1" x="1025"/>
        <item m="1" x="2277"/>
        <item m="1" x="2289"/>
        <item m="1" x="2464"/>
        <item m="1" x="2893"/>
        <item m="1" x="2099"/>
        <item m="1" x="2262"/>
        <item m="1" x="1244"/>
        <item m="1" x="1185"/>
        <item m="1" x="2611"/>
        <item m="1" x="2441"/>
        <item m="1" x="1165"/>
        <item m="1" x="2847"/>
        <item m="1" x="1511"/>
        <item m="1" x="1747"/>
        <item m="1" x="2874"/>
        <item m="1" x="1236"/>
        <item m="1" x="2100"/>
        <item m="1" x="1840"/>
        <item m="1" x="2380"/>
        <item m="1" x="2218"/>
        <item m="1" x="3195"/>
        <item m="1" x="2665"/>
        <item m="1" x="1462"/>
        <item m="1" x="3009"/>
        <item m="1" x="2386"/>
        <item m="1" x="1298"/>
        <item m="1" x="1156"/>
        <item m="1" x="2254"/>
        <item m="1" x="2595"/>
        <item m="1" x="2770"/>
        <item m="1" x="2872"/>
        <item m="1" x="1607"/>
        <item m="1" x="1762"/>
        <item m="1" x="2935"/>
        <item m="1" x="2621"/>
        <item m="1" x="776"/>
        <item m="1" x="2751"/>
        <item m="1" x="1527"/>
        <item m="1" x="793"/>
        <item m="1" x="1531"/>
        <item m="1" x="1269"/>
        <item m="1" x="1786"/>
        <item m="1" x="1622"/>
        <item m="1" x="1122"/>
        <item m="1" x="1518"/>
        <item m="1" x="1034"/>
        <item m="1" x="1131"/>
        <item m="1" x="2550"/>
        <item m="1" x="2614"/>
        <item m="1" x="1443"/>
        <item m="1" x="3249"/>
        <item m="1" x="2136"/>
        <item m="1" x="2754"/>
        <item m="1" x="1283"/>
        <item m="1" x="2343"/>
        <item m="1" x="2938"/>
        <item m="1" x="2002"/>
        <item m="1" x="991"/>
        <item m="1" x="2046"/>
        <item m="1" x="1414"/>
        <item m="1" x="2993"/>
        <item m="1" x="2845"/>
        <item m="1" x="1878"/>
        <item m="1" x="3072"/>
        <item m="1" x="2855"/>
        <item m="1" x="2972"/>
        <item m="1" x="2340"/>
        <item m="1" x="2744"/>
        <item m="1" x="3165"/>
        <item m="1" x="2778"/>
        <item x="630"/>
        <item m="1" x="912"/>
        <item m="1" x="2548"/>
        <item m="1" x="1520"/>
        <item m="1" x="1553"/>
        <item m="1" x="2321"/>
        <item m="1" x="979"/>
        <item m="1" x="2049"/>
        <item m="1" x="1782"/>
        <item m="1" x="2918"/>
        <item m="1" x="2181"/>
        <item m="1" x="1683"/>
        <item m="1" x="1676"/>
        <item m="1" x="3004"/>
        <item m="1" x="2967"/>
        <item m="1" x="2325"/>
        <item m="1" x="3087"/>
        <item m="1" x="2003"/>
        <item m="1" x="1700"/>
        <item m="1" x="1362"/>
        <item m="1" x="1591"/>
        <item m="1" x="2086"/>
        <item m="1" x="956"/>
        <item m="1" x="2597"/>
        <item x="431"/>
        <item m="1" x="2284"/>
        <item m="1" x="2170"/>
        <item m="1" x="1898"/>
        <item m="1" x="1305"/>
        <item m="1" x="2901"/>
        <item m="1" x="2439"/>
        <item m="1" x="1195"/>
        <item m="1" x="2919"/>
        <item m="1" x="2107"/>
        <item m="1" x="1350"/>
        <item m="1" x="1077"/>
        <item x="648"/>
        <item m="1" x="3210"/>
        <item m="1" x="2571"/>
        <item x="554"/>
        <item m="1" x="2382"/>
        <item m="1" x="1787"/>
        <item m="1" x="1911"/>
        <item m="1" x="3034"/>
        <item m="1" x="3293"/>
        <item m="1" x="3269"/>
        <item m="1" x="2879"/>
        <item m="1" x="699"/>
        <item x="593"/>
        <item m="1" x="3085"/>
        <item m="1" x="2963"/>
        <item m="1" x="2483"/>
        <item m="1" x="3302"/>
        <item m="1" x="1361"/>
        <item m="1" x="3091"/>
        <item m="1" x="1478"/>
        <item m="1" x="1252"/>
        <item m="1" x="2373"/>
        <item m="1" x="2590"/>
        <item x="617"/>
        <item m="1" x="1363"/>
        <item m="1" x="717"/>
        <item x="579"/>
        <item m="1" x="1021"/>
        <item m="1" x="1237"/>
        <item m="1" x="1301"/>
        <item m="1" x="2849"/>
        <item m="1" x="733"/>
        <item m="1" x="1290"/>
        <item m="1" x="1396"/>
        <item x="412"/>
        <item m="1" x="2324"/>
        <item m="1" x="1884"/>
        <item m="1" x="1360"/>
        <item m="1" x="2853"/>
        <item m="1" x="908"/>
        <item m="1" x="1995"/>
        <item x="445"/>
        <item m="1" x="1734"/>
        <item m="1" x="1355"/>
        <item m="1" x="1039"/>
        <item m="1" x="3157"/>
        <item m="1" x="1500"/>
        <item x="402"/>
        <item m="1" x="2157"/>
        <item m="1" x="2189"/>
        <item m="1" x="2004"/>
        <item m="1" x="1951"/>
        <item m="1" x="1954"/>
        <item m="1" x="1645"/>
        <item m="1" x="3135"/>
        <item m="1" x="738"/>
        <item m="1" x="927"/>
        <item m="1" x="2158"/>
        <item x="585"/>
        <item x="225"/>
        <item m="1" x="883"/>
        <item m="1" x="1759"/>
        <item m="1" x="3084"/>
        <item x="401"/>
        <item m="1" x="2137"/>
        <item m="1" x="3170"/>
        <item m="1" x="1043"/>
        <item m="1" x="3115"/>
        <item m="1" x="2292"/>
        <item m="1" x="3158"/>
        <item m="1" x="710"/>
        <item m="1" x="3130"/>
        <item x="355"/>
        <item m="1" x="3261"/>
        <item m="1" x="1641"/>
        <item m="1" x="1690"/>
        <item m="1" x="2911"/>
        <item m="1" x="732"/>
        <item m="1" x="2429"/>
        <item m="1" x="1805"/>
        <item m="1" x="1271"/>
        <item m="1" x="890"/>
        <item m="1" x="3257"/>
        <item m="1" x="2177"/>
        <item m="1" x="2664"/>
        <item m="1" x="2155"/>
        <item m="1" x="1176"/>
        <item m="1" x="3291"/>
        <item m="1" x="1042"/>
        <item x="619"/>
        <item m="1" x="768"/>
        <item x="560"/>
        <item m="1" x="1839"/>
        <item m="1" x="758"/>
        <item m="1" x="2852"/>
        <item m="1" x="2658"/>
        <item m="1" x="1646"/>
        <item x="418"/>
        <item m="1" x="842"/>
        <item m="1" x="2154"/>
        <item m="1" x="2417"/>
        <item m="1" x="2246"/>
        <item x="479"/>
        <item m="1" x="790"/>
        <item m="1" x="2024"/>
        <item m="1" x="2067"/>
        <item m="1" x="1561"/>
        <item m="1" x="745"/>
        <item m="1" x="3095"/>
        <item m="1" x="2300"/>
        <item m="1" x="1802"/>
        <item m="1" x="1950"/>
        <item m="1" x="3058"/>
        <item m="1" x="1707"/>
        <item x="303"/>
        <item m="1" x="1751"/>
        <item m="1" x="1180"/>
        <item m="1" x="3332"/>
        <item m="1" x="1089"/>
        <item m="1" x="1711"/>
        <item m="1" x="946"/>
        <item m="1" x="2319"/>
        <item m="1" x="2817"/>
        <item m="1" x="694"/>
        <item m="1" x="3178"/>
        <item x="570"/>
        <item x="530"/>
        <item x="522"/>
        <item m="1" x="2250"/>
        <item m="1" x="3136"/>
        <item m="1" x="2087"/>
        <item x="544"/>
        <item m="1" x="2518"/>
        <item m="1" x="2843"/>
        <item m="1" x="1274"/>
        <item m="1" x="918"/>
        <item m="1" x="2813"/>
        <item m="1" x="3339"/>
        <item m="1" x="2835"/>
        <item m="1" x="2418"/>
        <item m="1" x="2220"/>
        <item m="1" x="2219"/>
        <item x="474"/>
        <item m="1" x="881"/>
        <item m="1" x="884"/>
        <item m="1" x="2360"/>
        <item m="1" x="1219"/>
        <item m="1" x="2247"/>
        <item m="1" x="3214"/>
        <item m="1" x="2484"/>
        <item m="1" x="2725"/>
        <item m="1" x="811"/>
        <item m="1" x="1358"/>
        <item m="1" x="1088"/>
        <item m="1" x="759"/>
        <item m="1" x="2173"/>
        <item m="1" x="1070"/>
        <item m="1" x="1746"/>
        <item m="1" x="2369"/>
        <item m="1" x="2717"/>
        <item m="1" x="1836"/>
        <item m="1" x="3227"/>
        <item m="1" x="1828"/>
        <item m="1" x="2193"/>
        <item m="1" x="841"/>
        <item m="1" x="1233"/>
        <item m="1" x="2697"/>
        <item m="1" x="2511"/>
        <item m="1" x="2377"/>
        <item m="1" x="1133"/>
        <item m="1" x="2217"/>
        <item m="1" x="2636"/>
        <item m="1" x="2263"/>
        <item m="1" x="2663"/>
        <item m="1" x="2414"/>
        <item m="1" x="2693"/>
        <item x="580"/>
        <item m="1" x="1756"/>
        <item m="1" x="2917"/>
        <item m="1" x="1045"/>
        <item m="1" x="865"/>
        <item m="1" x="2949"/>
        <item x="451"/>
        <item x="414"/>
        <item m="1" x="1044"/>
        <item m="1" x="1040"/>
        <item m="1" x="1545"/>
        <item x="502"/>
        <item m="1" x="2618"/>
        <item m="1" x="3078"/>
        <item m="1" x="893"/>
        <item m="1" x="2694"/>
        <item m="1" x="1190"/>
        <item m="1" x="3064"/>
        <item x="535"/>
        <item m="1" x="1302"/>
        <item m="1" x="2830"/>
        <item m="1" x="2337"/>
        <item m="1" x="2297"/>
        <item m="1" x="3017"/>
        <item x="519"/>
        <item m="1" x="2509"/>
        <item m="1" x="3134"/>
        <item x="635"/>
        <item m="1" x="2906"/>
        <item m="1" x="2785"/>
        <item m="1" x="2088"/>
        <item m="1" x="1850"/>
        <item m="1" x="1824"/>
        <item x="592"/>
        <item m="1" x="3036"/>
        <item m="1" x="1684"/>
        <item m="1" x="3225"/>
        <item m="1" x="1557"/>
        <item m="1" x="2908"/>
        <item m="1" x="1844"/>
        <item m="1" x="2825"/>
        <item m="1" x="2579"/>
        <item m="1" x="2965"/>
        <item m="1" x="2651"/>
        <item m="1" x="3035"/>
        <item m="1" x="1026"/>
        <item m="1" x="1710"/>
        <item m="1" x="1343"/>
        <item m="1" x="2999"/>
        <item m="1" x="3074"/>
        <item m="1" x="2617"/>
        <item m="1" x="2666"/>
        <item m="1" x="2052"/>
        <item m="1" x="2854"/>
        <item x="408"/>
        <item m="1" x="1197"/>
        <item m="1" x="2536"/>
        <item m="1" x="1588"/>
        <item m="1" x="2844"/>
        <item m="1" x="1469"/>
        <item x="374"/>
        <item m="1" x="1580"/>
        <item m="1" x="1889"/>
        <item m="1" x="1612"/>
        <item m="1" x="3007"/>
        <item m="1" x="2842"/>
        <item x="518"/>
        <item m="1" x="744"/>
        <item x="575"/>
        <item m="1" x="2822"/>
        <item m="1" x="2851"/>
        <item m="1" x="2066"/>
        <item m="1" x="1798"/>
        <item m="1" x="3226"/>
        <item m="1" x="1480"/>
        <item x="653"/>
        <item x="586"/>
        <item m="1" x="1590"/>
        <item m="1" x="2554"/>
        <item x="378"/>
        <item m="1" x="3295"/>
        <item x="366"/>
        <item m="1" x="1143"/>
        <item x="539"/>
        <item x="569"/>
        <item m="1" x="3025"/>
        <item m="1" x="3333"/>
        <item m="1" x="1357"/>
        <item x="381"/>
        <item m="1" x="1956"/>
        <item x="565"/>
        <item m="1" x="2482"/>
        <item x="458"/>
        <item m="1" x="2583"/>
        <item m="1" x="3207"/>
        <item m="1" x="2006"/>
        <item m="1" x="3203"/>
        <item m="1" x="1631"/>
        <item m="1" x="685"/>
        <item m="1" x="2969"/>
        <item m="1" x="1584"/>
        <item m="1" x="2078"/>
        <item m="1" x="1306"/>
        <item m="1" x="1927"/>
        <item m="1" x="861"/>
        <item m="1" x="2265"/>
        <item m="1" x="3171"/>
        <item x="528"/>
        <item m="1" x="1890"/>
        <item m="1" x="2752"/>
        <item m="1" x="1886"/>
        <item x="336"/>
        <item m="1" x="2551"/>
        <item m="1" x="2415"/>
        <item m="1" x="1642"/>
        <item m="1" x="1587"/>
        <item m="1" x="839"/>
        <item m="1" x="692"/>
        <item x="433"/>
        <item x="475"/>
        <item m="1" x="715"/>
        <item x="553"/>
        <item m="1" x="3265"/>
        <item m="1" x="2432"/>
        <item x="587"/>
        <item x="588"/>
        <item x="589"/>
        <item x="590"/>
        <item x="357"/>
        <item m="1" x="3328"/>
        <item m="1" x="689"/>
        <item m="1" x="2187"/>
        <item x="542"/>
        <item x="552"/>
        <item x="571"/>
        <item x="404"/>
        <item x="597"/>
        <item m="1" x="2379"/>
        <item m="1" x="1768"/>
        <item m="1" x="2488"/>
        <item m="1" x="2920"/>
        <item m="1" x="1193"/>
        <item m="1" x="3267"/>
        <item x="457"/>
        <item m="1" x="3301"/>
        <item x="493"/>
        <item m="1" x="1279"/>
        <item m="1" x="1626"/>
        <item m="1" x="695"/>
        <item m="1" x="2430"/>
        <item m="1" x="894"/>
        <item x="523"/>
        <item x="601"/>
        <item m="1" x="2260"/>
        <item x="476"/>
        <item m="1" x="2474"/>
        <item m="1" x="961"/>
        <item m="1" x="2912"/>
        <item m="1" x="2480"/>
        <item x="647"/>
        <item x="564"/>
        <item m="1" x="1712"/>
        <item x="602"/>
        <item x="481"/>
        <item x="373"/>
        <item m="1" x="1514"/>
        <item m="1" x="1981"/>
        <item x="380"/>
        <item x="393"/>
        <item x="534"/>
        <item m="1" x="823"/>
        <item x="599"/>
        <item m="1" x="2604"/>
        <item x="649"/>
        <item m="1" x="1184"/>
        <item m="1" x="2330"/>
        <item m="1" x="1251"/>
        <item m="1" x="1339"/>
        <item m="1" x="960"/>
        <item m="1" x="2609"/>
        <item m="1" x="2478"/>
        <item x="672"/>
        <item m="1" x="3330"/>
        <item x="417"/>
        <item x="527"/>
        <item m="1" x="2080"/>
        <item x="537"/>
        <item x="540"/>
        <item x="644"/>
        <item m="1" x="2486"/>
        <item x="608"/>
        <item x="606"/>
        <item x="410"/>
        <item x="548"/>
        <item x="533"/>
        <item m="1" x="1847"/>
        <item x="547"/>
        <item m="1" x="718"/>
        <item x="594"/>
        <item m="1" x="1474"/>
        <item m="1" x="1284"/>
        <item x="613"/>
        <item m="1" x="1142"/>
        <item m="1" x="2783"/>
        <item x="526"/>
        <item m="1" x="1855"/>
        <item x="633"/>
        <item x="345"/>
        <item m="1" x="2048"/>
        <item x="536"/>
        <item x="581"/>
        <item x="429"/>
        <item x="605"/>
        <item m="1" x="1347"/>
        <item m="1" x="2424"/>
        <item x="384"/>
        <item m="1" x="2916"/>
        <item m="1" x="2968"/>
        <item x="600"/>
        <item x="372"/>
        <item x="427"/>
        <item m="1" x="1764"/>
        <item x="595"/>
        <item x="604"/>
        <item x="621"/>
        <item x="622"/>
        <item x="623"/>
        <item x="624"/>
        <item x="625"/>
        <item x="626"/>
        <item x="627"/>
        <item x="629"/>
        <item x="177"/>
        <item x="376"/>
        <item x="618"/>
        <item m="1" x="1167"/>
        <item x="468"/>
        <item m="1" x="922"/>
        <item x="558"/>
        <item m="1" x="1695"/>
        <item m="1" x="2517"/>
        <item x="643"/>
        <item x="636"/>
        <item x="637"/>
        <item m="1" x="3336"/>
        <item x="641"/>
        <item m="1" x="2786"/>
        <item x="628"/>
        <item x="591"/>
        <item x="642"/>
        <item x="489"/>
        <item m="1" x="1280"/>
        <item m="1" x="2435"/>
        <item x="556"/>
        <item m="1" x="3177"/>
        <item x="631"/>
        <item m="1" x="1592"/>
        <item x="517"/>
        <item x="521"/>
        <item m="1" x="2652"/>
        <item x="651"/>
        <item m="1" x="1961"/>
        <item x="620"/>
        <item m="1" x="1404"/>
        <item x="645"/>
        <item m="1" x="2089"/>
        <item x="293"/>
        <item x="428"/>
        <item x="499"/>
        <item x="562"/>
        <item x="568"/>
        <item m="1" x="1962"/>
        <item m="1" x="2440"/>
        <item x="615"/>
        <item x="650"/>
        <item x="652"/>
        <item x="480"/>
        <item x="550"/>
        <item x="557"/>
        <item x="611"/>
        <item x="654"/>
        <item x="422"/>
        <item x="461"/>
        <item x="603"/>
        <item x="646"/>
        <item x="656"/>
        <item x="583"/>
        <item x="655"/>
        <item x="657"/>
        <item x="658"/>
        <item x="659"/>
        <item x="339"/>
        <item x="607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420"/>
        <item m="1" x="2007"/>
        <item x="487"/>
        <item x="531"/>
        <item x="634"/>
        <item x="671"/>
        <item x="419"/>
        <item x="54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06">
        <item x="2"/>
        <item x="9"/>
        <item x="59"/>
        <item x="58"/>
        <item x="61"/>
        <item x="60"/>
        <item x="18"/>
        <item x="14"/>
        <item x="16"/>
        <item x="17"/>
        <item x="15"/>
        <item x="62"/>
        <item x="23"/>
        <item x="41"/>
        <item x="13"/>
        <item x="19"/>
        <item x="25"/>
        <item x="20"/>
        <item x="3"/>
        <item x="1"/>
        <item x="38"/>
        <item x="33"/>
        <item x="0"/>
        <item x="31"/>
        <item x="21"/>
        <item x="90"/>
        <item x="5"/>
        <item x="30"/>
        <item x="26"/>
        <item x="36"/>
        <item x="22"/>
        <item x="37"/>
        <item x="28"/>
        <item x="29"/>
        <item x="27"/>
        <item x="32"/>
        <item x="40"/>
        <item x="34"/>
        <item x="39"/>
        <item x="35"/>
        <item x="73"/>
        <item x="49"/>
        <item x="72"/>
        <item x="52"/>
        <item x="76"/>
        <item x="69"/>
        <item x="45"/>
        <item x="63"/>
        <item x="24"/>
        <item x="68"/>
        <item x="47"/>
        <item x="64"/>
        <item x="55"/>
        <item x="50"/>
        <item x="75"/>
        <item x="46"/>
        <item x="53"/>
        <item x="42"/>
        <item x="70"/>
        <item x="82"/>
        <item x="74"/>
        <item x="51"/>
        <item x="71"/>
        <item x="88"/>
        <item x="80"/>
        <item x="81"/>
        <item x="57"/>
        <item x="79"/>
        <item x="77"/>
        <item x="67"/>
        <item x="91"/>
        <item x="86"/>
        <item x="89"/>
        <item x="95"/>
        <item x="56"/>
        <item x="85"/>
        <item x="96"/>
        <item x="43"/>
        <item x="66"/>
        <item x="6"/>
        <item x="65"/>
        <item x="92"/>
        <item x="84"/>
        <item x="78"/>
        <item x="93"/>
        <item x="97"/>
        <item x="94"/>
        <item x="101"/>
        <item x="87"/>
        <item x="109"/>
        <item x="98"/>
        <item x="44"/>
        <item x="100"/>
        <item x="124"/>
        <item x="108"/>
        <item x="12"/>
        <item x="11"/>
        <item x="107"/>
        <item x="104"/>
        <item x="114"/>
        <item x="117"/>
        <item x="112"/>
        <item x="121"/>
        <item x="99"/>
        <item x="83"/>
        <item x="126"/>
        <item x="106"/>
        <item x="123"/>
        <item x="118"/>
        <item x="122"/>
        <item x="173"/>
        <item x="54"/>
        <item x="132"/>
        <item x="125"/>
        <item x="128"/>
        <item x="119"/>
        <item x="152"/>
        <item x="134"/>
        <item x="135"/>
        <item x="103"/>
        <item x="145"/>
        <item x="169"/>
        <item x="115"/>
        <item x="136"/>
        <item x="139"/>
        <item x="133"/>
        <item x="143"/>
        <item x="140"/>
        <item x="144"/>
        <item x="154"/>
        <item x="153"/>
        <item x="120"/>
        <item x="157"/>
        <item x="130"/>
        <item x="129"/>
        <item x="156"/>
        <item x="148"/>
        <item x="116"/>
        <item x="113"/>
        <item x="196"/>
        <item x="170"/>
        <item x="149"/>
        <item x="171"/>
        <item x="8"/>
        <item x="105"/>
        <item x="165"/>
        <item x="127"/>
        <item x="188"/>
        <item x="150"/>
        <item x="155"/>
        <item x="164"/>
        <item x="172"/>
        <item x="175"/>
        <item x="185"/>
        <item x="193"/>
        <item x="141"/>
        <item x="199"/>
        <item x="158"/>
        <item x="147"/>
        <item x="167"/>
        <item x="200"/>
        <item x="202"/>
        <item x="225"/>
        <item x="206"/>
        <item x="215"/>
        <item x="189"/>
        <item x="7"/>
        <item x="151"/>
        <item x="227"/>
        <item x="48"/>
        <item x="161"/>
        <item x="224"/>
        <item x="168"/>
        <item x="203"/>
        <item x="166"/>
        <item x="198"/>
        <item x="216"/>
        <item x="201"/>
        <item x="229"/>
        <item x="159"/>
        <item x="178"/>
        <item x="230"/>
        <item x="214"/>
        <item x="207"/>
        <item x="247"/>
        <item x="251"/>
        <item x="160"/>
        <item x="231"/>
        <item x="102"/>
        <item x="195"/>
        <item x="162"/>
        <item x="194"/>
        <item x="233"/>
        <item x="234"/>
        <item x="220"/>
        <item x="232"/>
        <item x="228"/>
        <item x="235"/>
        <item x="146"/>
        <item x="226"/>
        <item x="236"/>
        <item x="186"/>
        <item x="210"/>
        <item x="209"/>
        <item x="249"/>
        <item x="248"/>
        <item x="282"/>
        <item x="250"/>
        <item x="191"/>
        <item x="10"/>
        <item x="257"/>
        <item x="263"/>
        <item x="239"/>
        <item x="212"/>
        <item x="270"/>
        <item x="183"/>
        <item x="177"/>
        <item x="163"/>
        <item x="267"/>
        <item x="259"/>
        <item x="268"/>
        <item x="269"/>
        <item x="138"/>
        <item x="192"/>
        <item x="261"/>
        <item x="176"/>
        <item x="276"/>
        <item x="252"/>
        <item x="275"/>
        <item x="265"/>
        <item x="217"/>
        <item x="187"/>
        <item x="255"/>
        <item x="184"/>
        <item x="190"/>
        <item x="291"/>
        <item x="208"/>
        <item x="219"/>
        <item x="218"/>
        <item x="223"/>
        <item x="281"/>
        <item x="254"/>
        <item x="111"/>
        <item x="272"/>
        <item x="197"/>
        <item x="244"/>
        <item x="299"/>
        <item x="277"/>
        <item x="243"/>
        <item x="283"/>
        <item x="300"/>
        <item x="274"/>
        <item x="181"/>
        <item x="295"/>
        <item x="294"/>
        <item x="271"/>
        <item x="204"/>
        <item x="205"/>
        <item x="110"/>
        <item x="298"/>
        <item x="260"/>
        <item x="266"/>
        <item x="287"/>
        <item x="288"/>
        <item x="285"/>
        <item x="301"/>
        <item x="311"/>
        <item x="278"/>
        <item x="182"/>
        <item x="308"/>
        <item x="306"/>
        <item x="279"/>
        <item x="273"/>
        <item x="332"/>
        <item x="317"/>
        <item x="256"/>
        <item x="339"/>
        <item x="302"/>
        <item x="238"/>
        <item x="253"/>
        <item x="241"/>
        <item x="297"/>
        <item x="284"/>
        <item x="293"/>
        <item x="392"/>
        <item x="240"/>
        <item x="307"/>
        <item x="331"/>
        <item x="338"/>
        <item x="328"/>
        <item x="333"/>
        <item x="296"/>
        <item x="246"/>
        <item x="258"/>
        <item x="355"/>
        <item x="348"/>
        <item x="315"/>
        <item x="286"/>
        <item x="351"/>
        <item x="318"/>
        <item x="347"/>
        <item x="354"/>
        <item x="360"/>
        <item x="304"/>
        <item x="324"/>
        <item x="356"/>
        <item x="352"/>
        <item x="322"/>
        <item x="319"/>
        <item x="179"/>
        <item x="340"/>
        <item x="262"/>
        <item x="314"/>
        <item x="264"/>
        <item x="321"/>
        <item x="329"/>
        <item x="245"/>
        <item x="131"/>
        <item m="1" x="497"/>
        <item x="320"/>
        <item x="358"/>
        <item x="381"/>
        <item x="303"/>
        <item x="371"/>
        <item x="292"/>
        <item x="309"/>
        <item x="386"/>
        <item x="341"/>
        <item x="290"/>
        <item x="385"/>
        <item x="349"/>
        <item x="350"/>
        <item x="316"/>
        <item x="373"/>
        <item x="142"/>
        <item x="343"/>
        <item x="361"/>
        <item x="327"/>
        <item x="368"/>
        <item x="237"/>
        <item x="346"/>
        <item x="367"/>
        <item x="325"/>
        <item x="389"/>
        <item x="242"/>
        <item x="357"/>
        <item x="394"/>
        <item x="344"/>
        <item x="330"/>
        <item x="387"/>
        <item x="359"/>
        <item x="383"/>
        <item x="313"/>
        <item x="180"/>
        <item x="305"/>
        <item m="1" x="484"/>
        <item x="326"/>
        <item x="411"/>
        <item x="396"/>
        <item x="345"/>
        <item x="353"/>
        <item x="366"/>
        <item x="415"/>
        <item x="416"/>
        <item x="409"/>
        <item x="407"/>
        <item x="376"/>
        <item x="365"/>
        <item m="1" x="493"/>
        <item x="398"/>
        <item x="374"/>
        <item x="337"/>
        <item m="1" x="503"/>
        <item x="406"/>
        <item x="372"/>
        <item x="384"/>
        <item x="379"/>
        <item x="393"/>
        <item x="417"/>
        <item x="323"/>
        <item x="362"/>
        <item x="377"/>
        <item m="1" x="505"/>
        <item x="418"/>
        <item m="1" x="481"/>
        <item x="222"/>
        <item m="1" x="480"/>
        <item m="1" x="482"/>
        <item m="1" x="485"/>
        <item x="289"/>
        <item x="375"/>
        <item x="422"/>
        <item x="137"/>
        <item x="419"/>
        <item x="363"/>
        <item x="421"/>
        <item x="388"/>
        <item x="431"/>
        <item x="382"/>
        <item m="1" x="498"/>
        <item m="1" x="499"/>
        <item m="1" x="500"/>
        <item x="369"/>
        <item x="475"/>
        <item x="221"/>
        <item m="1" x="489"/>
        <item x="414"/>
        <item x="440"/>
        <item m="1" x="492"/>
        <item m="1" x="495"/>
        <item m="1" x="501"/>
        <item x="335"/>
        <item x="401"/>
        <item x="380"/>
        <item x="334"/>
        <item x="174"/>
        <item x="364"/>
        <item x="405"/>
        <item x="413"/>
        <item m="1" x="490"/>
        <item x="432"/>
        <item x="426"/>
        <item x="378"/>
        <item x="370"/>
        <item x="427"/>
        <item x="310"/>
        <item x="412"/>
        <item x="429"/>
        <item x="403"/>
        <item x="404"/>
        <item x="428"/>
        <item x="430"/>
        <item x="436"/>
        <item x="4"/>
        <item x="342"/>
        <item x="211"/>
        <item x="391"/>
        <item x="402"/>
        <item x="312"/>
        <item x="408"/>
        <item x="425"/>
        <item x="441"/>
        <item x="280"/>
        <item x="455"/>
        <item x="437"/>
        <item m="1" x="491"/>
        <item x="442"/>
        <item x="395"/>
        <item x="443"/>
        <item x="444"/>
        <item x="445"/>
        <item x="336"/>
        <item m="1" x="488"/>
        <item m="1" x="502"/>
        <item x="410"/>
        <item x="423"/>
        <item m="1" x="487"/>
        <item m="1" x="494"/>
        <item x="446"/>
        <item x="424"/>
        <item x="433"/>
        <item x="439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00"/>
        <item x="463"/>
        <item x="464"/>
        <item x="465"/>
        <item x="466"/>
        <item x="438"/>
        <item x="467"/>
        <item x="468"/>
        <item x="469"/>
        <item x="470"/>
        <item x="471"/>
        <item x="472"/>
        <item x="397"/>
        <item m="1" x="483"/>
        <item x="420"/>
        <item x="434"/>
        <item x="435"/>
        <item x="213"/>
        <item m="1" x="496"/>
        <item x="474"/>
        <item m="1" x="504"/>
        <item x="476"/>
        <item x="477"/>
        <item x="478"/>
        <item x="390"/>
        <item m="1" x="486"/>
        <item x="399"/>
        <item x="473"/>
        <item x="479"/>
      </items>
    </pivotField>
    <pivotField compact="0" outline="0" showAll="0"/>
    <pivotField compact="0" outline="0" showAll="0"/>
    <pivotField name="Ext Remain" axis="axisRow" compact="0" outline="0" showAll="0">
      <items count="49">
        <item x="12"/>
        <item x="0"/>
        <item x="5"/>
        <item x="4"/>
        <item x="21"/>
        <item x="16"/>
        <item x="2"/>
        <item x="20"/>
        <item x="1"/>
        <item x="3"/>
        <item x="6"/>
        <item x="7"/>
        <item x="8"/>
        <item x="9"/>
        <item x="10"/>
        <item x="11"/>
        <item x="13"/>
        <item x="14"/>
        <item x="15"/>
        <item x="17"/>
        <item x="19"/>
        <item m="1" x="36"/>
        <item x="18"/>
        <item m="1" x="40"/>
        <item m="1" x="28"/>
        <item m="1" x="25"/>
        <item m="1" x="31"/>
        <item m="1" x="47"/>
        <item m="1" x="30"/>
        <item m="1" x="24"/>
        <item m="1" x="45"/>
        <item m="1" x="39"/>
        <item m="1" x="38"/>
        <item m="1" x="32"/>
        <item m="1" x="34"/>
        <item m="1" x="35"/>
        <item m="1" x="22"/>
        <item m="1" x="26"/>
        <item m="1" x="33"/>
        <item m="1" x="37"/>
        <item m="1" x="27"/>
        <item m="1" x="42"/>
        <item m="1" x="44"/>
        <item m="1" x="23"/>
        <item m="1" x="29"/>
        <item m="1" x="46"/>
        <item m="1" x="41"/>
        <item m="1" x="43"/>
        <item t="default"/>
      </items>
    </pivotField>
    <pivotField axis="axisRow" compact="0" outline="0" showAll="0" defaultSubtotal="0">
      <items count="62">
        <item x="0"/>
        <item x="6"/>
        <item x="5"/>
        <item x="4"/>
        <item x="2"/>
        <item x="3"/>
        <item x="1"/>
        <item m="1" x="8"/>
        <item m="1" x="34"/>
        <item m="1" x="53"/>
        <item m="1" x="20"/>
        <item m="1" x="31"/>
        <item m="1" x="48"/>
        <item m="1" x="51"/>
        <item m="1" x="52"/>
        <item m="1" x="49"/>
        <item m="1" x="15"/>
        <item m="1" x="17"/>
        <item m="1" x="41"/>
        <item m="1" x="27"/>
        <item m="1" x="40"/>
        <item m="1" x="16"/>
        <item m="1" x="44"/>
        <item m="1" x="35"/>
        <item m="1" x="28"/>
        <item m="1" x="46"/>
        <item m="1" x="18"/>
        <item m="1" x="13"/>
        <item m="1" x="21"/>
        <item m="1" x="42"/>
        <item m="1" x="55"/>
        <item m="1" x="39"/>
        <item m="1" x="60"/>
        <item m="1" x="50"/>
        <item m="1" x="26"/>
        <item m="1" x="47"/>
        <item m="1" x="24"/>
        <item m="1" x="19"/>
        <item m="1" x="43"/>
        <item m="1" x="58"/>
        <item m="1" x="12"/>
        <item m="1" x="37"/>
        <item m="1" x="54"/>
        <item m="1" x="29"/>
        <item m="1" x="33"/>
        <item m="1" x="25"/>
        <item m="1" x="56"/>
        <item m="1" x="10"/>
        <item m="1" x="45"/>
        <item m="1" x="23"/>
        <item m="1" x="14"/>
        <item m="1" x="38"/>
        <item m="1" x="36"/>
        <item m="1" x="11"/>
        <item m="1" x="22"/>
        <item m="1" x="9"/>
        <item m="1" x="30"/>
        <item m="1" x="57"/>
        <item m="1" x="59"/>
        <item m="1" x="32"/>
        <item m="1" x="61"/>
        <item x="7"/>
      </items>
    </pivotField>
  </pivotFields>
  <rowFields count="8">
    <field x="21"/>
    <field x="3"/>
    <field x="1"/>
    <field x="2"/>
    <field x="17"/>
    <field x="6"/>
    <field x="7"/>
    <field x="20"/>
  </rowFields>
  <rowItems count="80">
    <i>
      <x/>
      <x v="1"/>
      <x v="7792"/>
      <x v="163"/>
      <x v="428"/>
      <x v="2648"/>
      <x v="3153"/>
      <x v="3"/>
    </i>
    <i r="2">
      <x v="7793"/>
      <x v="160"/>
      <x v="429"/>
      <x v="2652"/>
      <x v="3154"/>
      <x v="3"/>
    </i>
    <i r="2">
      <x v="7812"/>
      <x v="263"/>
      <x v="489"/>
      <x v="2649"/>
      <x v="3029"/>
      <x v="5"/>
    </i>
    <i r="2">
      <x v="7813"/>
      <x v="857"/>
      <x v="426"/>
      <x v="2647"/>
      <x v="2944"/>
      <x v="3"/>
    </i>
    <i r="2">
      <x v="7814"/>
      <x v="7776"/>
      <x v="418"/>
      <x v="2611"/>
      <x v="3247"/>
      <x v="5"/>
    </i>
    <i r="2">
      <x v="7879"/>
      <x v="7775"/>
      <x v="432"/>
      <x v="2670"/>
      <x v="1916"/>
      <x v="3"/>
    </i>
    <i r="2">
      <x v="7980"/>
      <x v="254"/>
      <x v="433"/>
      <x v="2668"/>
      <x v="3323"/>
      <x v="3"/>
    </i>
    <i r="2">
      <x v="7981"/>
      <x v="159"/>
      <x v="433"/>
      <x v="2662"/>
      <x v="3324"/>
      <x v="2"/>
    </i>
    <i r="2">
      <x v="7982"/>
      <x v="465"/>
      <x v="433"/>
      <x v="2665"/>
      <x v="3325"/>
      <x v="3"/>
    </i>
    <i r="2">
      <x v="7983"/>
      <x v="439"/>
      <x v="433"/>
      <x v="2602"/>
      <x v="3326"/>
      <x v="3"/>
    </i>
    <i r="2">
      <x v="7984"/>
      <x v="416"/>
      <x v="433"/>
      <x v="2654"/>
      <x v="3327"/>
      <x v="3"/>
    </i>
    <i r="2">
      <x v="7985"/>
      <x v="51"/>
      <x v="433"/>
      <x v="2658"/>
      <x v="3328"/>
      <x v="3"/>
    </i>
    <i r="2">
      <x v="7986"/>
      <x v="6987"/>
      <x v="433"/>
      <x v="2659"/>
      <x v="3282"/>
      <x v="3"/>
    </i>
    <i r="2">
      <x v="7987"/>
      <x v="7801"/>
      <x v="433"/>
      <x v="2671"/>
      <x v="3329"/>
      <x v="3"/>
    </i>
    <i r="2">
      <x v="7988"/>
      <x v="122"/>
      <x v="433"/>
      <x v="2672"/>
      <x v="3330"/>
      <x v="3"/>
    </i>
    <i r="2">
      <x v="7989"/>
      <x v="7985"/>
      <x v="433"/>
      <x v="2646"/>
      <x v="3309"/>
      <x v="3"/>
    </i>
    <i r="2">
      <x v="7990"/>
      <x v="7986"/>
      <x v="433"/>
      <x v="2655"/>
      <x v="3331"/>
      <x v="3"/>
    </i>
    <i r="2">
      <x v="7991"/>
      <x v="476"/>
      <x v="433"/>
      <x v="2653"/>
      <x v="240"/>
      <x v="6"/>
    </i>
    <i r="2">
      <x v="7992"/>
      <x v="7740"/>
      <x v="433"/>
      <x v="2663"/>
      <x v="240"/>
      <x v="6"/>
    </i>
    <i r="1">
      <x v="2"/>
      <x v="192"/>
      <x v="7999"/>
      <x v="416"/>
      <x v="2593"/>
      <x v="3238"/>
      <x v="3"/>
    </i>
    <i r="2">
      <x v="7920"/>
      <x v="7960"/>
      <x v="462"/>
      <x v="2633"/>
      <x v="3202"/>
      <x v="3"/>
    </i>
    <i r="2">
      <x v="7968"/>
      <x v="7969"/>
      <x v="433"/>
      <x v="2620"/>
      <x v="3056"/>
      <x v="3"/>
    </i>
    <i r="2">
      <x v="7969"/>
      <x v="1082"/>
      <x v="433"/>
      <x v="2606"/>
      <x v="3271"/>
      <x v="3"/>
    </i>
    <i r="2">
      <x v="7973"/>
      <x v="32"/>
      <x v="498"/>
      <x v="2642"/>
      <x v="3314"/>
      <x v="3"/>
    </i>
    <i r="1">
      <x v="3"/>
      <x v="7861"/>
      <x v="7856"/>
      <x v="424"/>
      <x v="2639"/>
      <x v="3254"/>
      <x v="6"/>
    </i>
    <i r="2">
      <x v="7862"/>
      <x v="456"/>
      <x v="430"/>
      <x v="2666"/>
      <x v="3255"/>
      <x v="6"/>
    </i>
    <i r="2">
      <x v="7863"/>
      <x v="7857"/>
      <x v="427"/>
      <x v="2641"/>
      <x v="3256"/>
      <x v="6"/>
    </i>
    <i r="2">
      <x v="7864"/>
      <x v="7858"/>
      <x v="431"/>
      <x v="2669"/>
      <x v="3257"/>
      <x v="6"/>
    </i>
    <i r="1">
      <x v="5"/>
      <x v="324"/>
      <x v="226"/>
      <x v="425"/>
      <x v="2650"/>
      <x v="3148"/>
      <x v="2"/>
    </i>
    <i r="2">
      <x v="7872"/>
      <x v="37"/>
      <x v="420"/>
      <x v="2623"/>
      <x v="3258"/>
      <x v="2"/>
    </i>
    <i>
      <x v="2"/>
      <x v="2"/>
      <x v="7905"/>
      <x v="102"/>
      <x v="446"/>
      <x v="2627"/>
      <x v="3282"/>
      <x v="2"/>
    </i>
    <i r="1">
      <x v="5"/>
      <x v="7907"/>
      <x v="96"/>
      <x v="448"/>
      <x v="2656"/>
      <x v="240"/>
      <x v="6"/>
    </i>
    <i r="1">
      <x v="6"/>
      <x v="7908"/>
      <x v="311"/>
      <x v="448"/>
      <x v="2656"/>
      <x v="240"/>
      <x v="6"/>
    </i>
    <i>
      <x v="3"/>
      <x/>
      <x v="7808"/>
      <x v="7766"/>
      <x v="447"/>
      <x v="2570"/>
    </i>
    <i r="1">
      <x v="1"/>
      <x v="434"/>
      <x v="7995"/>
      <x v="505"/>
      <x v="2674"/>
      <x v="240"/>
      <x v="2"/>
    </i>
    <i r="2">
      <x v="7902"/>
      <x v="72"/>
      <x v="441"/>
      <x v="2625"/>
      <x v="3278"/>
      <x v="1"/>
    </i>
    <i>
      <x v="4"/>
      <x v="1"/>
      <x v="7919"/>
      <x v="121"/>
      <x v="442"/>
      <x v="2601"/>
      <x v="240"/>
      <x v="6"/>
    </i>
    <i r="2">
      <x v="7921"/>
      <x v="564"/>
      <x v="459"/>
      <x v="2674"/>
      <x v="240"/>
      <x v="6"/>
    </i>
    <i r="2">
      <x v="7922"/>
      <x v="7948"/>
      <x v="482"/>
      <x v="2674"/>
      <x v="240"/>
      <x v="6"/>
    </i>
    <i r="2">
      <x v="7923"/>
      <x v="5134"/>
      <x v="463"/>
      <x v="2674"/>
      <x v="240"/>
      <x v="6"/>
    </i>
    <i r="2">
      <x v="7924"/>
      <x v="986"/>
      <x v="464"/>
      <x v="2674"/>
      <x v="240"/>
      <x v="6"/>
    </i>
    <i r="2">
      <x v="7925"/>
      <x v="64"/>
      <x v="465"/>
      <x v="2674"/>
      <x v="240"/>
      <x v="6"/>
    </i>
    <i r="2">
      <x v="7926"/>
      <x v="7852"/>
      <x v="466"/>
      <x v="2674"/>
      <x v="240"/>
      <x v="6"/>
    </i>
    <i r="2">
      <x v="7927"/>
      <x v="7950"/>
      <x v="459"/>
      <x v="2674"/>
      <x v="240"/>
      <x v="6"/>
    </i>
    <i r="2">
      <x v="7928"/>
      <x v="114"/>
      <x v="467"/>
      <x v="2674"/>
      <x v="240"/>
      <x v="6"/>
    </i>
    <i r="2">
      <x v="7931"/>
      <x v="134"/>
      <x v="469"/>
      <x v="2674"/>
      <x v="240"/>
      <x v="6"/>
    </i>
    <i r="2">
      <x v="7933"/>
      <x v="7783"/>
      <x v="442"/>
      <x v="2674"/>
      <x v="240"/>
      <x v="6"/>
    </i>
    <i r="2">
      <x v="7934"/>
      <x v="7953"/>
      <x v="447"/>
      <x v="2674"/>
      <x v="240"/>
      <x v="6"/>
    </i>
    <i r="2">
      <x v="7935"/>
      <x v="168"/>
      <x v="470"/>
      <x v="2674"/>
      <x v="240"/>
      <x v="6"/>
    </i>
    <i r="2">
      <x v="7936"/>
      <x v="7946"/>
      <x v="471"/>
      <x v="2674"/>
      <x v="240"/>
      <x v="6"/>
    </i>
    <i r="2">
      <x v="7938"/>
      <x v="195"/>
      <x v="472"/>
      <x v="2674"/>
      <x v="240"/>
      <x v="6"/>
    </i>
    <i r="2">
      <x v="7941"/>
      <x v="278"/>
      <x v="474"/>
      <x v="2674"/>
      <x v="240"/>
      <x v="6"/>
    </i>
    <i r="2">
      <x v="7943"/>
      <x v="544"/>
      <x v="476"/>
      <x v="2674"/>
      <x v="240"/>
      <x v="6"/>
    </i>
    <i r="2">
      <x v="7944"/>
      <x v="319"/>
      <x v="477"/>
      <x v="2674"/>
      <x v="240"/>
      <x v="6"/>
    </i>
    <i r="2">
      <x v="7946"/>
      <x v="325"/>
      <x v="479"/>
      <x v="2674"/>
      <x v="240"/>
      <x v="6"/>
    </i>
    <i r="2">
      <x v="7948"/>
      <x v="5136"/>
      <x v="481"/>
      <x v="2674"/>
      <x v="240"/>
      <x v="6"/>
    </i>
    <i r="2">
      <x v="7949"/>
      <x v="6671"/>
      <x v="476"/>
      <x v="2674"/>
      <x v="240"/>
      <x v="6"/>
    </i>
    <i r="2">
      <x v="7950"/>
      <x v="7951"/>
      <x v="482"/>
      <x v="2627"/>
      <x v="240"/>
      <x v="6"/>
    </i>
    <i r="2">
      <x v="7952"/>
      <x v="365"/>
      <x v="483"/>
      <x v="2674"/>
      <x v="240"/>
      <x v="6"/>
    </i>
    <i r="2">
      <x v="7953"/>
      <x v="2855"/>
      <x v="484"/>
      <x v="2674"/>
      <x v="240"/>
      <x v="6"/>
    </i>
    <i r="2">
      <x v="7954"/>
      <x v="562"/>
      <x v="459"/>
      <x v="2604"/>
      <x v="240"/>
      <x v="6"/>
    </i>
    <i r="2">
      <x v="7955"/>
      <x v="408"/>
      <x v="485"/>
      <x v="2674"/>
      <x v="240"/>
      <x v="6"/>
    </i>
    <i r="2">
      <x v="7956"/>
      <x v="7786"/>
      <x v="486"/>
      <x v="2674"/>
      <x v="240"/>
      <x v="6"/>
    </i>
    <i r="2">
      <x v="7957"/>
      <x v="438"/>
      <x v="487"/>
      <x v="2674"/>
      <x v="240"/>
      <x v="6"/>
    </i>
    <i r="2">
      <x v="7958"/>
      <x v="7804"/>
      <x v="471"/>
      <x v="2674"/>
      <x v="240"/>
      <x v="6"/>
    </i>
    <i r="2">
      <x v="7959"/>
      <x v="473"/>
      <x v="488"/>
      <x v="2674"/>
      <x v="240"/>
      <x v="6"/>
    </i>
    <i r="2">
      <x v="7974"/>
      <x v="7977"/>
      <x v="433"/>
      <x v="2674"/>
      <x v="240"/>
      <x v="6"/>
    </i>
    <i r="1">
      <x v="2"/>
      <x v="7942"/>
      <x v="7944"/>
      <x v="475"/>
      <x v="2674"/>
      <x v="240"/>
      <x v="6"/>
    </i>
    <i r="2">
      <x v="7945"/>
      <x v="320"/>
      <x v="478"/>
      <x v="2594"/>
      <x v="240"/>
      <x v="6"/>
    </i>
    <i r="2">
      <x v="7947"/>
      <x v="5135"/>
      <x v="480"/>
      <x v="2674"/>
      <x v="240"/>
      <x v="6"/>
    </i>
    <i r="2">
      <x v="7951"/>
      <x v="7954"/>
      <x v="463"/>
      <x v="2674"/>
      <x v="240"/>
      <x v="6"/>
    </i>
    <i r="1">
      <x v="3"/>
      <x v="7929"/>
      <x v="124"/>
      <x v="468"/>
      <x v="2674"/>
      <x v="240"/>
      <x v="6"/>
    </i>
    <i r="2">
      <x v="7939"/>
      <x v="7947"/>
      <x v="404"/>
      <x v="2674"/>
      <x v="240"/>
      <x v="6"/>
    </i>
    <i r="1">
      <x v="4"/>
      <x v="7940"/>
      <x v="258"/>
      <x v="473"/>
      <x v="2674"/>
      <x v="240"/>
      <x v="6"/>
    </i>
    <i r="1">
      <x v="5"/>
      <x v="7932"/>
      <x v="7949"/>
      <x v="443"/>
      <x v="2674"/>
      <x v="240"/>
      <x v="6"/>
    </i>
    <i r="2">
      <x v="7937"/>
      <x v="7937"/>
      <x v="471"/>
      <x v="2674"/>
      <x v="240"/>
      <x v="6"/>
    </i>
    <i r="1">
      <x v="6"/>
      <x v="7930"/>
      <x v="132"/>
      <x v="460"/>
      <x v="2674"/>
      <x v="240"/>
      <x v="6"/>
    </i>
    <i>
      <x v="5"/>
      <x/>
      <x v="7909"/>
      <x v="403"/>
      <x v="449"/>
      <x v="2667"/>
      <x v="240"/>
      <x v="6"/>
    </i>
    <i r="1">
      <x v="3"/>
      <x v="7910"/>
      <x v="7791"/>
      <x v="450"/>
      <x v="2637"/>
      <x v="240"/>
      <x v="6"/>
    </i>
    <i t="grand">
      <x/>
    </i>
  </rowItems>
  <colItems count="1">
    <i/>
  </colItems>
  <pageFields count="1">
    <pageField fld="0" hier="-1"/>
  </pageFields>
  <formats count="239">
    <format dxfId="459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41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458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104"/>
          </reference>
          <reference field="7" count="1" selected="0">
            <x v="35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457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361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456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185"/>
          </reference>
          <reference field="7" count="1" selected="0">
            <x v="2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55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267"/>
          </reference>
          <reference field="7" count="1" selected="0">
            <x v="32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454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82"/>
          </reference>
          <reference field="7" count="1" selected="0">
            <x v="24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453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62"/>
          </reference>
          <reference field="7" count="1" selected="0">
            <x v="12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52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40"/>
          </reference>
          <reference field="7" count="1" selected="0">
            <x v="27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51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145"/>
          </reference>
          <reference field="7" count="1" selected="0">
            <x v="19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50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15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9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409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8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353"/>
          </reference>
          <reference field="7" count="1" selected="0">
            <x v="20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447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13"/>
          </reference>
          <reference field="7" count="1" selected="0">
            <x v="14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6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63"/>
          </reference>
          <reference field="7" count="1" selected="0">
            <x v="1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5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382"/>
          </reference>
          <reference field="7" count="1" selected="0">
            <x v="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4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243"/>
          </reference>
          <reference field="7" count="1" selected="0">
            <x v="7"/>
          </reference>
          <reference field="20" count="1">
            <x v="1"/>
          </reference>
          <reference field="21" count="1" selected="0">
            <x v="1"/>
          </reference>
        </references>
      </pivotArea>
    </format>
    <format dxfId="443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310"/>
          </reference>
          <reference field="7" count="1" selected="0">
            <x v="3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2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413"/>
          </reference>
          <reference field="7" count="1" selected="0">
            <x v="15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1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472"/>
          </reference>
          <reference field="7" count="1" selected="0">
            <x v="1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40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376"/>
          </reference>
          <reference field="7" count="1" selected="0">
            <x v="13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39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279"/>
          </reference>
          <reference field="7" count="1" selected="0">
            <x v="26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38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352"/>
          </reference>
          <reference field="7" count="1" selected="0">
            <x v="23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437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399"/>
          </reference>
          <reference field="7" count="1" selected="0">
            <x v="17"/>
          </reference>
          <reference field="20" count="1">
            <x v="2"/>
          </reference>
          <reference field="21" count="1" selected="0">
            <x v="1"/>
          </reference>
        </references>
      </pivotArea>
    </format>
    <format dxfId="436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351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35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205"/>
          </reference>
          <reference field="7" count="1" selected="0">
            <x v="8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34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448"/>
          </reference>
          <reference field="7" count="1" selected="0">
            <x v="21"/>
          </reference>
          <reference field="20" count="1">
            <x v="6"/>
          </reference>
          <reference field="21" count="1" selected="0">
            <x v="1"/>
          </reference>
        </references>
      </pivotArea>
    </format>
    <format dxfId="433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354"/>
          </reference>
          <reference field="7" count="1" selected="0">
            <x v="25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432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390"/>
          </reference>
          <reference field="7" count="1" selected="0">
            <x v="33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431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434"/>
          </reference>
          <reference field="7" count="1" selected="0">
            <x v="30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430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418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2"/>
          </reference>
        </references>
      </pivotArea>
    </format>
    <format dxfId="429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1"/>
          </reference>
          <reference field="7" count="1" selected="0">
            <x v="17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428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3"/>
          </reference>
          <reference field="7" count="1" selected="0">
            <x v="18"/>
          </reference>
          <reference field="20" count="1">
            <x v="1"/>
          </reference>
          <reference field="21" count="1" selected="0">
            <x v="3"/>
          </reference>
        </references>
      </pivotArea>
    </format>
    <format dxfId="427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337"/>
          </reference>
          <reference field="7" count="1" selected="0">
            <x v="1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426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477"/>
          </reference>
          <reference field="7" count="1" selected="0">
            <x v="28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425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154"/>
          </reference>
          <reference field="7" count="1" selected="0">
            <x v="33"/>
          </reference>
          <reference field="20" count="1">
            <x v="1"/>
          </reference>
          <reference field="21" count="1" selected="0">
            <x v="4"/>
          </reference>
        </references>
      </pivotArea>
    </format>
    <format dxfId="424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324"/>
          </reference>
          <reference field="7" count="1" selected="0">
            <x v="34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423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314"/>
          </reference>
          <reference field="7" count="1" selected="0">
            <x v="14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422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242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421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86"/>
          </reference>
          <reference field="7" count="1" selected="0">
            <x v="28"/>
          </reference>
          <reference field="20" count="1">
            <x v="1"/>
          </reference>
          <reference field="21" count="1" selected="0">
            <x v="5"/>
          </reference>
        </references>
      </pivotArea>
    </format>
    <format dxfId="420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415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6"/>
          </reference>
        </references>
      </pivotArea>
    </format>
    <format dxfId="419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41"/>
          </reference>
          <reference field="7" count="1">
            <x v="35"/>
          </reference>
          <reference field="21" count="1" selected="0">
            <x v="0"/>
          </reference>
        </references>
      </pivotArea>
    </format>
    <format dxfId="418">
      <pivotArea dataOnly="0" labelOnly="1" outline="0" fieldPosition="0">
        <references count="4">
          <reference field="1" count="1" selected="0">
            <x v="23"/>
          </reference>
          <reference field="2" count="1" selected="0">
            <x v="361"/>
          </reference>
          <reference field="7" count="1">
            <x v="33"/>
          </reference>
          <reference field="21" count="1" selected="0">
            <x v="1"/>
          </reference>
        </references>
      </pivotArea>
    </format>
    <format dxfId="417">
      <pivotArea dataOnly="0" labelOnly="1" outline="0" fieldPosition="0">
        <references count="4">
          <reference field="1" count="1" selected="0">
            <x v="140"/>
          </reference>
          <reference field="2" count="1" selected="0">
            <x v="185"/>
          </reference>
          <reference field="7" count="1">
            <x v="29"/>
          </reference>
          <reference field="21" count="1" selected="0">
            <x v="1"/>
          </reference>
        </references>
      </pivotArea>
    </format>
    <format dxfId="416">
      <pivotArea dataOnly="0" labelOnly="1" outline="0" fieldPosition="0">
        <references count="4">
          <reference field="1" count="1" selected="0">
            <x v="141"/>
          </reference>
          <reference field="2" count="1" selected="0">
            <x v="267"/>
          </reference>
          <reference field="7" count="1">
            <x v="32"/>
          </reference>
          <reference field="21" count="1" selected="0">
            <x v="1"/>
          </reference>
        </references>
      </pivotArea>
    </format>
    <format dxfId="415">
      <pivotArea dataOnly="0" labelOnly="1" outline="0" fieldPosition="0">
        <references count="4">
          <reference field="1" count="1" selected="0">
            <x v="142"/>
          </reference>
          <reference field="2" count="1" selected="0">
            <x v="82"/>
          </reference>
          <reference field="7" count="1">
            <x v="24"/>
          </reference>
          <reference field="21" count="1" selected="0">
            <x v="1"/>
          </reference>
        </references>
      </pivotArea>
    </format>
    <format dxfId="414">
      <pivotArea dataOnly="0" labelOnly="1" outline="0" fieldPosition="0">
        <references count="4">
          <reference field="1" count="1" selected="0">
            <x v="143"/>
          </reference>
          <reference field="2" count="1" selected="0">
            <x v="62"/>
          </reference>
          <reference field="7" count="1">
            <x v="12"/>
          </reference>
          <reference field="21" count="1" selected="0">
            <x v="1"/>
          </reference>
        </references>
      </pivotArea>
    </format>
    <format dxfId="413">
      <pivotArea dataOnly="0" labelOnly="1" outline="0" fieldPosition="0">
        <references count="4">
          <reference field="1" count="1" selected="0">
            <x v="146"/>
          </reference>
          <reference field="2" count="1" selected="0">
            <x v="40"/>
          </reference>
          <reference field="7" count="1">
            <x v="27"/>
          </reference>
          <reference field="21" count="1" selected="0">
            <x v="1"/>
          </reference>
        </references>
      </pivotArea>
    </format>
    <format dxfId="412">
      <pivotArea dataOnly="0" labelOnly="1" outline="0" fieldPosition="0">
        <references count="4">
          <reference field="1" count="1" selected="0">
            <x v="150"/>
          </reference>
          <reference field="2" count="1" selected="0">
            <x v="145"/>
          </reference>
          <reference field="7" count="1">
            <x v="19"/>
          </reference>
          <reference field="21" count="1" selected="0">
            <x v="1"/>
          </reference>
        </references>
      </pivotArea>
    </format>
    <format dxfId="411">
      <pivotArea dataOnly="0" labelOnly="1" outline="0" fieldPosition="0">
        <references count="4">
          <reference field="1" count="1" selected="0">
            <x v="218"/>
          </reference>
          <reference field="2" count="1" selected="0">
            <x v="15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410">
      <pivotArea dataOnly="0" labelOnly="1" outline="0" fieldPosition="0">
        <references count="4">
          <reference field="1" count="1" selected="0">
            <x v="219"/>
          </reference>
          <reference field="2" count="1" selected="0">
            <x v="409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409">
      <pivotArea dataOnly="0" labelOnly="1" outline="0" fieldPosition="0">
        <references count="4">
          <reference field="1" count="1" selected="0">
            <x v="220"/>
          </reference>
          <reference field="2" count="1" selected="0">
            <x v="353"/>
          </reference>
          <reference field="7" count="1">
            <x v="20"/>
          </reference>
          <reference field="21" count="1" selected="0">
            <x v="1"/>
          </reference>
        </references>
      </pivotArea>
    </format>
    <format dxfId="408">
      <pivotArea dataOnly="0" labelOnly="1" outline="0" fieldPosition="0">
        <references count="4">
          <reference field="1" count="1" selected="0">
            <x v="222"/>
          </reference>
          <reference field="2" count="1" selected="0">
            <x v="13"/>
          </reference>
          <reference field="7" count="1">
            <x v="14"/>
          </reference>
          <reference field="21" count="1" selected="0">
            <x v="1"/>
          </reference>
        </references>
      </pivotArea>
    </format>
    <format dxfId="407">
      <pivotArea dataOnly="0" labelOnly="1" outline="0" fieldPosition="0">
        <references count="4">
          <reference field="1" count="1" selected="0">
            <x v="240"/>
          </reference>
          <reference field="2" count="1" selected="0">
            <x v="63"/>
          </reference>
          <reference field="7" count="1">
            <x v="16"/>
          </reference>
          <reference field="21" count="1" selected="0">
            <x v="1"/>
          </reference>
        </references>
      </pivotArea>
    </format>
    <format dxfId="406">
      <pivotArea dataOnly="0" labelOnly="1" outline="0" fieldPosition="0">
        <references count="4">
          <reference field="1" count="1" selected="0">
            <x v="280"/>
          </reference>
          <reference field="2" count="1" selected="0">
            <x v="382"/>
          </reference>
          <reference field="7" count="1">
            <x v="5"/>
          </reference>
          <reference field="21" count="1" selected="0">
            <x v="1"/>
          </reference>
        </references>
      </pivotArea>
    </format>
    <format dxfId="405">
      <pivotArea dataOnly="0" labelOnly="1" outline="0" fieldPosition="0">
        <references count="4">
          <reference field="1" count="1" selected="0">
            <x v="282"/>
          </reference>
          <reference field="2" count="1" selected="0">
            <x v="243"/>
          </reference>
          <reference field="7" count="1">
            <x v="7"/>
          </reference>
          <reference field="21" count="1" selected="0">
            <x v="1"/>
          </reference>
        </references>
      </pivotArea>
    </format>
    <format dxfId="404">
      <pivotArea dataOnly="0" labelOnly="1" outline="0" fieldPosition="0">
        <references count="4">
          <reference field="1" count="1" selected="0">
            <x v="303"/>
          </reference>
          <reference field="2" count="1" selected="0">
            <x v="310"/>
          </reference>
          <reference field="7" count="1">
            <x v="31"/>
          </reference>
          <reference field="21" count="1" selected="0">
            <x v="1"/>
          </reference>
        </references>
      </pivotArea>
    </format>
    <format dxfId="403">
      <pivotArea dataOnly="0" labelOnly="1" outline="0" fieldPosition="0">
        <references count="4">
          <reference field="1" count="1" selected="0">
            <x v="304"/>
          </reference>
          <reference field="2" count="1" selected="0">
            <x v="413"/>
          </reference>
          <reference field="7" count="1">
            <x v="15"/>
          </reference>
          <reference field="21" count="1" selected="0">
            <x v="1"/>
          </reference>
        </references>
      </pivotArea>
    </format>
    <format dxfId="402">
      <pivotArea dataOnly="0" labelOnly="1" outline="0" fieldPosition="0">
        <references count="4">
          <reference field="1" count="1" selected="0">
            <x v="341"/>
          </reference>
          <reference field="2" count="1" selected="0">
            <x v="472"/>
          </reference>
          <reference field="7" count="1">
            <x v="11"/>
          </reference>
          <reference field="21" count="1" selected="0">
            <x v="1"/>
          </reference>
        </references>
      </pivotArea>
    </format>
    <format dxfId="401">
      <pivotArea dataOnly="0" labelOnly="1" outline="0" fieldPosition="0">
        <references count="4">
          <reference field="1" count="1" selected="0">
            <x v="342"/>
          </reference>
          <reference field="2" count="1" selected="0">
            <x v="376"/>
          </reference>
          <reference field="7" count="1">
            <x v="13"/>
          </reference>
          <reference field="21" count="1" selected="0">
            <x v="1"/>
          </reference>
        </references>
      </pivotArea>
    </format>
    <format dxfId="400">
      <pivotArea dataOnly="0" labelOnly="1" outline="0" fieldPosition="0">
        <references count="4">
          <reference field="1" count="1" selected="0">
            <x v="344"/>
          </reference>
          <reference field="2" count="1" selected="0">
            <x v="279"/>
          </reference>
          <reference field="7" count="1">
            <x v="26"/>
          </reference>
          <reference field="21" count="1" selected="0">
            <x v="1"/>
          </reference>
        </references>
      </pivotArea>
    </format>
    <format dxfId="399">
      <pivotArea dataOnly="0" labelOnly="1" outline="0" fieldPosition="0">
        <references count="4">
          <reference field="1" count="1" selected="0">
            <x v="345"/>
          </reference>
          <reference field="2" count="1" selected="0">
            <x v="352"/>
          </reference>
          <reference field="7" count="1">
            <x v="23"/>
          </reference>
          <reference field="21" count="1" selected="0">
            <x v="1"/>
          </reference>
        </references>
      </pivotArea>
    </format>
    <format dxfId="398">
      <pivotArea dataOnly="0" labelOnly="1" outline="0" fieldPosition="0">
        <references count="4">
          <reference field="1" count="1" selected="0">
            <x v="347"/>
          </reference>
          <reference field="2" count="1" selected="0">
            <x v="399"/>
          </reference>
          <reference field="7" count="1">
            <x v="17"/>
          </reference>
          <reference field="21" count="1" selected="0">
            <x v="1"/>
          </reference>
        </references>
      </pivotArea>
    </format>
    <format dxfId="397">
      <pivotArea dataOnly="0" labelOnly="1" outline="0" fieldPosition="0">
        <references count="4">
          <reference field="1" count="1" selected="0">
            <x v="348"/>
          </reference>
          <reference field="2" count="1" selected="0">
            <x v="351"/>
          </reference>
          <reference field="7" count="1">
            <x v="240"/>
          </reference>
          <reference field="21" count="1" selected="0">
            <x v="1"/>
          </reference>
        </references>
      </pivotArea>
    </format>
    <format dxfId="396">
      <pivotArea dataOnly="0" labelOnly="1" outline="0" fieldPosition="0">
        <references count="4">
          <reference field="1" count="1" selected="0">
            <x v="419"/>
          </reference>
          <reference field="2" count="1" selected="0">
            <x v="205"/>
          </reference>
          <reference field="7" count="1">
            <x v="8"/>
          </reference>
          <reference field="21" count="1" selected="0">
            <x v="1"/>
          </reference>
        </references>
      </pivotArea>
    </format>
    <format dxfId="395">
      <pivotArea dataOnly="0" labelOnly="1" outline="0" fieldPosition="0">
        <references count="4">
          <reference field="1" count="1" selected="0">
            <x v="430"/>
          </reference>
          <reference field="2" count="1" selected="0">
            <x v="448"/>
          </reference>
          <reference field="7" count="1">
            <x v="21"/>
          </reference>
          <reference field="21" count="1" selected="0">
            <x v="1"/>
          </reference>
        </references>
      </pivotArea>
    </format>
    <format dxfId="394">
      <pivotArea dataOnly="0" labelOnly="1" outline="0" fieldPosition="0">
        <references count="4">
          <reference field="1" count="1" selected="0">
            <x v="432"/>
          </reference>
          <reference field="2" count="1" selected="0">
            <x v="354"/>
          </reference>
          <reference field="7" count="1">
            <x v="25"/>
          </reference>
          <reference field="21" count="1" selected="0">
            <x v="1"/>
          </reference>
        </references>
      </pivotArea>
    </format>
    <format dxfId="393">
      <pivotArea dataOnly="0" labelOnly="1" outline="0" fieldPosition="0">
        <references count="4">
          <reference field="1" count="1" selected="0">
            <x v="295"/>
          </reference>
          <reference field="2" count="1" selected="0">
            <x v="390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392">
      <pivotArea dataOnly="0" labelOnly="1" outline="0" fieldPosition="0">
        <references count="4">
          <reference field="1" count="1" selected="0">
            <x v="337"/>
          </reference>
          <reference field="2" count="1" selected="0">
            <x v="434"/>
          </reference>
          <reference field="7" count="1">
            <x v="30"/>
          </reference>
          <reference field="21" count="1" selected="0">
            <x v="2"/>
          </reference>
        </references>
      </pivotArea>
    </format>
    <format dxfId="391">
      <pivotArea dataOnly="0" labelOnly="1" outline="0" fieldPosition="0">
        <references count="4">
          <reference field="1" count="1" selected="0">
            <x v="417"/>
          </reference>
          <reference field="2" count="1" selected="0">
            <x v="418"/>
          </reference>
          <reference field="7" count="1">
            <x v="33"/>
          </reference>
          <reference field="21" count="1" selected="0">
            <x v="2"/>
          </reference>
        </references>
      </pivotArea>
    </format>
    <format dxfId="390">
      <pivotArea dataOnly="0" labelOnly="1" outline="0" fieldPosition="0">
        <references count="4">
          <reference field="1" count="1" selected="0">
            <x v="99"/>
          </reference>
          <reference field="2" count="1" selected="0">
            <x v="21"/>
          </reference>
          <reference field="7" count="1">
            <x v="17"/>
          </reference>
          <reference field="21" count="1" selected="0">
            <x v="3"/>
          </reference>
        </references>
      </pivotArea>
    </format>
    <format dxfId="389">
      <pivotArea dataOnly="0" labelOnly="1" outline="0" fieldPosition="0">
        <references count="4">
          <reference field="1" count="1" selected="0">
            <x v="100"/>
          </reference>
          <reference field="2" count="1" selected="0">
            <x v="23"/>
          </reference>
          <reference field="7" count="1">
            <x v="18"/>
          </reference>
          <reference field="21" count="1" selected="0">
            <x v="3"/>
          </reference>
        </references>
      </pivotArea>
    </format>
    <format dxfId="388">
      <pivotArea dataOnly="0" labelOnly="1" outline="0" fieldPosition="0">
        <references count="4">
          <reference field="1" count="1" selected="0">
            <x v="365"/>
          </reference>
          <reference field="2" count="1" selected="0">
            <x v="337"/>
          </reference>
          <reference field="7" count="1">
            <x v="10"/>
          </reference>
          <reference field="21" count="1" selected="0">
            <x v="3"/>
          </reference>
        </references>
      </pivotArea>
    </format>
    <format dxfId="387">
      <pivotArea dataOnly="0" labelOnly="1" outline="0" fieldPosition="0">
        <references count="4">
          <reference field="1" count="1" selected="0">
            <x v="433"/>
          </reference>
          <reference field="2" count="1" selected="0">
            <x v="477"/>
          </reference>
          <reference field="7" count="1">
            <x v="28"/>
          </reference>
          <reference field="21" count="1" selected="0">
            <x v="3"/>
          </reference>
        </references>
      </pivotArea>
    </format>
    <format dxfId="386">
      <pivotArea dataOnly="0" labelOnly="1" outline="0" fieldPosition="0">
        <references count="4">
          <reference field="1" count="1" selected="0">
            <x v="131"/>
          </reference>
          <reference field="2" count="1" selected="0">
            <x v="154"/>
          </reference>
          <reference field="7" count="1">
            <x v="33"/>
          </reference>
          <reference field="21" count="1" selected="0">
            <x v="4"/>
          </reference>
        </references>
      </pivotArea>
    </format>
    <format dxfId="385">
      <pivotArea dataOnly="0" labelOnly="1" outline="0" fieldPosition="0">
        <references count="4">
          <reference field="1" count="1" selected="0">
            <x v="370"/>
          </reference>
          <reference field="2" count="1" selected="0">
            <x v="324"/>
          </reference>
          <reference field="7" count="1">
            <x v="34"/>
          </reference>
          <reference field="21" count="1" selected="0">
            <x v="4"/>
          </reference>
        </references>
      </pivotArea>
    </format>
    <format dxfId="384">
      <pivotArea dataOnly="0" labelOnly="1" outline="0" fieldPosition="0">
        <references count="4">
          <reference field="1" count="1" selected="0">
            <x v="168"/>
          </reference>
          <reference field="2" count="1" selected="0">
            <x v="314"/>
          </reference>
          <reference field="7" count="1">
            <x v="14"/>
          </reference>
          <reference field="21" count="1" selected="0">
            <x v="5"/>
          </reference>
        </references>
      </pivotArea>
    </format>
    <format dxfId="383">
      <pivotArea dataOnly="0" labelOnly="1" outline="0" fieldPosition="0">
        <references count="4">
          <reference field="1" count="1" selected="0">
            <x v="275"/>
          </reference>
          <reference field="2" count="1" selected="0">
            <x v="242"/>
          </reference>
          <reference field="7" count="1">
            <x v="28"/>
          </reference>
          <reference field="21" count="1" selected="0">
            <x v="5"/>
          </reference>
        </references>
      </pivotArea>
    </format>
    <format dxfId="382">
      <pivotArea dataOnly="0" labelOnly="1" outline="0" fieldPosition="0">
        <references count="4">
          <reference field="1" count="1" selected="0">
            <x v="47"/>
          </reference>
          <reference field="2" count="1" selected="0">
            <x v="415"/>
          </reference>
          <reference field="7" count="1">
            <x v="240"/>
          </reference>
          <reference field="21" count="1" selected="0">
            <x v="6"/>
          </reference>
        </references>
      </pivotArea>
    </format>
    <format dxfId="381">
      <pivotArea dataOnly="0" labelOnly="1" outline="0" fieldPosition="0">
        <references count="4">
          <reference field="1" count="1" selected="0">
            <x v="216"/>
          </reference>
          <reference field="2" count="1" selected="0">
            <x v="135"/>
          </reference>
          <reference field="6" count="1">
            <x v="2674"/>
          </reference>
          <reference field="21" count="1" selected="0">
            <x v="2"/>
          </reference>
        </references>
      </pivotArea>
    </format>
    <format dxfId="380">
      <pivotArea dataOnly="0" labelOnly="1" outline="0" fieldPosition="0">
        <references count="4">
          <reference field="1" count="1" selected="0">
            <x v="114"/>
          </reference>
          <reference field="2" count="1" selected="0">
            <x v="23"/>
          </reference>
          <reference field="6" count="1">
            <x v="2294"/>
          </reference>
          <reference field="21" count="1" selected="0">
            <x v="3"/>
          </reference>
        </references>
      </pivotArea>
    </format>
    <format dxfId="379">
      <pivotArea dataOnly="0" labelOnly="1" outline="0" fieldPosition="0">
        <references count="4">
          <reference field="1" count="1" selected="0">
            <x v="115"/>
          </reference>
          <reference field="2" count="1" selected="0">
            <x v="396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378">
      <pivotArea dataOnly="0" labelOnly="1" outline="0" fieldPosition="0">
        <references count="4">
          <reference field="1" count="1" selected="0">
            <x v="512"/>
          </reference>
          <reference field="2" count="1" selected="0">
            <x v="545"/>
          </reference>
          <reference field="6" count="1">
            <x v="2305"/>
          </reference>
          <reference field="21" count="1" selected="0">
            <x v="3"/>
          </reference>
        </references>
      </pivotArea>
    </format>
    <format dxfId="377">
      <pivotArea dataOnly="0" labelOnly="1" outline="0" fieldPosition="0">
        <references count="4">
          <reference field="1" count="1" selected="0">
            <x v="230"/>
          </reference>
          <reference field="2" count="1" selected="0">
            <x v="365"/>
          </reference>
          <reference field="6" count="1">
            <x v="2361"/>
          </reference>
          <reference field="21" count="1" selected="0">
            <x v="4"/>
          </reference>
        </references>
      </pivotArea>
    </format>
    <format dxfId="376">
      <pivotArea dataOnly="0" labelOnly="1" outline="0" fieldPosition="0">
        <references count="4">
          <reference field="1" count="1" selected="0">
            <x v="274"/>
          </reference>
          <reference field="2" count="1" selected="0">
            <x v="214"/>
          </reference>
          <reference field="6" count="1">
            <x v="2674"/>
          </reference>
          <reference field="21" count="1" selected="0">
            <x v="4"/>
          </reference>
        </references>
      </pivotArea>
    </format>
    <format dxfId="375">
      <pivotArea dataOnly="0" labelOnly="1" outline="0" fieldPosition="0">
        <references count="4">
          <reference field="1" count="1" selected="0">
            <x v="301"/>
          </reference>
          <reference field="2" count="1" selected="0">
            <x v="124"/>
          </reference>
          <reference field="6" count="1">
            <x v="2374"/>
          </reference>
          <reference field="21" count="1" selected="0">
            <x v="4"/>
          </reference>
        </references>
      </pivotArea>
    </format>
    <format dxfId="374">
      <pivotArea dataOnly="0" labelOnly="1" outline="0" fieldPosition="0">
        <references count="4">
          <reference field="1" count="1" selected="0">
            <x v="509"/>
          </reference>
          <reference field="2" count="1" selected="0">
            <x v="235"/>
          </reference>
          <reference field="6" count="1">
            <x v="2399"/>
          </reference>
          <reference field="21" count="1" selected="0">
            <x v="4"/>
          </reference>
        </references>
      </pivotArea>
    </format>
    <format dxfId="373">
      <pivotArea dataOnly="0" labelOnly="1" outline="0" fieldPosition="0">
        <references count="4">
          <reference field="1" count="1" selected="0">
            <x v="510"/>
          </reference>
          <reference field="2" count="1" selected="0">
            <x v="544"/>
          </reference>
          <reference field="6" count="1">
            <x v="2319"/>
          </reference>
          <reference field="21" count="1" selected="0">
            <x v="4"/>
          </reference>
        </references>
      </pivotArea>
    </format>
    <format dxfId="372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237"/>
          </reference>
          <reference field="6" count="1">
            <x v="2399"/>
          </reference>
          <reference field="21" count="1" selected="0">
            <x v="5"/>
          </reference>
        </references>
      </pivotArea>
    </format>
    <format dxfId="371">
      <pivotArea dataOnly="0" labelOnly="1" outline="0" fieldPosition="0">
        <references count="4">
          <reference field="1" count="1" selected="0">
            <x v="434"/>
          </reference>
          <reference field="2" count="1" selected="0">
            <x v="446"/>
          </reference>
          <reference field="6" count="1">
            <x v="2334"/>
          </reference>
          <reference field="21" count="1" selected="0">
            <x v="5"/>
          </reference>
        </references>
      </pivotArea>
    </format>
    <format dxfId="370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369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2294"/>
          </reference>
          <reference field="7" count="1">
            <x v="201"/>
          </reference>
          <reference field="21" count="1" selected="0">
            <x v="3"/>
          </reference>
        </references>
      </pivotArea>
    </format>
    <format dxfId="368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367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2305"/>
          </reference>
          <reference field="7" count="1">
            <x v="202"/>
          </reference>
          <reference field="21" count="1" selected="0">
            <x v="3"/>
          </reference>
        </references>
      </pivotArea>
    </format>
    <format dxfId="366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2361"/>
          </reference>
          <reference field="7" count="1">
            <x v="182"/>
          </reference>
          <reference field="21" count="1" selected="0">
            <x v="4"/>
          </reference>
        </references>
      </pivotArea>
    </format>
    <format dxfId="365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4"/>
          </reference>
        </references>
      </pivotArea>
    </format>
    <format dxfId="364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2399"/>
          </reference>
          <reference field="7" count="1">
            <x v="232"/>
          </reference>
          <reference field="21" count="1" selected="0">
            <x v="4"/>
          </reference>
        </references>
      </pivotArea>
    </format>
    <format dxfId="363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2319"/>
          </reference>
          <reference field="7" count="1">
            <x v="224"/>
          </reference>
          <reference field="21" count="1" selected="0">
            <x v="4"/>
          </reference>
        </references>
      </pivotArea>
    </format>
    <format dxfId="362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2334"/>
          </reference>
          <reference field="7" count="1">
            <x v="265"/>
          </reference>
          <reference field="21" count="1" selected="0">
            <x v="5"/>
          </reference>
        </references>
      </pivotArea>
    </format>
    <format dxfId="361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59"/>
          </reference>
          <reference field="6" count="1">
            <x v="2350"/>
          </reference>
          <reference field="21" count="1" selected="0">
            <x v="0"/>
          </reference>
        </references>
      </pivotArea>
    </format>
    <format dxfId="360">
      <pivotArea dataOnly="0" labelOnly="1" outline="0" fieldPosition="0">
        <references count="4">
          <reference field="1" count="1" selected="0">
            <x v="80"/>
          </reference>
          <reference field="2" count="1" selected="0">
            <x v="465"/>
          </reference>
          <reference field="6" count="1">
            <x v="2394"/>
          </reference>
          <reference field="21" count="1" selected="0">
            <x v="0"/>
          </reference>
        </references>
      </pivotArea>
    </format>
    <format dxfId="359">
      <pivotArea dataOnly="0" labelOnly="1" outline="0" fieldPosition="0">
        <references count="4">
          <reference field="1" count="1" selected="0">
            <x v="81"/>
          </reference>
          <reference field="2" count="1" selected="0">
            <x v="76"/>
          </reference>
          <reference field="6" count="1">
            <x v="2294"/>
          </reference>
          <reference field="21" count="1" selected="0">
            <x v="0"/>
          </reference>
        </references>
      </pivotArea>
    </format>
    <format dxfId="358">
      <pivotArea dataOnly="0" labelOnly="1" outline="0" fieldPosition="0">
        <references count="4">
          <reference field="1" count="1" selected="0">
            <x v="86"/>
          </reference>
          <reference field="2" count="1" selected="0">
            <x v="51"/>
          </reference>
          <reference field="6" count="1">
            <x v="2271"/>
          </reference>
          <reference field="21" count="1" selected="0">
            <x v="0"/>
          </reference>
        </references>
      </pivotArea>
    </format>
    <format dxfId="357">
      <pivotArea dataOnly="0" labelOnly="1" outline="0" fieldPosition="0">
        <references count="4">
          <reference field="1" count="1" selected="0">
            <x v="87"/>
          </reference>
          <reference field="2" count="1" selected="0">
            <x v="25"/>
          </reference>
          <reference field="6" count="1">
            <x v="2294"/>
          </reference>
          <reference field="21" count="1" selected="0">
            <x v="0"/>
          </reference>
        </references>
      </pivotArea>
    </format>
    <format dxfId="356">
      <pivotArea dataOnly="0" labelOnly="1" outline="0" fieldPosition="0">
        <references count="4">
          <reference field="1" count="1" selected="0">
            <x v="90"/>
          </reference>
          <reference field="2" count="1" selected="0">
            <x v="388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355">
      <pivotArea dataOnly="0" labelOnly="1" outline="0" fieldPosition="0">
        <references count="4">
          <reference field="1" count="1" selected="0">
            <x v="91"/>
          </reference>
          <reference field="2" count="1" selected="0">
            <x v="377"/>
          </reference>
          <reference field="6" count="1">
            <x v="2359"/>
          </reference>
          <reference field="21" count="1" selected="0">
            <x v="0"/>
          </reference>
        </references>
      </pivotArea>
    </format>
    <format dxfId="354">
      <pivotArea dataOnly="0" labelOnly="1" outline="0" fieldPosition="0">
        <references count="4">
          <reference field="1" count="1" selected="0">
            <x v="92"/>
          </reference>
          <reference field="2" count="1" selected="0">
            <x v="87"/>
          </reference>
          <reference field="6" count="1">
            <x v="2360"/>
          </reference>
          <reference field="21" count="1" selected="0">
            <x v="0"/>
          </reference>
        </references>
      </pivotArea>
    </format>
    <format dxfId="353">
      <pivotArea dataOnly="0" labelOnly="1" outline="0" fieldPosition="0">
        <references count="4">
          <reference field="1" count="1" selected="0">
            <x v="158"/>
          </reference>
          <reference field="2" count="1" selected="0">
            <x v="197"/>
          </reference>
          <reference field="6" count="1">
            <x v="2414"/>
          </reference>
          <reference field="21" count="1" selected="0">
            <x v="0"/>
          </reference>
        </references>
      </pivotArea>
    </format>
    <format dxfId="352">
      <pivotArea dataOnly="0" labelOnly="1" outline="0" fieldPosition="0">
        <references count="4">
          <reference field="1" count="1" selected="0">
            <x v="172"/>
          </reference>
          <reference field="2" count="1" selected="0">
            <x v="219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351">
      <pivotArea dataOnly="0" labelOnly="1" outline="0" fieldPosition="0">
        <references count="4">
          <reference field="1" count="1" selected="0">
            <x v="188"/>
          </reference>
          <reference field="2" count="1" selected="0">
            <x v="457"/>
          </reference>
          <reference field="6" count="1">
            <x v="2384"/>
          </reference>
          <reference field="21" count="1" selected="0">
            <x v="0"/>
          </reference>
        </references>
      </pivotArea>
    </format>
    <format dxfId="350">
      <pivotArea dataOnly="0" labelOnly="1" outline="0" fieldPosition="0">
        <references count="4">
          <reference field="1" count="1" selected="0">
            <x v="190"/>
          </reference>
          <reference field="2" count="1" selected="0">
            <x v="412"/>
          </reference>
          <reference field="6" count="1">
            <x v="2361"/>
          </reference>
          <reference field="21" count="1" selected="0">
            <x v="0"/>
          </reference>
        </references>
      </pivotArea>
    </format>
    <format dxfId="349">
      <pivotArea dataOnly="0" labelOnly="1" outline="0" fieldPosition="0">
        <references count="4">
          <reference field="1" count="1" selected="0">
            <x v="192"/>
          </reference>
          <reference field="2" count="1" selected="0">
            <x v="0"/>
          </reference>
          <reference field="6" count="1">
            <x v="2388"/>
          </reference>
          <reference field="21" count="1" selected="0">
            <x v="0"/>
          </reference>
        </references>
      </pivotArea>
    </format>
    <format dxfId="348">
      <pivotArea dataOnly="0" labelOnly="1" outline="0" fieldPosition="0">
        <references count="4">
          <reference field="1" count="1" selected="0">
            <x v="194"/>
          </reference>
          <reference field="2" count="1" selected="0">
            <x v="273"/>
          </reference>
          <reference field="6" count="1">
            <x v="2384"/>
          </reference>
          <reference field="21" count="1" selected="0">
            <x v="0"/>
          </reference>
        </references>
      </pivotArea>
    </format>
    <format dxfId="347">
      <pivotArea dataOnly="0" labelOnly="1" outline="0" fieldPosition="0">
        <references count="4">
          <reference field="1" count="1" selected="0">
            <x v="226"/>
          </reference>
          <reference field="2" count="1" selected="0">
            <x v="254"/>
          </reference>
          <reference field="6" count="1">
            <x v="2319"/>
          </reference>
          <reference field="21" count="1" selected="0">
            <x v="0"/>
          </reference>
        </references>
      </pivotArea>
    </format>
    <format dxfId="346">
      <pivotArea dataOnly="0" labelOnly="1" outline="0" fieldPosition="0">
        <references count="4">
          <reference field="1" count="1" selected="0">
            <x v="227"/>
          </reference>
          <reference field="2" count="1" selected="0">
            <x v="70"/>
          </reference>
          <reference field="6" count="1">
            <x v="2247"/>
          </reference>
          <reference field="21" count="1" selected="0">
            <x v="0"/>
          </reference>
        </references>
      </pivotArea>
    </format>
    <format dxfId="345">
      <pivotArea dataOnly="0" labelOnly="1" outline="0" fieldPosition="0">
        <references count="4">
          <reference field="1" count="1" selected="0">
            <x v="252"/>
          </reference>
          <reference field="2" count="1" selected="0">
            <x v="456"/>
          </reference>
          <reference field="6" count="1">
            <x v="2407"/>
          </reference>
          <reference field="21" count="1" selected="0">
            <x v="0"/>
          </reference>
        </references>
      </pivotArea>
    </format>
    <format dxfId="344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257"/>
          </reference>
          <reference field="6" count="1">
            <x v="2341"/>
          </reference>
          <reference field="21" count="1" selected="0">
            <x v="0"/>
          </reference>
        </references>
      </pivotArea>
    </format>
    <format dxfId="343">
      <pivotArea dataOnly="0" labelOnly="1" outline="0" fieldPosition="0">
        <references count="4">
          <reference field="1" count="1" selected="0">
            <x v="323"/>
          </reference>
          <reference field="2" count="1" selected="0">
            <x v="99"/>
          </reference>
          <reference field="6" count="1">
            <x v="2283"/>
          </reference>
          <reference field="21" count="1" selected="0">
            <x v="0"/>
          </reference>
        </references>
      </pivotArea>
    </format>
    <format dxfId="342">
      <pivotArea dataOnly="0" labelOnly="1" outline="0" fieldPosition="0">
        <references count="4">
          <reference field="1" count="1" selected="0">
            <x v="408"/>
          </reference>
          <reference field="2" count="1" selected="0">
            <x v="75"/>
          </reference>
          <reference field="6" count="1">
            <x v="2270"/>
          </reference>
          <reference field="21" count="1" selected="0">
            <x v="0"/>
          </reference>
        </references>
      </pivotArea>
    </format>
    <format dxfId="341">
      <pivotArea dataOnly="0" labelOnly="1" outline="0" fieldPosition="0">
        <references count="4">
          <reference field="1" count="1" selected="0">
            <x v="409"/>
          </reference>
          <reference field="2" count="1" selected="0">
            <x v="230"/>
          </reference>
          <reference field="6" count="1">
            <x v="2269"/>
          </reference>
          <reference field="21" count="1" selected="0">
            <x v="0"/>
          </reference>
        </references>
      </pivotArea>
    </format>
    <format dxfId="340">
      <pivotArea dataOnly="0" labelOnly="1" outline="0" fieldPosition="0">
        <references count="4">
          <reference field="1" count="1" selected="0">
            <x v="421"/>
          </reference>
          <reference field="2" count="1" selected="0">
            <x v="304"/>
          </reference>
          <reference field="6" count="1">
            <x v="2428"/>
          </reference>
          <reference field="21" count="1" selected="0">
            <x v="0"/>
          </reference>
        </references>
      </pivotArea>
    </format>
    <format dxfId="339">
      <pivotArea dataOnly="0" labelOnly="1" outline="0" fieldPosition="0">
        <references count="4">
          <reference field="1" count="1" selected="0">
            <x v="422"/>
          </reference>
          <reference field="2" count="1" selected="0">
            <x v="266"/>
          </reference>
          <reference field="6" count="1">
            <x v="2365"/>
          </reference>
          <reference field="21" count="1" selected="0">
            <x v="0"/>
          </reference>
        </references>
      </pivotArea>
    </format>
    <format dxfId="338">
      <pivotArea dataOnly="0" labelOnly="1" outline="0" fieldPosition="0">
        <references count="4">
          <reference field="1" count="1" selected="0">
            <x v="423"/>
          </reference>
          <reference field="2" count="1" selected="0">
            <x v="467"/>
          </reference>
          <reference field="6" count="1">
            <x v="2428"/>
          </reference>
          <reference field="21" count="1" selected="0">
            <x v="0"/>
          </reference>
        </references>
      </pivotArea>
    </format>
    <format dxfId="337">
      <pivotArea dataOnly="0" labelOnly="1" outline="0" fieldPosition="0">
        <references count="4">
          <reference field="1" count="1" selected="0">
            <x v="513"/>
          </reference>
          <reference field="2" count="1" selected="0">
            <x v="280"/>
          </reference>
          <reference field="6" count="1">
            <x v="2343"/>
          </reference>
          <reference field="21" count="1" selected="0">
            <x v="0"/>
          </reference>
        </references>
      </pivotArea>
    </format>
    <format dxfId="336">
      <pivotArea dataOnly="0" labelOnly="1" outline="0" fieldPosition="0">
        <references count="4">
          <reference field="1" count="1" selected="0">
            <x v="281"/>
          </reference>
          <reference field="2" count="1" selected="0">
            <x v="360"/>
          </reference>
          <reference field="6" count="1">
            <x v="1943"/>
          </reference>
          <reference field="21" count="1" selected="0">
            <x v="1"/>
          </reference>
        </references>
      </pivotArea>
    </format>
    <format dxfId="335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350"/>
          </reference>
          <reference field="7" count="1">
            <x v="208"/>
          </reference>
          <reference field="21" count="1" selected="0">
            <x v="0"/>
          </reference>
        </references>
      </pivotArea>
    </format>
    <format dxfId="334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2394"/>
          </reference>
          <reference field="7" count="1">
            <x v="192"/>
          </reference>
          <reference field="21" count="1" selected="0">
            <x v="0"/>
          </reference>
        </references>
      </pivotArea>
    </format>
    <format dxfId="333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2294"/>
          </reference>
          <reference field="7" count="1">
            <x v="166"/>
          </reference>
          <reference field="21" count="1" selected="0">
            <x v="0"/>
          </reference>
        </references>
      </pivotArea>
    </format>
    <format dxfId="332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2271"/>
          </reference>
          <reference field="7" count="1">
            <x v="162"/>
          </reference>
          <reference field="21" count="1" selected="0">
            <x v="0"/>
          </reference>
        </references>
      </pivotArea>
    </format>
    <format dxfId="331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2294"/>
          </reference>
          <reference field="7" count="1">
            <x v="201"/>
          </reference>
          <reference field="21" count="1" selected="0">
            <x v="0"/>
          </reference>
        </references>
      </pivotArea>
    </format>
    <format dxfId="330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2319"/>
          </reference>
          <reference field="7" count="1">
            <x v="224"/>
          </reference>
          <reference field="21" count="1" selected="0">
            <x v="0"/>
          </reference>
        </references>
      </pivotArea>
    </format>
    <format dxfId="329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2359"/>
          </reference>
          <reference field="7" count="1">
            <x v="180"/>
          </reference>
          <reference field="21" count="1" selected="0">
            <x v="0"/>
          </reference>
        </references>
      </pivotArea>
    </format>
    <format dxfId="328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2360"/>
          </reference>
          <reference field="7" count="1">
            <x v="209"/>
          </reference>
          <reference field="21" count="1" selected="0">
            <x v="0"/>
          </reference>
        </references>
      </pivotArea>
    </format>
    <format dxfId="327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2414"/>
          </reference>
          <reference field="7" count="1">
            <x v="212"/>
          </reference>
          <reference field="21" count="1" selected="0">
            <x v="0"/>
          </reference>
        </references>
      </pivotArea>
    </format>
    <format dxfId="326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2319"/>
          </reference>
          <reference field="7" count="1">
            <x v="204"/>
          </reference>
          <reference field="21" count="1" selected="0">
            <x v="0"/>
          </reference>
        </references>
      </pivotArea>
    </format>
    <format dxfId="325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2384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324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2361"/>
          </reference>
          <reference field="7" count="1">
            <x v="182"/>
          </reference>
          <reference field="21" count="1" selected="0">
            <x v="0"/>
          </reference>
        </references>
      </pivotArea>
    </format>
    <format dxfId="323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2388"/>
          </reference>
          <reference field="7" count="1">
            <x v="191"/>
          </reference>
          <reference field="21" count="1" selected="0">
            <x v="0"/>
          </reference>
        </references>
      </pivotArea>
    </format>
    <format dxfId="322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2384"/>
          </reference>
          <reference field="7" count="1">
            <x v="189"/>
          </reference>
          <reference field="21" count="1" selected="0">
            <x v="0"/>
          </reference>
        </references>
      </pivotArea>
    </format>
    <format dxfId="321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2319"/>
          </reference>
          <reference field="7" count="1">
            <x v="171"/>
          </reference>
          <reference field="21" count="1" selected="0">
            <x v="0"/>
          </reference>
        </references>
      </pivotArea>
    </format>
    <format dxfId="320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2247"/>
          </reference>
          <reference field="7" count="1">
            <x v="159"/>
          </reference>
          <reference field="21" count="1" selected="0">
            <x v="0"/>
          </reference>
        </references>
      </pivotArea>
    </format>
    <format dxfId="319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2407"/>
          </reference>
          <reference field="7" count="1">
            <x v="233"/>
          </reference>
          <reference field="21" count="1" selected="0">
            <x v="0"/>
          </reference>
        </references>
      </pivotArea>
    </format>
    <format dxfId="318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1"/>
          </reference>
          <reference field="7" count="1">
            <x v="174"/>
          </reference>
          <reference field="21" count="1" selected="0">
            <x v="0"/>
          </reference>
        </references>
      </pivotArea>
    </format>
    <format dxfId="317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2283"/>
          </reference>
          <reference field="7" count="1">
            <x v="264"/>
          </reference>
          <reference field="21" count="1" selected="0">
            <x v="0"/>
          </reference>
        </references>
      </pivotArea>
    </format>
    <format dxfId="316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2270"/>
          </reference>
          <reference field="7" count="1">
            <x v="161"/>
          </reference>
          <reference field="21" count="1" selected="0">
            <x v="0"/>
          </reference>
        </references>
      </pivotArea>
    </format>
    <format dxfId="315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269"/>
          </reference>
          <reference field="7" count="1">
            <x v="160"/>
          </reference>
          <reference field="21" count="1" selected="0">
            <x v="0"/>
          </reference>
        </references>
      </pivotArea>
    </format>
    <format dxfId="314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2428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313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2365"/>
          </reference>
          <reference field="7" count="1">
            <x v="183"/>
          </reference>
          <reference field="21" count="1" selected="0">
            <x v="0"/>
          </reference>
        </references>
      </pivotArea>
    </format>
    <format dxfId="312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2428"/>
          </reference>
          <reference field="7" count="1">
            <x v="217"/>
          </reference>
          <reference field="21" count="1" selected="0">
            <x v="0"/>
          </reference>
        </references>
      </pivotArea>
    </format>
    <format dxfId="311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2343"/>
          </reference>
          <reference field="7" count="1">
            <x v="240"/>
          </reference>
          <reference field="21" count="1" selected="0">
            <x v="0"/>
          </reference>
        </references>
      </pivotArea>
    </format>
    <format dxfId="310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1943"/>
          </reference>
          <reference field="7" count="1">
            <x v="104"/>
          </reference>
          <reference field="21" count="1" selected="0">
            <x v="1"/>
          </reference>
        </references>
      </pivotArea>
    </format>
    <format dxfId="309">
      <pivotArea dataOnly="0" labelOnly="1" outline="0" fieldPosition="0">
        <references count="6">
          <reference field="1" count="1" selected="0">
            <x v="38"/>
          </reference>
          <reference field="2" count="1" selected="0">
            <x v="159"/>
          </reference>
          <reference field="6" count="1" selected="0">
            <x v="2350"/>
          </reference>
          <reference field="7" count="1" selected="0">
            <x v="208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308">
      <pivotArea dataOnly="0" labelOnly="1" outline="0" fieldPosition="0">
        <references count="6">
          <reference field="1" count="1" selected="0">
            <x v="80"/>
          </reference>
          <reference field="2" count="1" selected="0">
            <x v="465"/>
          </reference>
          <reference field="6" count="1" selected="0">
            <x v="2394"/>
          </reference>
          <reference field="7" count="1" selected="0">
            <x v="19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307">
      <pivotArea dataOnly="0" labelOnly="1" outline="0" fieldPosition="0">
        <references count="6">
          <reference field="1" count="1" selected="0">
            <x v="81"/>
          </reference>
          <reference field="2" count="1" selected="0">
            <x v="76"/>
          </reference>
          <reference field="6" count="1" selected="0">
            <x v="2294"/>
          </reference>
          <reference field="7" count="1" selected="0">
            <x v="166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306">
      <pivotArea dataOnly="0" labelOnly="1" outline="0" fieldPosition="0">
        <references count="6">
          <reference field="1" count="1" selected="0">
            <x v="86"/>
          </reference>
          <reference field="2" count="1" selected="0">
            <x v="51"/>
          </reference>
          <reference field="6" count="1" selected="0">
            <x v="2271"/>
          </reference>
          <reference field="7" count="1" selected="0">
            <x v="16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305">
      <pivotArea dataOnly="0" labelOnly="1" outline="0" fieldPosition="0">
        <references count="6">
          <reference field="1" count="1" selected="0">
            <x v="87"/>
          </reference>
          <reference field="2" count="1" selected="0">
            <x v="25"/>
          </reference>
          <reference field="6" count="1" selected="0">
            <x v="2294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304">
      <pivotArea dataOnly="0" labelOnly="1" outline="0" fieldPosition="0">
        <references count="6">
          <reference field="1" count="1" selected="0">
            <x v="90"/>
          </reference>
          <reference field="2" count="1" selected="0">
            <x v="388"/>
          </reference>
          <reference field="6" count="1" selected="0">
            <x v="2319"/>
          </reference>
          <reference field="7" count="1" selected="0">
            <x v="224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303">
      <pivotArea dataOnly="0" labelOnly="1" outline="0" fieldPosition="0">
        <references count="6">
          <reference field="1" count="1" selected="0">
            <x v="91"/>
          </reference>
          <reference field="2" count="1" selected="0">
            <x v="377"/>
          </reference>
          <reference field="6" count="1" selected="0">
            <x v="2359"/>
          </reference>
          <reference field="7" count="1" selected="0">
            <x v="18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302">
      <pivotArea dataOnly="0" labelOnly="1" outline="0" fieldPosition="0">
        <references count="6">
          <reference field="1" count="1" selected="0">
            <x v="92"/>
          </reference>
          <reference field="2" count="1" selected="0">
            <x v="87"/>
          </reference>
          <reference field="6" count="1" selected="0">
            <x v="2360"/>
          </reference>
          <reference field="7" count="1" selected="0">
            <x v="209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301">
      <pivotArea dataOnly="0" labelOnly="1" outline="0" fieldPosition="0">
        <references count="6">
          <reference field="1" count="1" selected="0">
            <x v="158"/>
          </reference>
          <reference field="2" count="1" selected="0">
            <x v="197"/>
          </reference>
          <reference field="6" count="1" selected="0">
            <x v="2414"/>
          </reference>
          <reference field="7" count="1" selected="0">
            <x v="212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300">
      <pivotArea dataOnly="0" labelOnly="1" outline="0" fieldPosition="0">
        <references count="6">
          <reference field="1" count="1" selected="0">
            <x v="172"/>
          </reference>
          <reference field="2" count="1" selected="0">
            <x v="219"/>
          </reference>
          <reference field="6" count="1" selected="0">
            <x v="2319"/>
          </reference>
          <reference field="7" count="1" selected="0">
            <x v="20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299">
      <pivotArea dataOnly="0" labelOnly="1" outline="0" fieldPosition="0">
        <references count="6">
          <reference field="1" count="1" selected="0">
            <x v="174"/>
          </reference>
          <reference field="2" count="1" selected="0">
            <x v="386"/>
          </reference>
          <reference field="6" count="1" selected="0">
            <x v="2383"/>
          </reference>
          <reference field="7" count="1" selected="0">
            <x v="188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8">
      <pivotArea dataOnly="0" labelOnly="1" outline="0" fieldPosition="0">
        <references count="6">
          <reference field="1" count="1" selected="0">
            <x v="188"/>
          </reference>
          <reference field="2" count="1" selected="0">
            <x v="457"/>
          </reference>
          <reference field="6" count="1" selected="0">
            <x v="2384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7">
      <pivotArea dataOnly="0" labelOnly="1" outline="0" fieldPosition="0">
        <references count="6">
          <reference field="1" count="1" selected="0">
            <x v="190"/>
          </reference>
          <reference field="2" count="1" selected="0">
            <x v="412"/>
          </reference>
          <reference field="6" count="1" selected="0">
            <x v="2361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6">
      <pivotArea dataOnly="0" labelOnly="1" outline="0" fieldPosition="0">
        <references count="6">
          <reference field="1" count="1" selected="0">
            <x v="192"/>
          </reference>
          <reference field="2" count="1" selected="0">
            <x v="0"/>
          </reference>
          <reference field="6" count="1" selected="0">
            <x v="2388"/>
          </reference>
          <reference field="7" count="1" selected="0">
            <x v="19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5">
      <pivotArea dataOnly="0" labelOnly="1" outline="0" fieldPosition="0">
        <references count="6">
          <reference field="1" count="1" selected="0">
            <x v="194"/>
          </reference>
          <reference field="2" count="1" selected="0">
            <x v="273"/>
          </reference>
          <reference field="6" count="1" selected="0">
            <x v="2384"/>
          </reference>
          <reference field="7" count="1" selected="0">
            <x v="18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4">
      <pivotArea dataOnly="0" labelOnly="1" outline="0" fieldPosition="0">
        <references count="6">
          <reference field="1" count="1" selected="0">
            <x v="226"/>
          </reference>
          <reference field="2" count="1" selected="0">
            <x v="254"/>
          </reference>
          <reference field="6" count="1" selected="0">
            <x v="2319"/>
          </reference>
          <reference field="7" count="1" selected="0">
            <x v="17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3">
      <pivotArea dataOnly="0" labelOnly="1" outline="0" fieldPosition="0">
        <references count="6">
          <reference field="1" count="1" selected="0">
            <x v="227"/>
          </reference>
          <reference field="2" count="1" selected="0">
            <x v="70"/>
          </reference>
          <reference field="6" count="1" selected="0">
            <x v="2247"/>
          </reference>
          <reference field="7" count="1" selected="0">
            <x v="159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2">
      <pivotArea dataOnly="0" labelOnly="1" outline="0" fieldPosition="0">
        <references count="6">
          <reference field="1" count="1" selected="0">
            <x v="252"/>
          </reference>
          <reference field="2" count="1" selected="0">
            <x v="456"/>
          </reference>
          <reference field="6" count="1" selected="0">
            <x v="2407"/>
          </reference>
          <reference field="7" count="1" selected="0">
            <x v="233"/>
          </reference>
          <reference field="20" count="1">
            <x v="1"/>
          </reference>
          <reference field="21" count="1" selected="0">
            <x v="0"/>
          </reference>
        </references>
      </pivotArea>
    </format>
    <format dxfId="291">
      <pivotArea dataOnly="0" labelOnly="1" outline="0" fieldPosition="0">
        <references count="6">
          <reference field="1" count="1" selected="0">
            <x v="286"/>
          </reference>
          <reference field="2" count="1" selected="0">
            <x v="257"/>
          </reference>
          <reference field="6" count="1" selected="0">
            <x v="2341"/>
          </reference>
          <reference field="7" count="1" selected="0">
            <x v="174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90">
      <pivotArea dataOnly="0" labelOnly="1" outline="0" fieldPosition="0">
        <references count="6">
          <reference field="1" count="1" selected="0">
            <x v="323"/>
          </reference>
          <reference field="2" count="1" selected="0">
            <x v="99"/>
          </reference>
          <reference field="6" count="1" selected="0">
            <x v="2283"/>
          </reference>
          <reference field="7" count="1" selected="0">
            <x v="264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289">
      <pivotArea dataOnly="0" labelOnly="1" outline="0" fieldPosition="0">
        <references count="6">
          <reference field="1" count="1" selected="0">
            <x v="408"/>
          </reference>
          <reference field="2" count="1" selected="0">
            <x v="75"/>
          </reference>
          <reference field="6" count="1" selected="0">
            <x v="2270"/>
          </reference>
          <reference field="7" count="1" selected="0">
            <x v="161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88">
      <pivotArea dataOnly="0" labelOnly="1" outline="0" fieldPosition="0">
        <references count="6">
          <reference field="1" count="1" selected="0">
            <x v="409"/>
          </reference>
          <reference field="2" count="1" selected="0">
            <x v="230"/>
          </reference>
          <reference field="6" count="1" selected="0">
            <x v="2269"/>
          </reference>
          <reference field="7" count="1" selected="0">
            <x v="160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87">
      <pivotArea dataOnly="0" labelOnly="1" outline="0" fieldPosition="0">
        <references count="6">
          <reference field="1" count="1" selected="0">
            <x v="421"/>
          </reference>
          <reference field="2" count="1" selected="0">
            <x v="304"/>
          </reference>
          <reference field="6" count="1" selected="0">
            <x v="2428"/>
          </reference>
          <reference field="7" count="1" selected="0">
            <x v="217"/>
          </reference>
          <reference field="20" count="1">
            <x v="4"/>
          </reference>
          <reference field="21" count="1" selected="0">
            <x v="0"/>
          </reference>
        </references>
      </pivotArea>
    </format>
    <format dxfId="286">
      <pivotArea dataOnly="0" labelOnly="1" outline="0" fieldPosition="0">
        <references count="6">
          <reference field="1" count="1" selected="0">
            <x v="422"/>
          </reference>
          <reference field="2" count="1" selected="0">
            <x v="266"/>
          </reference>
          <reference field="6" count="1" selected="0">
            <x v="2365"/>
          </reference>
          <reference field="7" count="1" selected="0">
            <x v="183"/>
          </reference>
          <reference field="20" count="1">
            <x v="3"/>
          </reference>
          <reference field="21" count="1" selected="0">
            <x v="0"/>
          </reference>
        </references>
      </pivotArea>
    </format>
    <format dxfId="285">
      <pivotArea dataOnly="0" labelOnly="1" outline="0" fieldPosition="0">
        <references count="6">
          <reference field="1" count="1" selected="0">
            <x v="423"/>
          </reference>
          <reference field="2" count="1" selected="0">
            <x v="467"/>
          </reference>
          <reference field="6" count="1" selected="0">
            <x v="2428"/>
          </reference>
          <reference field="7" count="1" selected="0">
            <x v="217"/>
          </reference>
          <reference field="20" count="1">
            <x v="2"/>
          </reference>
          <reference field="21" count="1" selected="0">
            <x v="0"/>
          </reference>
        </references>
      </pivotArea>
    </format>
    <format dxfId="284">
      <pivotArea dataOnly="0" labelOnly="1" outline="0" fieldPosition="0">
        <references count="6">
          <reference field="1" count="1" selected="0">
            <x v="513"/>
          </reference>
          <reference field="2" count="1" selected="0">
            <x v="280"/>
          </reference>
          <reference field="6" count="1" selected="0">
            <x v="2343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283">
      <pivotArea dataOnly="0" labelOnly="1" outline="0" fieldPosition="0">
        <references count="6">
          <reference field="1" count="1" selected="0">
            <x v="514"/>
          </reference>
          <reference field="2" count="1" selected="0">
            <x v="546"/>
          </reference>
          <reference field="6" count="1" selected="0">
            <x v="2343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0"/>
          </reference>
        </references>
      </pivotArea>
    </format>
    <format dxfId="282">
      <pivotArea dataOnly="0" labelOnly="1" outline="0" fieldPosition="0">
        <references count="6">
          <reference field="1" count="1" selected="0">
            <x v="281"/>
          </reference>
          <reference field="2" count="1" selected="0">
            <x v="360"/>
          </reference>
          <reference field="6" count="1" selected="0">
            <x v="1943"/>
          </reference>
          <reference field="7" count="1" selected="0">
            <x v="104"/>
          </reference>
          <reference field="20" count="1">
            <x v="3"/>
          </reference>
          <reference field="21" count="1" selected="0">
            <x v="1"/>
          </reference>
        </references>
      </pivotArea>
    </format>
    <format dxfId="281">
      <pivotArea dataOnly="0" labelOnly="1" outline="0" fieldPosition="0">
        <references count="6">
          <reference field="1" count="1" selected="0">
            <x v="216"/>
          </reference>
          <reference field="2" count="1" selected="0">
            <x v="135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2"/>
          </reference>
        </references>
      </pivotArea>
    </format>
    <format dxfId="280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61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2"/>
          </reference>
        </references>
      </pivotArea>
    </format>
    <format dxfId="279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3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278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4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277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5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276">
      <pivotArea dataOnly="0" labelOnly="1" outline="0" fieldPosition="0">
        <references count="6">
          <reference field="1" count="1" selected="0">
            <x v="112"/>
          </reference>
          <reference field="2" count="1" selected="0">
            <x v="86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3"/>
          </reference>
          <reference field="21" count="1" selected="0">
            <x v="3"/>
          </reference>
        </references>
      </pivotArea>
    </format>
    <format dxfId="275">
      <pivotArea dataOnly="0" labelOnly="1" outline="0" fieldPosition="0">
        <references count="6">
          <reference field="1" count="1" selected="0">
            <x v="114"/>
          </reference>
          <reference field="2" count="1" selected="0">
            <x v="23"/>
          </reference>
          <reference field="6" count="1" selected="0">
            <x v="2294"/>
          </reference>
          <reference field="7" count="1" selected="0">
            <x v="201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274">
      <pivotArea dataOnly="0" labelOnly="1" outline="0" fieldPosition="0">
        <references count="6">
          <reference field="1" count="1" selected="0">
            <x v="115"/>
          </reference>
          <reference field="2" count="1" selected="0">
            <x v="396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273">
      <pivotArea dataOnly="0" labelOnly="1" outline="0" fieldPosition="0">
        <references count="6">
          <reference field="1" count="1" selected="0">
            <x v="170"/>
          </reference>
          <reference field="2" count="1" selected="0">
            <x v="150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0"/>
          </reference>
          <reference field="21" count="1" selected="0">
            <x v="3"/>
          </reference>
        </references>
      </pivotArea>
    </format>
    <format dxfId="272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7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271">
      <pivotArea dataOnly="0" labelOnly="1" outline="0" fieldPosition="0">
        <references count="6">
          <reference field="1" count="1" selected="0">
            <x v="354"/>
          </reference>
          <reference field="2" count="1" selected="0">
            <x v="158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3"/>
          </reference>
        </references>
      </pivotArea>
    </format>
    <format dxfId="270">
      <pivotArea dataOnly="0" labelOnly="1" outline="0" fieldPosition="0">
        <references count="6">
          <reference field="1" count="1" selected="0">
            <x v="355"/>
          </reference>
          <reference field="2" count="1" selected="0">
            <x v="8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269">
      <pivotArea dataOnly="0" labelOnly="1" outline="0" fieldPosition="0">
        <references count="6">
          <reference field="1" count="1" selected="0">
            <x v="512"/>
          </reference>
          <reference field="2" count="1" selected="0">
            <x v="545"/>
          </reference>
          <reference field="6" count="1" selected="0">
            <x v="2305"/>
          </reference>
          <reference field="7" count="1" selected="0">
            <x v="202"/>
          </reference>
          <reference field="20" count="1">
            <x v="2"/>
          </reference>
          <reference field="21" count="1" selected="0">
            <x v="3"/>
          </reference>
        </references>
      </pivotArea>
    </format>
    <format dxfId="268">
      <pivotArea dataOnly="0" labelOnly="1" outline="0" fieldPosition="0">
        <references count="6">
          <reference field="1" count="1" selected="0">
            <x v="121"/>
          </reference>
          <reference field="2" count="1" selected="0">
            <x v="60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7">
      <pivotArea dataOnly="0" labelOnly="1" outline="0" fieldPosition="0">
        <references count="6">
          <reference field="1" count="1" selected="0">
            <x v="122"/>
          </reference>
          <reference field="2" count="1" selected="0">
            <x v="53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6">
      <pivotArea dataOnly="0" labelOnly="1" outline="0" fieldPosition="0">
        <references count="6">
          <reference field="1" count="1" selected="0">
            <x v="123"/>
          </reference>
          <reference field="2" count="1" selected="0">
            <x v="14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5">
      <pivotArea dataOnly="0" labelOnly="1" outline="0" fieldPosition="0">
        <references count="6">
          <reference field="1" count="1" selected="0">
            <x v="230"/>
          </reference>
          <reference field="2" count="1" selected="0">
            <x v="365"/>
          </reference>
          <reference field="6" count="1" selected="0">
            <x v="2361"/>
          </reference>
          <reference field="7" count="1" selected="0">
            <x v="182"/>
          </reference>
          <reference field="20" count="1">
            <x v="3"/>
          </reference>
          <reference field="21" count="1" selected="0">
            <x v="4"/>
          </reference>
        </references>
      </pivotArea>
    </format>
    <format dxfId="264">
      <pivotArea dataOnly="0" labelOnly="1" outline="0" fieldPosition="0">
        <references count="6">
          <reference field="1" count="1" selected="0">
            <x v="274"/>
          </reference>
          <reference field="2" count="1" selected="0">
            <x v="214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3">
      <pivotArea dataOnly="0" labelOnly="1" outline="0" fieldPosition="0">
        <references count="6">
          <reference field="1" count="1" selected="0">
            <x v="300"/>
          </reference>
          <reference field="2" count="1" selected="0">
            <x v="79"/>
          </reference>
          <reference field="6" count="1" selected="0">
            <x v="26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2">
      <pivotArea dataOnly="0" labelOnly="1" outline="0" fieldPosition="0">
        <references count="6">
          <reference field="1" count="1" selected="0">
            <x v="301"/>
          </reference>
          <reference field="2" count="1" selected="0">
            <x v="124"/>
          </reference>
          <reference field="6" count="1" selected="0">
            <x v="2374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1">
      <pivotArea dataOnly="0" labelOnly="1" outline="0" fieldPosition="0">
        <references count="6">
          <reference field="1" count="1" selected="0">
            <x v="509"/>
          </reference>
          <reference field="2" count="1" selected="0">
            <x v="235"/>
          </reference>
          <reference field="6" count="1" selected="0">
            <x v="2399"/>
          </reference>
          <reference field="7" count="1" selected="0">
            <x v="232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60">
      <pivotArea dataOnly="0" labelOnly="1" outline="0" fieldPosition="0">
        <references count="6">
          <reference field="1" count="1" selected="0">
            <x v="510"/>
          </reference>
          <reference field="2" count="1" selected="0">
            <x v="544"/>
          </reference>
          <reference field="6" count="1" selected="0">
            <x v="2319"/>
          </reference>
          <reference field="7" count="1" selected="0">
            <x v="224"/>
          </reference>
          <reference field="20" count="1">
            <x v="6"/>
          </reference>
          <reference field="21" count="1" selected="0">
            <x v="4"/>
          </reference>
        </references>
      </pivotArea>
    </format>
    <format dxfId="259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237"/>
          </reference>
          <reference field="6" count="1" selected="0">
            <x v="2399"/>
          </reference>
          <reference field="7" count="1" selected="0">
            <x v="240"/>
          </reference>
          <reference field="20" count="1">
            <x v="6"/>
          </reference>
          <reference field="21" count="1" selected="0">
            <x v="5"/>
          </reference>
        </references>
      </pivotArea>
    </format>
    <format dxfId="258">
      <pivotArea dataOnly="0" labelOnly="1" outline="0" fieldPosition="0">
        <references count="6">
          <reference field="1" count="1" selected="0">
            <x v="434"/>
          </reference>
          <reference field="2" count="1" selected="0">
            <x v="446"/>
          </reference>
          <reference field="6" count="1" selected="0">
            <x v="2334"/>
          </reference>
          <reference field="7" count="1" selected="0">
            <x v="265"/>
          </reference>
          <reference field="20" count="1">
            <x v="2"/>
          </reference>
          <reference field="21" count="1" selected="0">
            <x v="5"/>
          </reference>
        </references>
      </pivotArea>
    </format>
    <format dxfId="257">
      <pivotArea dataOnly="0" labelOnly="1" outline="0" fieldPosition="0">
        <references count="5">
          <reference field="1" count="1" selected="0">
            <x v="492"/>
          </reference>
          <reference field="2" count="1" selected="0">
            <x v="7756"/>
          </reference>
          <reference field="3" count="1" selected="0">
            <x v="1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256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0"/>
          </reference>
          <reference field="3" count="1" selected="0">
            <x v="2"/>
          </reference>
          <reference field="6" count="1">
            <x v="2505"/>
          </reference>
          <reference field="21" count="1" selected="0">
            <x v="0"/>
          </reference>
        </references>
      </pivotArea>
    </format>
    <format dxfId="255">
      <pivotArea dataOnly="0" labelOnly="1" outline="0" fieldPosition="0">
        <references count="5">
          <reference field="1" count="1" selected="0">
            <x v="7790"/>
          </reference>
          <reference field="2" count="1" selected="0">
            <x v="161"/>
          </reference>
          <reference field="3" count="1" selected="0">
            <x v="1"/>
          </reference>
          <reference field="6" count="1">
            <x v="2491"/>
          </reference>
          <reference field="21" count="1" selected="0">
            <x v="0"/>
          </reference>
        </references>
      </pivotArea>
    </format>
    <format dxfId="254">
      <pivotArea dataOnly="0" labelOnly="1" outline="0" fieldPosition="0">
        <references count="5">
          <reference field="1" count="1" selected="0">
            <x v="7813"/>
          </reference>
          <reference field="2" count="1" selected="0">
            <x v="857"/>
          </reference>
          <reference field="3" count="1" selected="0">
            <x v="1"/>
          </reference>
          <reference field="6" count="1">
            <x v="2497"/>
          </reference>
          <reference field="21" count="1" selected="0">
            <x v="0"/>
          </reference>
        </references>
      </pivotArea>
    </format>
    <format dxfId="253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287"/>
          </reference>
          <reference field="3" count="1" selected="0">
            <x v="2"/>
          </reference>
          <reference field="6" count="1">
            <x v="2471"/>
          </reference>
          <reference field="21" count="1" selected="0">
            <x v="0"/>
          </reference>
        </references>
      </pivotArea>
    </format>
    <format dxfId="252">
      <pivotArea dataOnly="0" labelOnly="1" outline="0" fieldPosition="0">
        <references count="5">
          <reference field="1" count="1" selected="0">
            <x v="1092"/>
          </reference>
          <reference field="2" count="1" selected="0">
            <x v="1147"/>
          </reference>
          <reference field="3" count="1" selected="0">
            <x v="2"/>
          </reference>
          <reference field="6" count="1">
            <x v="2428"/>
          </reference>
          <reference field="21" count="1" selected="0">
            <x v="1"/>
          </reference>
        </references>
      </pivotArea>
    </format>
    <format dxfId="251">
      <pivotArea dataOnly="0" labelOnly="1" outline="0" fieldPosition="0">
        <references count="5">
          <reference field="1" count="1" selected="0">
            <x v="5235"/>
          </reference>
          <reference field="2" count="1" selected="0">
            <x v="7767"/>
          </reference>
          <reference field="3" count="1" selected="0">
            <x v="6"/>
          </reference>
          <reference field="6" count="1">
            <x v="2497"/>
          </reference>
          <reference field="21" count="1" selected="0">
            <x v="0"/>
          </reference>
        </references>
      </pivotArea>
    </format>
    <format dxfId="250">
      <pivotArea dataOnly="0" labelOnly="1" outline="0" fieldPosition="0">
        <references count="5">
          <reference field="1" count="1" selected="0">
            <x v="7792"/>
          </reference>
          <reference field="2" count="1" selected="0">
            <x v="163"/>
          </reference>
          <reference field="3" count="1" selected="0">
            <x v="1"/>
          </reference>
          <reference field="6" count="1">
            <x v="2503"/>
          </reference>
          <reference field="21" count="1" selected="0">
            <x v="0"/>
          </reference>
        </references>
      </pivotArea>
    </format>
    <format dxfId="249">
      <pivotArea dataOnly="0" labelOnly="1" outline="0" fieldPosition="0">
        <references count="5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0"/>
          </reference>
          <reference field="6" count="1">
            <x v="2674"/>
          </reference>
          <reference field="21" count="1" selected="0">
            <x v="2"/>
          </reference>
        </references>
      </pivotArea>
    </format>
    <format dxfId="248">
      <pivotArea dataOnly="0" labelOnly="1" outline="0" fieldPosition="0">
        <references count="6">
          <reference field="1" count="1" selected="0">
            <x v="7852"/>
          </reference>
          <reference field="2" count="1" selected="0">
            <x v="7817"/>
          </reference>
          <reference field="3" count="1" selected="0">
            <x v="0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2"/>
          </reference>
        </references>
      </pivotArea>
    </format>
    <format dxfId="247">
      <pivotArea dataOnly="0" labelOnly="1" outline="0" fieldPosition="0">
        <references count="5">
          <reference field="1" count="1" selected="0">
            <x v="492"/>
          </reference>
          <reference field="2" count="1" selected="0">
            <x v="7756"/>
          </reference>
          <reference field="3" count="1" selected="0">
            <x v="1"/>
          </reference>
          <reference field="6" count="1">
            <x v="2674"/>
          </reference>
          <reference field="21" count="1" selected="0">
            <x v="3"/>
          </reference>
        </references>
      </pivotArea>
    </format>
    <format dxfId="246">
      <pivotArea dataOnly="0" labelOnly="1" outline="0" fieldPosition="0">
        <references count="6">
          <reference field="1" count="1" selected="0">
            <x v="492"/>
          </reference>
          <reference field="2" count="1" selected="0">
            <x v="7756"/>
          </reference>
          <reference field="3" count="1" selected="0">
            <x v="1"/>
          </reference>
          <reference field="6" count="1" selected="0">
            <x v="2674"/>
          </reference>
          <reference field="7" count="1">
            <x v="240"/>
          </reference>
          <reference field="21" count="1" selected="0">
            <x v="3"/>
          </reference>
        </references>
      </pivotArea>
    </format>
    <format dxfId="245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287"/>
          </reference>
          <reference field="3" count="1" selected="0">
            <x v="2"/>
          </reference>
          <reference field="6" count="1">
            <x v="2471"/>
          </reference>
          <reference field="21" count="1" selected="0">
            <x v="0"/>
          </reference>
        </references>
      </pivotArea>
    </format>
    <format dxfId="244">
      <pivotArea dataOnly="0" labelOnly="1" outline="0" fieldPosition="0">
        <references count="6">
          <reference field="1" count="1" selected="0">
            <x v="7867"/>
          </reference>
          <reference field="2" count="1" selected="0">
            <x v="1130"/>
          </reference>
          <reference field="3" count="1" selected="0">
            <x v="4"/>
          </reference>
          <reference field="6" count="1" selected="0">
            <x v="2589"/>
          </reference>
          <reference field="7" count="1">
            <x v="240"/>
          </reference>
          <reference field="21" count="1" selected="0">
            <x v="0"/>
          </reference>
        </references>
      </pivotArea>
    </format>
    <format dxfId="243">
      <pivotArea dataOnly="0" labelOnly="1" outline="0" fieldPosition="0">
        <references count="5">
          <reference field="1" count="1" selected="0">
            <x v="7801"/>
          </reference>
          <reference field="2" count="1" selected="0">
            <x v="410"/>
          </reference>
          <reference field="3" count="1" selected="0">
            <x v="2"/>
          </reference>
          <reference field="6" count="1">
            <x v="2556"/>
          </reference>
          <reference field="21" count="1" selected="0">
            <x v="0"/>
          </reference>
        </references>
      </pivotArea>
    </format>
    <format dxfId="242">
      <pivotArea dataOnly="0" labelOnly="1" outline="0" fieldPosition="0">
        <references count="5">
          <reference field="1" count="1" selected="0">
            <x v="5235"/>
          </reference>
          <reference field="2" count="1" selected="0">
            <x v="7767"/>
          </reference>
          <reference field="3" count="1" selected="0">
            <x v="6"/>
          </reference>
          <reference field="6" count="1">
            <x v="2570"/>
          </reference>
          <reference field="21" count="1" selected="0">
            <x v="0"/>
          </reference>
        </references>
      </pivotArea>
    </format>
    <format dxfId="241">
      <pivotArea dataOnly="0" labelOnly="1" outline="0" fieldPosition="0">
        <references count="5">
          <reference field="1" count="1" selected="0">
            <x v="7808"/>
          </reference>
          <reference field="2" count="1" selected="0">
            <x v="7766"/>
          </reference>
          <reference field="3" count="1" selected="0">
            <x v="0"/>
          </reference>
          <reference field="6" count="1">
            <x v="2506"/>
          </reference>
          <reference field="21" count="1" selected="0">
            <x v="3"/>
          </reference>
        </references>
      </pivotArea>
    </format>
    <format dxfId="240">
      <pivotArea dataOnly="0" labelOnly="1" outline="0" fieldPosition="0">
        <references count="5">
          <reference field="1" count="1" selected="0">
            <x v="1034"/>
          </reference>
          <reference field="2" count="1" selected="0">
            <x v="7876"/>
          </reference>
          <reference field="3" count="1" selected="0">
            <x v="1"/>
          </reference>
          <reference field="6" count="1">
            <x v="2468"/>
          </reference>
          <reference field="21" count="1" selected="0">
            <x v="5"/>
          </reference>
        </references>
      </pivotArea>
    </format>
    <format dxfId="239">
      <pivotArea dataOnly="0" labelOnly="1" outline="0" fieldPosition="0">
        <references count="6">
          <reference field="1" count="1" selected="0">
            <x v="7801"/>
          </reference>
          <reference field="2" count="1" selected="0">
            <x v="410"/>
          </reference>
          <reference field="3" count="1" selected="0">
            <x v="2"/>
          </reference>
          <reference field="6" count="1">
            <x v="2556"/>
          </reference>
          <reference field="17" count="1" selected="0">
            <x v="401"/>
          </reference>
          <reference field="21" count="1" selected="0">
            <x v="0"/>
          </reference>
        </references>
      </pivotArea>
    </format>
    <format dxfId="238">
      <pivotArea dataOnly="0" labelOnly="1" outline="0" fieldPosition="0">
        <references count="6">
          <reference field="1" count="1" selected="0">
            <x v="5235"/>
          </reference>
          <reference field="2" count="1" selected="0">
            <x v="7767"/>
          </reference>
          <reference field="3" count="1" selected="0">
            <x v="6"/>
          </reference>
          <reference field="6" count="1">
            <x v="2570"/>
          </reference>
          <reference field="17" count="1" selected="0">
            <x v="400"/>
          </reference>
          <reference field="21" count="1" selected="0">
            <x v="0"/>
          </reference>
        </references>
      </pivotArea>
    </format>
    <format dxfId="237">
      <pivotArea dataOnly="0" labelOnly="1" outline="0" fieldPosition="0">
        <references count="6">
          <reference field="1" count="1" selected="0">
            <x v="7808"/>
          </reference>
          <reference field="2" count="1" selected="0">
            <x v="7766"/>
          </reference>
          <reference field="3" count="1" selected="0">
            <x v="0"/>
          </reference>
          <reference field="6" count="1">
            <x v="2506"/>
          </reference>
          <reference field="17" count="1" selected="0">
            <x v="382"/>
          </reference>
          <reference field="21" count="1" selected="0">
            <x v="3"/>
          </reference>
        </references>
      </pivotArea>
    </format>
    <format dxfId="236">
      <pivotArea dataOnly="0" labelOnly="1" outline="0" fieldPosition="0">
        <references count="6">
          <reference field="1" count="1" selected="0">
            <x v="7808"/>
          </reference>
          <reference field="2" count="1" selected="0">
            <x v="7766"/>
          </reference>
          <reference field="3" count="1" selected="0">
            <x v="0"/>
          </reference>
          <reference field="6" count="1">
            <x v="2570"/>
          </reference>
          <reference field="17" count="1" selected="0">
            <x v="447"/>
          </reference>
          <reference field="21" count="1" selected="0">
            <x v="3"/>
          </reference>
        </references>
      </pivotArea>
    </format>
    <format dxfId="235">
      <pivotArea dataOnly="0" labelOnly="1" outline="0" fieldPosition="0">
        <references count="5">
          <reference field="1" count="1" selected="0">
            <x v="7926"/>
          </reference>
          <reference field="2" count="1" selected="0">
            <x v="7852"/>
          </reference>
          <reference field="3" count="1" selected="0">
            <x v="1"/>
          </reference>
          <reference field="17" count="1">
            <x v="466"/>
          </reference>
          <reference field="21" count="1" selected="0">
            <x v="4"/>
          </reference>
        </references>
      </pivotArea>
    </format>
    <format dxfId="234">
      <pivotArea dataOnly="0" labelOnly="1" outline="0" fieldPosition="0">
        <references count="6">
          <reference field="1" count="1" selected="0">
            <x v="192"/>
          </reference>
          <reference field="2" count="1" selected="0">
            <x v="0"/>
          </reference>
          <reference field="3" count="1" selected="0">
            <x v="2"/>
          </reference>
          <reference field="6" count="1">
            <x v="2593"/>
          </reference>
          <reference field="17" count="1" selected="0">
            <x v="416"/>
          </reference>
          <reference field="21" count="1" selected="0">
            <x v="0"/>
          </reference>
        </references>
      </pivotArea>
    </format>
    <format dxfId="233">
      <pivotArea dataOnly="0" labelOnly="1" outline="0" fieldPosition="0">
        <references count="5">
          <reference field="1" count="1" selected="0">
            <x v="7926"/>
          </reference>
          <reference field="2" count="1" selected="0">
            <x v="7852"/>
          </reference>
          <reference field="3" count="1" selected="0">
            <x v="1"/>
          </reference>
          <reference field="17" count="1">
            <x v="466"/>
          </reference>
          <reference field="21" count="1" selected="0">
            <x v="4"/>
          </reference>
        </references>
      </pivotArea>
    </format>
    <format dxfId="232">
      <pivotArea dataOnly="0" labelOnly="1" outline="0" fieldPosition="0">
        <references count="5">
          <reference field="1" count="1" selected="0">
            <x v="7934"/>
          </reference>
          <reference field="2" count="1" selected="0">
            <x v="7953"/>
          </reference>
          <reference field="3" count="1" selected="0">
            <x v="1"/>
          </reference>
          <reference field="17" count="1">
            <x v="447"/>
          </reference>
          <reference field="21" count="1" selected="0">
            <x v="4"/>
          </reference>
        </references>
      </pivotArea>
    </format>
    <format dxfId="231">
      <pivotArea dataOnly="0" labelOnly="1" outline="0" fieldPosition="0">
        <references count="5">
          <reference field="1" count="1" selected="0">
            <x v="7934"/>
          </reference>
          <reference field="2" count="1" selected="0">
            <x v="7953"/>
          </reference>
          <reference field="3" count="1" selected="0">
            <x v="1"/>
          </reference>
          <reference field="17" count="1">
            <x v="447"/>
          </reference>
          <reference field="21" count="1" selected="0">
            <x v="4"/>
          </reference>
        </references>
      </pivotArea>
    </format>
    <format dxfId="230">
      <pivotArea dataOnly="0" labelOnly="1" outline="0" fieldPosition="0">
        <references count="5">
          <reference field="1" count="1" selected="0">
            <x v="7931"/>
          </reference>
          <reference field="2" count="1" selected="0">
            <x v="134"/>
          </reference>
          <reference field="3" count="1" selected="0">
            <x v="1"/>
          </reference>
          <reference field="17" count="1">
            <x v="469"/>
          </reference>
          <reference field="21" count="1" selected="0">
            <x v="4"/>
          </reference>
        </references>
      </pivotArea>
    </format>
    <format dxfId="229">
      <pivotArea dataOnly="0" labelOnly="1" outline="0" fieldPosition="0">
        <references count="5">
          <reference field="1" count="1" selected="0">
            <x v="7931"/>
          </reference>
          <reference field="2" count="1" selected="0">
            <x v="134"/>
          </reference>
          <reference field="3" count="1" selected="0">
            <x v="1"/>
          </reference>
          <reference field="17" count="1">
            <x v="469"/>
          </reference>
          <reference field="21" count="1" selected="0">
            <x v="4"/>
          </reference>
        </references>
      </pivotArea>
    </format>
    <format dxfId="228">
      <pivotArea dataOnly="0" labelOnly="1" outline="0" fieldPosition="0">
        <references count="5">
          <reference field="1" count="1" selected="0">
            <x v="7939"/>
          </reference>
          <reference field="2" count="1" selected="0">
            <x v="7947"/>
          </reference>
          <reference field="3" count="1" selected="0">
            <x v="3"/>
          </reference>
          <reference field="17" count="1">
            <x v="404"/>
          </reference>
          <reference field="21" count="1" selected="0">
            <x v="4"/>
          </reference>
        </references>
      </pivotArea>
    </format>
    <format dxfId="227">
      <pivotArea dataOnly="0" labelOnly="1" outline="0" fieldPosition="0">
        <references count="5">
          <reference field="1" count="1" selected="0">
            <x v="7932"/>
          </reference>
          <reference field="2" count="1" selected="0">
            <x v="7949"/>
          </reference>
          <reference field="3" count="1" selected="0">
            <x v="5"/>
          </reference>
          <reference field="17" count="1">
            <x v="443"/>
          </reference>
          <reference field="21" count="1" selected="0">
            <x v="4"/>
          </reference>
        </references>
      </pivotArea>
    </format>
    <format dxfId="226">
      <pivotArea dataOnly="0" labelOnly="1" outline="0" fieldPosition="0">
        <references count="5">
          <reference field="1" count="1" selected="0">
            <x v="7910"/>
          </reference>
          <reference field="2" count="1" selected="0">
            <x v="7791"/>
          </reference>
          <reference field="3" count="1" selected="0">
            <x v="3"/>
          </reference>
          <reference field="17" count="1">
            <x v="450"/>
          </reference>
          <reference field="21" count="1" selected="0">
            <x v="5"/>
          </reference>
        </references>
      </pivotArea>
    </format>
    <format dxfId="225">
      <pivotArea dataOnly="0" labelOnly="1" outline="0" fieldPosition="0">
        <references count="5">
          <reference field="1" count="1" selected="0">
            <x v="7939"/>
          </reference>
          <reference field="2" count="1" selected="0">
            <x v="7947"/>
          </reference>
          <reference field="3" count="1" selected="0">
            <x v="3"/>
          </reference>
          <reference field="17" count="1">
            <x v="404"/>
          </reference>
          <reference field="21" count="1" selected="0">
            <x v="4"/>
          </reference>
        </references>
      </pivotArea>
    </format>
    <format dxfId="224">
      <pivotArea dataOnly="0" labelOnly="1" outline="0" fieldPosition="0">
        <references count="5">
          <reference field="1" count="1" selected="0">
            <x v="7932"/>
          </reference>
          <reference field="2" count="1" selected="0">
            <x v="7949"/>
          </reference>
          <reference field="3" count="1" selected="0">
            <x v="5"/>
          </reference>
          <reference field="17" count="1">
            <x v="443"/>
          </reference>
          <reference field="21" count="1" selected="0">
            <x v="4"/>
          </reference>
        </references>
      </pivotArea>
    </format>
    <format dxfId="223">
      <pivotArea dataOnly="0" labelOnly="1" outline="0" fieldPosition="0">
        <references count="5">
          <reference field="1" count="1" selected="0">
            <x v="7910"/>
          </reference>
          <reference field="2" count="1" selected="0">
            <x v="7791"/>
          </reference>
          <reference field="3" count="1" selected="0">
            <x v="3"/>
          </reference>
          <reference field="17" count="1">
            <x v="450"/>
          </reference>
          <reference field="21" count="1" selected="0">
            <x v="5"/>
          </reference>
        </references>
      </pivotArea>
    </format>
    <format dxfId="222">
      <pivotArea dataOnly="0" labelOnly="1" outline="0" fieldPosition="0">
        <references count="5">
          <reference field="1" count="1" selected="0">
            <x v="7930"/>
          </reference>
          <reference field="2" count="1" selected="0">
            <x v="132"/>
          </reference>
          <reference field="3" count="1" selected="0">
            <x v="6"/>
          </reference>
          <reference field="17" count="1">
            <x v="460"/>
          </reference>
          <reference field="21" count="1" selected="0">
            <x v="4"/>
          </reference>
        </references>
      </pivotArea>
    </format>
    <format dxfId="221">
      <pivotArea dataOnly="0" labelOnly="1" outline="0" fieldPosition="0">
        <references count="5">
          <reference field="1" count="1" selected="0">
            <x v="7930"/>
          </reference>
          <reference field="2" count="1" selected="0">
            <x v="132"/>
          </reference>
          <reference field="3" count="1" selected="0">
            <x v="6"/>
          </reference>
          <reference field="17" count="1">
            <x v="460"/>
          </reference>
          <reference field="21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32B96-D1E7-44B8-A45F-E65BDF34F44A}">
  <sheetPr>
    <tabColor rgb="FF92D050"/>
  </sheetPr>
  <dimension ref="A1:P1157"/>
  <sheetViews>
    <sheetView zoomScale="74" zoomScaleNormal="74" workbookViewId="0">
      <selection activeCell="A35" sqref="A35"/>
    </sheetView>
  </sheetViews>
  <sheetFormatPr defaultRowHeight="14.75" x14ac:dyDescent="0.75"/>
  <cols>
    <col min="1" max="1" width="18.7265625" bestFit="1" customWidth="1"/>
    <col min="2" max="2" width="17.26953125" bestFit="1" customWidth="1"/>
    <col min="3" max="3" width="11.54296875" bestFit="1" customWidth="1"/>
    <col min="4" max="4" width="78.86328125" style="2" customWidth="1"/>
    <col min="5" max="5" width="8.40625" style="2" customWidth="1"/>
    <col min="6" max="6" width="22.86328125" style="2" customWidth="1"/>
    <col min="7" max="7" width="18.54296875" style="2" customWidth="1"/>
    <col min="8" max="8" width="14.26953125" style="2" bestFit="1" customWidth="1"/>
    <col min="9" max="9" width="8.1328125" hidden="1" customWidth="1"/>
    <col min="10" max="10" width="17.7265625" hidden="1" customWidth="1"/>
    <col min="11" max="11" width="7.7265625" hidden="1" customWidth="1"/>
    <col min="12" max="12" width="9.40625" hidden="1" customWidth="1"/>
    <col min="13" max="13" width="1.54296875" hidden="1" customWidth="1"/>
    <col min="14" max="14" width="9.7265625" hidden="1" customWidth="1"/>
    <col min="15" max="15" width="19.86328125" style="2" customWidth="1"/>
    <col min="16" max="16" width="89.40625" style="13" customWidth="1"/>
    <col min="17" max="17" width="13.26953125" bestFit="1" customWidth="1"/>
    <col min="18" max="18" width="11.26953125" bestFit="1" customWidth="1"/>
  </cols>
  <sheetData>
    <row r="1" spans="1:16" x14ac:dyDescent="0.75">
      <c r="A1" s="7" t="s">
        <v>0</v>
      </c>
      <c r="B1" s="8" t="e">
        <f>#REF!</f>
        <v>#REF!</v>
      </c>
    </row>
    <row r="3" spans="1:16" hidden="1" x14ac:dyDescent="0.75">
      <c r="A3" s="3" t="s">
        <v>1</v>
      </c>
      <c r="B3" s="3" t="s">
        <v>2</v>
      </c>
    </row>
    <row r="4" spans="1:16" ht="18.5" x14ac:dyDescent="0.9">
      <c r="A4" s="3" t="s">
        <v>3</v>
      </c>
      <c r="B4" s="2" t="s">
        <v>4</v>
      </c>
      <c r="C4" t="s">
        <v>5</v>
      </c>
      <c r="O4" s="16" t="s">
        <v>6</v>
      </c>
    </row>
    <row r="5" spans="1:16" ht="18.5" x14ac:dyDescent="0.9">
      <c r="A5" s="4" t="s">
        <v>7</v>
      </c>
      <c r="B5" s="5">
        <v>219</v>
      </c>
      <c r="C5" s="5">
        <v>219</v>
      </c>
      <c r="O5" s="14">
        <f>COUNTIF(O21:O588,"High")</f>
        <v>0</v>
      </c>
      <c r="P5" s="15" t="s">
        <v>8</v>
      </c>
    </row>
    <row r="6" spans="1:16" ht="18.5" x14ac:dyDescent="0.9">
      <c r="A6" s="4" t="s">
        <v>9</v>
      </c>
      <c r="B6" s="5">
        <v>3</v>
      </c>
      <c r="C6" s="5">
        <v>3</v>
      </c>
      <c r="O6" s="21">
        <f>COUNTIF(O21:O588,"Medium")</f>
        <v>0</v>
      </c>
      <c r="P6" s="22" t="s">
        <v>10</v>
      </c>
    </row>
    <row r="7" spans="1:16" ht="18.5" x14ac:dyDescent="0.9">
      <c r="A7" s="4" t="s">
        <v>11</v>
      </c>
      <c r="B7" s="5">
        <v>21</v>
      </c>
      <c r="C7" s="5">
        <v>21</v>
      </c>
      <c r="O7" s="23">
        <f>COUNTIF(O21:O588,"Low")</f>
        <v>0</v>
      </c>
      <c r="P7" s="24" t="s">
        <v>12</v>
      </c>
    </row>
    <row r="8" spans="1:16" x14ac:dyDescent="0.75">
      <c r="A8" s="4" t="s">
        <v>13</v>
      </c>
      <c r="B8" s="5">
        <v>48</v>
      </c>
      <c r="C8" s="5">
        <v>48</v>
      </c>
    </row>
    <row r="9" spans="1:16" x14ac:dyDescent="0.75">
      <c r="A9" s="4" t="s">
        <v>14</v>
      </c>
      <c r="B9" s="5">
        <v>75</v>
      </c>
      <c r="C9" s="5">
        <v>75</v>
      </c>
    </row>
    <row r="10" spans="1:16" x14ac:dyDescent="0.75">
      <c r="A10" s="4" t="s">
        <v>15</v>
      </c>
      <c r="B10" s="5">
        <v>117</v>
      </c>
      <c r="C10" s="5">
        <v>117</v>
      </c>
    </row>
    <row r="11" spans="1:16" x14ac:dyDescent="0.75">
      <c r="A11" s="4" t="s">
        <v>16</v>
      </c>
      <c r="B11" s="5">
        <v>51</v>
      </c>
      <c r="C11" s="5">
        <v>51</v>
      </c>
    </row>
    <row r="12" spans="1:16" x14ac:dyDescent="0.75">
      <c r="A12" s="4" t="s">
        <v>17</v>
      </c>
      <c r="B12" s="5">
        <v>22</v>
      </c>
      <c r="C12" s="5">
        <v>22</v>
      </c>
    </row>
    <row r="13" spans="1:16" x14ac:dyDescent="0.75">
      <c r="A13" s="4" t="s">
        <v>5</v>
      </c>
      <c r="B13" s="2">
        <v>556</v>
      </c>
      <c r="C13" s="2">
        <v>556</v>
      </c>
    </row>
    <row r="14" spans="1:16" hidden="1" x14ac:dyDescent="0.75"/>
    <row r="15" spans="1:16" hidden="1" x14ac:dyDescent="0.75">
      <c r="B15" s="9"/>
    </row>
    <row r="16" spans="1:16" hidden="1" x14ac:dyDescent="0.75">
      <c r="A16" s="6"/>
      <c r="B16" s="6"/>
      <c r="C16" s="6"/>
    </row>
    <row r="17" spans="1:16" ht="30" hidden="1" customHeight="1" x14ac:dyDescent="0.75">
      <c r="A17" s="3" t="s">
        <v>18</v>
      </c>
      <c r="B17" t="s">
        <v>4</v>
      </c>
    </row>
    <row r="18" spans="1:16" ht="53.25" hidden="1" customHeight="1" x14ac:dyDescent="0.75"/>
    <row r="19" spans="1:16" x14ac:dyDescent="0.75">
      <c r="A19" s="19"/>
      <c r="B19" s="19"/>
      <c r="C19" s="19"/>
      <c r="D19" s="19"/>
      <c r="E19" s="19"/>
      <c r="F19" s="19"/>
      <c r="G19" s="19"/>
      <c r="H19" s="19"/>
      <c r="O19" s="17"/>
      <c r="P19" s="18"/>
    </row>
    <row r="20" spans="1:16" x14ac:dyDescent="0.75">
      <c r="A20" s="20" t="s">
        <v>19</v>
      </c>
      <c r="B20" s="20" t="s">
        <v>20</v>
      </c>
      <c r="C20" s="20" t="s">
        <v>21</v>
      </c>
      <c r="D20" s="20" t="s">
        <v>22</v>
      </c>
      <c r="E20" s="20" t="s">
        <v>23</v>
      </c>
      <c r="F20" s="20" t="s">
        <v>24</v>
      </c>
      <c r="G20" s="20" t="s">
        <v>25</v>
      </c>
      <c r="H20" s="20" t="s">
        <v>26</v>
      </c>
      <c r="O20" s="25" t="s">
        <v>27</v>
      </c>
      <c r="P20" s="26" t="s">
        <v>28</v>
      </c>
    </row>
    <row r="21" spans="1:16" x14ac:dyDescent="0.75">
      <c r="A21" t="s">
        <v>13</v>
      </c>
      <c r="B21" t="s">
        <v>29</v>
      </c>
      <c r="C21" t="s">
        <v>30</v>
      </c>
      <c r="D21" t="s">
        <v>31</v>
      </c>
      <c r="E21">
        <v>9162</v>
      </c>
      <c r="F21" s="28">
        <v>42979</v>
      </c>
      <c r="G21" s="11">
        <v>44773</v>
      </c>
      <c r="H21">
        <v>0</v>
      </c>
      <c r="I21" s="19"/>
      <c r="J21" s="19"/>
      <c r="K21" s="19"/>
      <c r="L21" s="19"/>
      <c r="M21" s="19"/>
      <c r="N21" s="19"/>
      <c r="O21" s="5" t="str">
        <f>IFERROR(VLOOKUP(E21,#REF!,4,FALSE),"")</f>
        <v/>
      </c>
      <c r="P21" s="27" t="str">
        <f>IFERROR(VLOOKUP(E21,#REF!,5,FALSE),"")</f>
        <v/>
      </c>
    </row>
    <row r="22" spans="1:16" x14ac:dyDescent="0.75">
      <c r="D22"/>
      <c r="E22">
        <v>9163</v>
      </c>
      <c r="F22" s="11">
        <v>42979</v>
      </c>
      <c r="G22" s="11">
        <v>44773</v>
      </c>
      <c r="H22">
        <v>0</v>
      </c>
      <c r="I22" s="19"/>
      <c r="J22" s="19"/>
      <c r="K22" s="19"/>
      <c r="L22" s="19"/>
      <c r="M22" s="19"/>
      <c r="N22" s="19"/>
      <c r="O22" s="5" t="e">
        <f>VLOOKUP(E22,#REF!,4,FALSE)</f>
        <v>#REF!</v>
      </c>
      <c r="P22" s="27" t="str">
        <f>IFERROR(VLOOKUP(E22,#REF!,5,FALSE),"")</f>
        <v/>
      </c>
    </row>
    <row r="23" spans="1:16" x14ac:dyDescent="0.75">
      <c r="D23"/>
      <c r="E23">
        <v>9164</v>
      </c>
      <c r="F23" s="11">
        <v>42979</v>
      </c>
      <c r="G23" s="11">
        <v>44773</v>
      </c>
      <c r="H23">
        <v>0</v>
      </c>
      <c r="I23" s="19"/>
      <c r="J23" s="19"/>
      <c r="K23" s="19"/>
      <c r="L23" s="19"/>
      <c r="M23" s="19"/>
      <c r="N23" s="19"/>
      <c r="O23" s="5" t="e">
        <f>VLOOKUP(E23,#REF!,4,FALSE)</f>
        <v>#REF!</v>
      </c>
      <c r="P23" s="27" t="str">
        <f>IFERROR(VLOOKUP(E23,#REF!,5,FALSE),"")</f>
        <v/>
      </c>
    </row>
    <row r="24" spans="1:16" x14ac:dyDescent="0.75">
      <c r="A24" t="s">
        <v>5</v>
      </c>
      <c r="D24"/>
      <c r="E24"/>
      <c r="F24"/>
      <c r="G24"/>
      <c r="H24"/>
      <c r="O24" s="5" t="e">
        <f>VLOOKUP(E24,#REF!,4,FALSE)</f>
        <v>#REF!</v>
      </c>
      <c r="P24" s="27" t="str">
        <f>IFERROR(VLOOKUP(E24,#REF!,5,FALSE),"")</f>
        <v/>
      </c>
    </row>
    <row r="25" spans="1:16" x14ac:dyDescent="0.75">
      <c r="D25"/>
      <c r="E25"/>
      <c r="F25"/>
      <c r="G25"/>
      <c r="H25"/>
      <c r="O25" s="5" t="e">
        <f>VLOOKUP(E25,#REF!,4,FALSE)</f>
        <v>#REF!</v>
      </c>
      <c r="P25" s="27" t="str">
        <f>IFERROR(VLOOKUP(E25,#REF!,5,FALSE),"")</f>
        <v/>
      </c>
    </row>
    <row r="26" spans="1:16" x14ac:dyDescent="0.75">
      <c r="D26"/>
      <c r="E26"/>
      <c r="F26"/>
      <c r="G26"/>
      <c r="H26"/>
      <c r="O26" s="5" t="e">
        <f>VLOOKUP(E26,#REF!,4,FALSE)</f>
        <v>#REF!</v>
      </c>
      <c r="P26" s="27" t="str">
        <f>IFERROR(VLOOKUP(E26,#REF!,5,FALSE),"")</f>
        <v/>
      </c>
    </row>
    <row r="27" spans="1:16" x14ac:dyDescent="0.75">
      <c r="D27"/>
      <c r="E27"/>
      <c r="F27"/>
      <c r="G27"/>
      <c r="H27"/>
      <c r="O27" s="5" t="e">
        <f>VLOOKUP(E27,#REF!,4,FALSE)</f>
        <v>#REF!</v>
      </c>
      <c r="P27" s="27" t="str">
        <f>IFERROR(VLOOKUP(E27,#REF!,5,FALSE),"")</f>
        <v/>
      </c>
    </row>
    <row r="28" spans="1:16" x14ac:dyDescent="0.75">
      <c r="D28"/>
      <c r="E28"/>
      <c r="F28"/>
      <c r="G28"/>
      <c r="H28"/>
      <c r="O28" s="5" t="e">
        <f>VLOOKUP(E28,#REF!,4,FALSE)</f>
        <v>#REF!</v>
      </c>
      <c r="P28" s="27" t="str">
        <f>IFERROR(VLOOKUP(E28,#REF!,5,FALSE),"")</f>
        <v/>
      </c>
    </row>
    <row r="29" spans="1:16" x14ac:dyDescent="0.75">
      <c r="D29"/>
      <c r="E29"/>
      <c r="F29"/>
      <c r="G29"/>
      <c r="H29"/>
      <c r="O29" s="5" t="e">
        <f>VLOOKUP(E29,#REF!,4,FALSE)</f>
        <v>#REF!</v>
      </c>
      <c r="P29" s="27" t="str">
        <f>IFERROR(VLOOKUP(E29,#REF!,5,FALSE),"")</f>
        <v/>
      </c>
    </row>
    <row r="30" spans="1:16" x14ac:dyDescent="0.75">
      <c r="D30"/>
      <c r="E30"/>
      <c r="F30"/>
      <c r="G30"/>
      <c r="H30"/>
      <c r="O30" s="5" t="e">
        <f>VLOOKUP(E30,#REF!,4,FALSE)</f>
        <v>#REF!</v>
      </c>
      <c r="P30" s="27" t="str">
        <f>IFERROR(VLOOKUP(E30,#REF!,5,FALSE),"")</f>
        <v/>
      </c>
    </row>
    <row r="31" spans="1:16" x14ac:dyDescent="0.75">
      <c r="D31"/>
      <c r="E31"/>
      <c r="F31"/>
      <c r="G31"/>
      <c r="H31"/>
      <c r="O31" s="5" t="e">
        <f>VLOOKUP(E31,#REF!,4,FALSE)</f>
        <v>#REF!</v>
      </c>
      <c r="P31" s="27" t="str">
        <f>IFERROR(VLOOKUP(E31,#REF!,5,FALSE),"")</f>
        <v/>
      </c>
    </row>
    <row r="32" spans="1:16" x14ac:dyDescent="0.75">
      <c r="D32"/>
      <c r="E32"/>
      <c r="F32"/>
      <c r="G32"/>
      <c r="H32"/>
      <c r="O32" s="5" t="e">
        <f>VLOOKUP(E32,#REF!,4,FALSE)</f>
        <v>#REF!</v>
      </c>
      <c r="P32" s="27" t="str">
        <f>IFERROR(VLOOKUP(E32,#REF!,5,FALSE),"")</f>
        <v/>
      </c>
    </row>
    <row r="33" spans="4:16" x14ac:dyDescent="0.75">
      <c r="D33"/>
      <c r="E33"/>
      <c r="F33"/>
      <c r="G33"/>
      <c r="H33"/>
      <c r="O33" s="5" t="e">
        <f>VLOOKUP(E33,#REF!,4,FALSE)</f>
        <v>#REF!</v>
      </c>
      <c r="P33" s="27" t="str">
        <f>IFERROR(VLOOKUP(E33,#REF!,5,FALSE),"")</f>
        <v/>
      </c>
    </row>
    <row r="34" spans="4:16" x14ac:dyDescent="0.75">
      <c r="D34"/>
      <c r="E34"/>
      <c r="F34"/>
      <c r="G34"/>
      <c r="H34"/>
      <c r="O34" s="5" t="e">
        <f>VLOOKUP(E34,#REF!,4,FALSE)</f>
        <v>#REF!</v>
      </c>
      <c r="P34" s="27" t="str">
        <f>IFERROR(VLOOKUP(E34,#REF!,5,FALSE),"")</f>
        <v/>
      </c>
    </row>
    <row r="35" spans="4:16" x14ac:dyDescent="0.75">
      <c r="D35"/>
      <c r="E35"/>
      <c r="F35"/>
      <c r="G35"/>
      <c r="H35"/>
      <c r="O35" s="5" t="e">
        <f>VLOOKUP(E35,#REF!,4,FALSE)</f>
        <v>#REF!</v>
      </c>
      <c r="P35" s="27" t="str">
        <f>IFERROR(VLOOKUP(E35,#REF!,5,FALSE),"")</f>
        <v/>
      </c>
    </row>
    <row r="36" spans="4:16" x14ac:dyDescent="0.75">
      <c r="D36"/>
      <c r="E36"/>
      <c r="F36"/>
      <c r="G36"/>
      <c r="H36"/>
      <c r="O36" s="5" t="e">
        <f>VLOOKUP(E36,#REF!,4,FALSE)</f>
        <v>#REF!</v>
      </c>
      <c r="P36" s="27" t="str">
        <f>IFERROR(VLOOKUP(E36,#REF!,5,FALSE),"")</f>
        <v/>
      </c>
    </row>
    <row r="37" spans="4:16" x14ac:dyDescent="0.75">
      <c r="D37"/>
      <c r="E37"/>
      <c r="F37"/>
      <c r="G37"/>
      <c r="H37"/>
      <c r="O37" s="5" t="e">
        <f>VLOOKUP(E37,#REF!,4,FALSE)</f>
        <v>#REF!</v>
      </c>
      <c r="P37" s="27" t="str">
        <f>IFERROR(VLOOKUP(E37,#REF!,5,FALSE),"")</f>
        <v/>
      </c>
    </row>
    <row r="38" spans="4:16" x14ac:dyDescent="0.75">
      <c r="D38"/>
      <c r="E38"/>
      <c r="F38"/>
      <c r="G38"/>
      <c r="H38"/>
      <c r="O38" s="5" t="e">
        <f>VLOOKUP(E38,#REF!,4,FALSE)</f>
        <v>#REF!</v>
      </c>
      <c r="P38" s="27" t="str">
        <f>IFERROR(VLOOKUP(E38,#REF!,5,FALSE),"")</f>
        <v/>
      </c>
    </row>
    <row r="39" spans="4:16" x14ac:dyDescent="0.75">
      <c r="D39"/>
      <c r="E39"/>
      <c r="F39"/>
      <c r="G39"/>
      <c r="H39"/>
      <c r="O39" s="5" t="e">
        <f>VLOOKUP(E39,#REF!,4,FALSE)</f>
        <v>#REF!</v>
      </c>
      <c r="P39" s="27" t="str">
        <f>IFERROR(VLOOKUP(E39,#REF!,5,FALSE),"")</f>
        <v/>
      </c>
    </row>
    <row r="40" spans="4:16" x14ac:dyDescent="0.75">
      <c r="D40"/>
      <c r="E40"/>
      <c r="F40"/>
      <c r="G40"/>
      <c r="H40"/>
      <c r="O40" s="5" t="e">
        <f>VLOOKUP(E40,#REF!,4,FALSE)</f>
        <v>#REF!</v>
      </c>
      <c r="P40" s="27" t="str">
        <f>IFERROR(VLOOKUP(E40,#REF!,5,FALSE),"")</f>
        <v/>
      </c>
    </row>
    <row r="41" spans="4:16" x14ac:dyDescent="0.75">
      <c r="D41"/>
      <c r="E41"/>
      <c r="F41"/>
      <c r="G41"/>
      <c r="H41"/>
      <c r="O41" s="5" t="e">
        <f>VLOOKUP(E41,#REF!,4,FALSE)</f>
        <v>#REF!</v>
      </c>
      <c r="P41" s="27" t="str">
        <f>IFERROR(VLOOKUP(E41,#REF!,5,FALSE),"")</f>
        <v/>
      </c>
    </row>
    <row r="42" spans="4:16" x14ac:dyDescent="0.75">
      <c r="D42"/>
      <c r="E42"/>
      <c r="F42"/>
      <c r="G42"/>
      <c r="H42"/>
      <c r="O42" s="5" t="e">
        <f>VLOOKUP(E42,#REF!,4,FALSE)</f>
        <v>#REF!</v>
      </c>
      <c r="P42" s="27" t="str">
        <f>IFERROR(VLOOKUP(E42,#REF!,5,FALSE),"")</f>
        <v/>
      </c>
    </row>
    <row r="43" spans="4:16" x14ac:dyDescent="0.75">
      <c r="D43"/>
      <c r="E43"/>
      <c r="F43"/>
      <c r="G43"/>
      <c r="H43"/>
      <c r="O43" s="5" t="e">
        <f>VLOOKUP(E43,#REF!,4,FALSE)</f>
        <v>#REF!</v>
      </c>
      <c r="P43" s="27" t="str">
        <f>IFERROR(VLOOKUP(E43,#REF!,5,FALSE),"")</f>
        <v/>
      </c>
    </row>
    <row r="44" spans="4:16" x14ac:dyDescent="0.75">
      <c r="D44"/>
      <c r="E44"/>
      <c r="F44"/>
      <c r="G44"/>
      <c r="H44"/>
      <c r="O44" s="5" t="e">
        <f>VLOOKUP(E44,#REF!,4,FALSE)</f>
        <v>#REF!</v>
      </c>
      <c r="P44" s="27" t="str">
        <f>IFERROR(VLOOKUP(E44,#REF!,5,FALSE),"")</f>
        <v/>
      </c>
    </row>
    <row r="45" spans="4:16" x14ac:dyDescent="0.75">
      <c r="D45"/>
      <c r="E45"/>
      <c r="F45"/>
      <c r="G45"/>
      <c r="H45"/>
      <c r="O45" s="5" t="e">
        <f>VLOOKUP(E45,#REF!,4,FALSE)</f>
        <v>#REF!</v>
      </c>
      <c r="P45" s="27" t="str">
        <f>IFERROR(VLOOKUP(E45,#REF!,5,FALSE),"")</f>
        <v/>
      </c>
    </row>
    <row r="46" spans="4:16" x14ac:dyDescent="0.75">
      <c r="D46"/>
      <c r="E46"/>
      <c r="F46"/>
      <c r="G46"/>
      <c r="H46"/>
      <c r="O46" s="5" t="e">
        <f>VLOOKUP(E46,#REF!,4,FALSE)</f>
        <v>#REF!</v>
      </c>
      <c r="P46" s="27" t="str">
        <f>IFERROR(VLOOKUP(E46,#REF!,5,FALSE),"")</f>
        <v/>
      </c>
    </row>
    <row r="47" spans="4:16" x14ac:dyDescent="0.75">
      <c r="D47"/>
      <c r="E47"/>
      <c r="F47"/>
      <c r="G47"/>
      <c r="H47"/>
      <c r="O47" s="5" t="e">
        <f>VLOOKUP(E47,#REF!,4,FALSE)</f>
        <v>#REF!</v>
      </c>
      <c r="P47" s="27" t="str">
        <f>IFERROR(VLOOKUP(E47,#REF!,5,FALSE),"")</f>
        <v/>
      </c>
    </row>
    <row r="48" spans="4:16" x14ac:dyDescent="0.75">
      <c r="D48"/>
      <c r="E48"/>
      <c r="F48"/>
      <c r="G48"/>
      <c r="H48"/>
      <c r="O48" s="5" t="e">
        <f>VLOOKUP(E48,#REF!,4,FALSE)</f>
        <v>#REF!</v>
      </c>
      <c r="P48" s="27" t="str">
        <f>IFERROR(VLOOKUP(E48,#REF!,5,FALSE),"")</f>
        <v/>
      </c>
    </row>
    <row r="49" spans="4:16" x14ac:dyDescent="0.75">
      <c r="D49"/>
      <c r="E49"/>
      <c r="F49"/>
      <c r="G49"/>
      <c r="H49"/>
      <c r="O49" s="5" t="e">
        <f>VLOOKUP(E49,#REF!,4,FALSE)</f>
        <v>#REF!</v>
      </c>
      <c r="P49" s="27" t="str">
        <f>IFERROR(VLOOKUP(E49,#REF!,5,FALSE),"")</f>
        <v/>
      </c>
    </row>
    <row r="50" spans="4:16" x14ac:dyDescent="0.75">
      <c r="D50"/>
      <c r="E50"/>
      <c r="F50"/>
      <c r="G50"/>
      <c r="H50"/>
      <c r="O50" s="5" t="e">
        <f>VLOOKUP(E50,#REF!,4,FALSE)</f>
        <v>#REF!</v>
      </c>
      <c r="P50" s="27" t="str">
        <f>IFERROR(VLOOKUP(E50,#REF!,5,FALSE),"")</f>
        <v/>
      </c>
    </row>
    <row r="51" spans="4:16" x14ac:dyDescent="0.75">
      <c r="D51"/>
      <c r="E51"/>
      <c r="F51"/>
      <c r="G51"/>
      <c r="H51"/>
      <c r="O51" s="5" t="e">
        <f>VLOOKUP(E51,#REF!,4,FALSE)</f>
        <v>#REF!</v>
      </c>
      <c r="P51" s="27" t="str">
        <f>IFERROR(VLOOKUP(E51,#REF!,5,FALSE),"")</f>
        <v/>
      </c>
    </row>
    <row r="52" spans="4:16" x14ac:dyDescent="0.75">
      <c r="D52"/>
      <c r="E52"/>
      <c r="F52"/>
      <c r="G52"/>
      <c r="H52"/>
      <c r="O52" s="5" t="e">
        <f>VLOOKUP(E52,#REF!,4,FALSE)</f>
        <v>#REF!</v>
      </c>
      <c r="P52" s="27" t="str">
        <f>IFERROR(VLOOKUP(E52,#REF!,5,FALSE),"")</f>
        <v/>
      </c>
    </row>
    <row r="53" spans="4:16" x14ac:dyDescent="0.75">
      <c r="D53"/>
      <c r="E53"/>
      <c r="F53"/>
      <c r="G53"/>
      <c r="H53"/>
      <c r="O53" s="5" t="e">
        <f>VLOOKUP(E53,#REF!,4,FALSE)</f>
        <v>#REF!</v>
      </c>
      <c r="P53" s="27" t="str">
        <f>IFERROR(VLOOKUP(E53,#REF!,5,FALSE),"")</f>
        <v/>
      </c>
    </row>
    <row r="54" spans="4:16" x14ac:dyDescent="0.75">
      <c r="D54"/>
      <c r="E54"/>
      <c r="F54"/>
      <c r="G54"/>
      <c r="H54"/>
      <c r="O54" s="5" t="e">
        <f>VLOOKUP(E54,#REF!,4,FALSE)</f>
        <v>#REF!</v>
      </c>
      <c r="P54" s="27" t="str">
        <f>IFERROR(VLOOKUP(E54,#REF!,5,FALSE),"")</f>
        <v/>
      </c>
    </row>
    <row r="55" spans="4:16" x14ac:dyDescent="0.75">
      <c r="D55"/>
      <c r="E55"/>
      <c r="F55"/>
      <c r="G55"/>
      <c r="H55"/>
      <c r="O55" s="5" t="e">
        <f>VLOOKUP(E55,#REF!,4,FALSE)</f>
        <v>#REF!</v>
      </c>
      <c r="P55" s="27" t="str">
        <f>IFERROR(VLOOKUP(E55,#REF!,5,FALSE),"")</f>
        <v/>
      </c>
    </row>
    <row r="56" spans="4:16" x14ac:dyDescent="0.75">
      <c r="D56"/>
      <c r="E56"/>
      <c r="F56"/>
      <c r="G56"/>
      <c r="H56"/>
      <c r="O56" s="5" t="e">
        <f>VLOOKUP(E56,#REF!,4,FALSE)</f>
        <v>#REF!</v>
      </c>
      <c r="P56" s="27" t="str">
        <f>IFERROR(VLOOKUP(E56,#REF!,5,FALSE),"")</f>
        <v/>
      </c>
    </row>
    <row r="57" spans="4:16" x14ac:dyDescent="0.75">
      <c r="D57"/>
      <c r="E57"/>
      <c r="F57"/>
      <c r="G57"/>
      <c r="H57"/>
      <c r="O57" s="5" t="e">
        <f>VLOOKUP(E57,#REF!,4,FALSE)</f>
        <v>#REF!</v>
      </c>
      <c r="P57" s="27" t="str">
        <f>IFERROR(VLOOKUP(E57,#REF!,5,FALSE),"")</f>
        <v/>
      </c>
    </row>
    <row r="58" spans="4:16" x14ac:dyDescent="0.75">
      <c r="D58"/>
      <c r="E58"/>
      <c r="F58"/>
      <c r="G58"/>
      <c r="H58"/>
      <c r="O58" s="5" t="e">
        <f>VLOOKUP(E58,#REF!,4,FALSE)</f>
        <v>#REF!</v>
      </c>
      <c r="P58" s="27" t="str">
        <f>IFERROR(VLOOKUP(E58,#REF!,5,FALSE),"")</f>
        <v/>
      </c>
    </row>
    <row r="59" spans="4:16" x14ac:dyDescent="0.75">
      <c r="D59"/>
      <c r="E59"/>
      <c r="F59"/>
      <c r="G59"/>
      <c r="H59"/>
      <c r="O59" s="5" t="e">
        <f>VLOOKUP(E59,#REF!,4,FALSE)</f>
        <v>#REF!</v>
      </c>
      <c r="P59" s="27" t="str">
        <f>IFERROR(VLOOKUP(E59,#REF!,5,FALSE),"")</f>
        <v/>
      </c>
    </row>
    <row r="60" spans="4:16" x14ac:dyDescent="0.75">
      <c r="D60"/>
      <c r="E60"/>
      <c r="F60"/>
      <c r="G60"/>
      <c r="H60"/>
      <c r="O60" s="5" t="e">
        <f>VLOOKUP(E60,#REF!,4,FALSE)</f>
        <v>#REF!</v>
      </c>
      <c r="P60" s="27" t="str">
        <f>IFERROR(VLOOKUP(E60,#REF!,5,FALSE),"")</f>
        <v/>
      </c>
    </row>
    <row r="61" spans="4:16" x14ac:dyDescent="0.75">
      <c r="D61"/>
      <c r="E61"/>
      <c r="F61"/>
      <c r="G61"/>
      <c r="H61"/>
      <c r="O61" s="5" t="e">
        <f>VLOOKUP(E61,#REF!,4,FALSE)</f>
        <v>#REF!</v>
      </c>
      <c r="P61" s="27" t="str">
        <f>IFERROR(VLOOKUP(E61,#REF!,5,FALSE),"")</f>
        <v/>
      </c>
    </row>
    <row r="62" spans="4:16" x14ac:dyDescent="0.75">
      <c r="D62"/>
      <c r="E62"/>
      <c r="F62"/>
      <c r="G62"/>
      <c r="H62"/>
      <c r="O62" s="5" t="e">
        <f>VLOOKUP(E62,#REF!,4,FALSE)</f>
        <v>#REF!</v>
      </c>
      <c r="P62" s="27" t="str">
        <f>IFERROR(VLOOKUP(E62,#REF!,5,FALSE),"")</f>
        <v/>
      </c>
    </row>
    <row r="63" spans="4:16" x14ac:dyDescent="0.75">
      <c r="D63"/>
      <c r="E63"/>
      <c r="F63"/>
      <c r="G63"/>
      <c r="H63"/>
      <c r="O63" s="5" t="e">
        <f>VLOOKUP(E63,#REF!,4,FALSE)</f>
        <v>#REF!</v>
      </c>
      <c r="P63" s="27" t="str">
        <f>IFERROR(VLOOKUP(E63,#REF!,5,FALSE),"")</f>
        <v/>
      </c>
    </row>
    <row r="64" spans="4:16" x14ac:dyDescent="0.75">
      <c r="D64"/>
      <c r="E64"/>
      <c r="F64"/>
      <c r="G64"/>
      <c r="H64"/>
      <c r="O64" s="5" t="e">
        <f>VLOOKUP(E64,#REF!,4,FALSE)</f>
        <v>#REF!</v>
      </c>
      <c r="P64" s="27" t="str">
        <f>IFERROR(VLOOKUP(E64,#REF!,5,FALSE),"")</f>
        <v/>
      </c>
    </row>
    <row r="65" spans="4:16" x14ac:dyDescent="0.75">
      <c r="D65"/>
      <c r="E65"/>
      <c r="F65"/>
      <c r="G65"/>
      <c r="H65"/>
      <c r="O65" s="5" t="e">
        <f>VLOOKUP(E65,#REF!,4,FALSE)</f>
        <v>#REF!</v>
      </c>
      <c r="P65" s="27" t="str">
        <f>IFERROR(VLOOKUP(E65,#REF!,5,FALSE),"")</f>
        <v/>
      </c>
    </row>
    <row r="66" spans="4:16" x14ac:dyDescent="0.75">
      <c r="D66"/>
      <c r="E66"/>
      <c r="F66"/>
      <c r="G66"/>
      <c r="H66"/>
      <c r="O66" s="5" t="e">
        <f>VLOOKUP(E66,#REF!,4,FALSE)</f>
        <v>#REF!</v>
      </c>
      <c r="P66" s="27" t="str">
        <f>IFERROR(VLOOKUP(E66,#REF!,5,FALSE),"")</f>
        <v/>
      </c>
    </row>
    <row r="67" spans="4:16" x14ac:dyDescent="0.75">
      <c r="D67"/>
      <c r="E67"/>
      <c r="F67"/>
      <c r="G67"/>
      <c r="H67"/>
      <c r="O67" s="5" t="e">
        <f>VLOOKUP(E67,#REF!,4,FALSE)</f>
        <v>#REF!</v>
      </c>
      <c r="P67" s="27" t="str">
        <f>IFERROR(VLOOKUP(E67,#REF!,5,FALSE),"")</f>
        <v/>
      </c>
    </row>
    <row r="68" spans="4:16" x14ac:dyDescent="0.75">
      <c r="D68"/>
      <c r="E68"/>
      <c r="F68"/>
      <c r="G68"/>
      <c r="H68"/>
      <c r="O68" s="5" t="e">
        <f>VLOOKUP(E68,#REF!,4,FALSE)</f>
        <v>#REF!</v>
      </c>
      <c r="P68" s="27" t="str">
        <f>IFERROR(VLOOKUP(E68,#REF!,5,FALSE),"")</f>
        <v/>
      </c>
    </row>
    <row r="69" spans="4:16" x14ac:dyDescent="0.75">
      <c r="D69"/>
      <c r="E69"/>
      <c r="F69"/>
      <c r="G69"/>
      <c r="H69"/>
      <c r="O69" s="5" t="e">
        <f>VLOOKUP(E69,#REF!,4,FALSE)</f>
        <v>#REF!</v>
      </c>
      <c r="P69" s="27" t="str">
        <f>IFERROR(VLOOKUP(E69,#REF!,5,FALSE),"")</f>
        <v/>
      </c>
    </row>
    <row r="70" spans="4:16" x14ac:dyDescent="0.75">
      <c r="D70"/>
      <c r="E70"/>
      <c r="F70"/>
      <c r="G70"/>
      <c r="H70"/>
      <c r="O70" s="5" t="e">
        <f>VLOOKUP(E70,#REF!,4,FALSE)</f>
        <v>#REF!</v>
      </c>
      <c r="P70" s="27" t="str">
        <f>IFERROR(VLOOKUP(E70,#REF!,5,FALSE),"")</f>
        <v/>
      </c>
    </row>
    <row r="71" spans="4:16" x14ac:dyDescent="0.75">
      <c r="D71"/>
      <c r="E71"/>
      <c r="F71"/>
      <c r="G71"/>
      <c r="H71"/>
      <c r="O71" s="5" t="e">
        <f>VLOOKUP(E71,#REF!,4,FALSE)</f>
        <v>#REF!</v>
      </c>
      <c r="P71" s="27" t="str">
        <f>IFERROR(VLOOKUP(E71,#REF!,5,FALSE),"")</f>
        <v/>
      </c>
    </row>
    <row r="72" spans="4:16" x14ac:dyDescent="0.75">
      <c r="D72"/>
      <c r="E72"/>
      <c r="F72"/>
      <c r="G72"/>
      <c r="H72"/>
      <c r="O72" s="5" t="e">
        <f>VLOOKUP(E72,#REF!,4,FALSE)</f>
        <v>#REF!</v>
      </c>
      <c r="P72" s="27" t="str">
        <f>IFERROR(VLOOKUP(E72,#REF!,5,FALSE),"")</f>
        <v/>
      </c>
    </row>
    <row r="73" spans="4:16" x14ac:dyDescent="0.75">
      <c r="D73"/>
      <c r="E73"/>
      <c r="F73"/>
      <c r="G73"/>
      <c r="H73"/>
      <c r="O73" s="5" t="e">
        <f>VLOOKUP(E73,#REF!,4,FALSE)</f>
        <v>#REF!</v>
      </c>
      <c r="P73" s="27" t="str">
        <f>IFERROR(VLOOKUP(E73,#REF!,5,FALSE),"")</f>
        <v/>
      </c>
    </row>
    <row r="74" spans="4:16" x14ac:dyDescent="0.75">
      <c r="D74"/>
      <c r="E74"/>
      <c r="F74"/>
      <c r="G74"/>
      <c r="H74"/>
      <c r="O74" s="5" t="e">
        <f>VLOOKUP(E74,#REF!,4,FALSE)</f>
        <v>#REF!</v>
      </c>
      <c r="P74" s="27" t="str">
        <f>IFERROR(VLOOKUP(E74,#REF!,5,FALSE),"")</f>
        <v/>
      </c>
    </row>
    <row r="75" spans="4:16" x14ac:dyDescent="0.75">
      <c r="D75"/>
      <c r="E75"/>
      <c r="F75"/>
      <c r="G75"/>
      <c r="H75"/>
      <c r="O75" s="5" t="e">
        <f>VLOOKUP(E75,#REF!,4,FALSE)</f>
        <v>#REF!</v>
      </c>
      <c r="P75" s="27" t="str">
        <f>IFERROR(VLOOKUP(E75,#REF!,5,FALSE),"")</f>
        <v/>
      </c>
    </row>
    <row r="76" spans="4:16" x14ac:dyDescent="0.75">
      <c r="D76"/>
      <c r="E76"/>
      <c r="F76"/>
      <c r="G76"/>
      <c r="H76"/>
      <c r="O76" s="5" t="e">
        <f>VLOOKUP(E76,#REF!,4,FALSE)</f>
        <v>#REF!</v>
      </c>
      <c r="P76" s="27" t="str">
        <f>IFERROR(VLOOKUP(E76,#REF!,5,FALSE),"")</f>
        <v/>
      </c>
    </row>
    <row r="77" spans="4:16" x14ac:dyDescent="0.75">
      <c r="D77"/>
      <c r="E77"/>
      <c r="F77"/>
      <c r="G77"/>
      <c r="H77"/>
      <c r="O77" s="5" t="e">
        <f>VLOOKUP(E77,#REF!,4,FALSE)</f>
        <v>#REF!</v>
      </c>
      <c r="P77" s="27" t="str">
        <f>IFERROR(VLOOKUP(E77,#REF!,5,FALSE),"")</f>
        <v/>
      </c>
    </row>
    <row r="78" spans="4:16" x14ac:dyDescent="0.75">
      <c r="D78"/>
      <c r="E78"/>
      <c r="F78"/>
      <c r="G78"/>
      <c r="H78"/>
      <c r="O78" s="5" t="e">
        <f>VLOOKUP(E78,#REF!,4,FALSE)</f>
        <v>#REF!</v>
      </c>
      <c r="P78" s="27" t="str">
        <f>IFERROR(VLOOKUP(E78,#REF!,5,FALSE),"")</f>
        <v/>
      </c>
    </row>
    <row r="79" spans="4:16" x14ac:dyDescent="0.75">
      <c r="D79"/>
      <c r="E79"/>
      <c r="F79"/>
      <c r="G79"/>
      <c r="H79"/>
      <c r="O79" s="5" t="e">
        <f>VLOOKUP(E79,#REF!,4,FALSE)</f>
        <v>#REF!</v>
      </c>
      <c r="P79" s="27" t="str">
        <f>IFERROR(VLOOKUP(E79,#REF!,5,FALSE),"")</f>
        <v/>
      </c>
    </row>
    <row r="80" spans="4:16" x14ac:dyDescent="0.75">
      <c r="D80"/>
      <c r="E80"/>
      <c r="F80"/>
      <c r="G80"/>
      <c r="H80"/>
      <c r="O80" s="5" t="e">
        <f>VLOOKUP(E80,#REF!,4,FALSE)</f>
        <v>#REF!</v>
      </c>
      <c r="P80" s="27" t="str">
        <f>IFERROR(VLOOKUP(E80,#REF!,5,FALSE),"")</f>
        <v/>
      </c>
    </row>
    <row r="81" spans="4:16" x14ac:dyDescent="0.75">
      <c r="D81"/>
      <c r="E81"/>
      <c r="F81"/>
      <c r="G81"/>
      <c r="H81"/>
      <c r="O81" s="5" t="e">
        <f>VLOOKUP(E81,#REF!,4,FALSE)</f>
        <v>#REF!</v>
      </c>
      <c r="P81" s="27" t="str">
        <f>IFERROR(VLOOKUP(E81,#REF!,5,FALSE),"")</f>
        <v/>
      </c>
    </row>
    <row r="82" spans="4:16" x14ac:dyDescent="0.75">
      <c r="D82"/>
      <c r="E82"/>
      <c r="F82"/>
      <c r="G82"/>
      <c r="H82"/>
      <c r="O82" s="5" t="e">
        <f>VLOOKUP(E82,#REF!,4,FALSE)</f>
        <v>#REF!</v>
      </c>
      <c r="P82" s="27" t="str">
        <f>IFERROR(VLOOKUP(E82,#REF!,5,FALSE),"")</f>
        <v/>
      </c>
    </row>
    <row r="83" spans="4:16" x14ac:dyDescent="0.75">
      <c r="D83"/>
      <c r="E83"/>
      <c r="F83"/>
      <c r="G83"/>
      <c r="H83"/>
      <c r="O83" s="5" t="e">
        <f>VLOOKUP(E83,#REF!,4,FALSE)</f>
        <v>#REF!</v>
      </c>
      <c r="P83" s="27" t="str">
        <f>IFERROR(VLOOKUP(E83,#REF!,5,FALSE),"")</f>
        <v/>
      </c>
    </row>
    <row r="84" spans="4:16" x14ac:dyDescent="0.75">
      <c r="D84"/>
      <c r="E84"/>
      <c r="F84"/>
      <c r="G84"/>
      <c r="H84"/>
      <c r="O84" s="5" t="e">
        <f>VLOOKUP(E84,#REF!,4,FALSE)</f>
        <v>#REF!</v>
      </c>
      <c r="P84" s="27" t="str">
        <f>IFERROR(VLOOKUP(E84,#REF!,5,FALSE),"")</f>
        <v/>
      </c>
    </row>
    <row r="85" spans="4:16" x14ac:dyDescent="0.75">
      <c r="D85"/>
      <c r="E85"/>
      <c r="F85"/>
      <c r="G85"/>
      <c r="H85"/>
      <c r="O85" s="5" t="e">
        <f>VLOOKUP(E85,#REF!,4,FALSE)</f>
        <v>#REF!</v>
      </c>
      <c r="P85" s="27" t="str">
        <f>IFERROR(VLOOKUP(E85,#REF!,5,FALSE),"")</f>
        <v/>
      </c>
    </row>
    <row r="86" spans="4:16" x14ac:dyDescent="0.75">
      <c r="D86"/>
      <c r="E86"/>
      <c r="F86"/>
      <c r="G86"/>
      <c r="H86"/>
      <c r="O86" s="5" t="e">
        <f>VLOOKUP(E86,#REF!,4,FALSE)</f>
        <v>#REF!</v>
      </c>
      <c r="P86" s="27" t="str">
        <f>IFERROR(VLOOKUP(E86,#REF!,5,FALSE),"")</f>
        <v/>
      </c>
    </row>
    <row r="87" spans="4:16" x14ac:dyDescent="0.75">
      <c r="D87"/>
      <c r="E87"/>
      <c r="F87"/>
      <c r="G87"/>
      <c r="H87"/>
      <c r="O87" s="5" t="e">
        <f>VLOOKUP(E87,#REF!,4,FALSE)</f>
        <v>#REF!</v>
      </c>
      <c r="P87" s="27" t="str">
        <f>IFERROR(VLOOKUP(E87,#REF!,5,FALSE),"")</f>
        <v/>
      </c>
    </row>
    <row r="88" spans="4:16" x14ac:dyDescent="0.75">
      <c r="D88"/>
      <c r="E88"/>
      <c r="F88"/>
      <c r="G88"/>
      <c r="H88"/>
      <c r="O88" s="5" t="e">
        <f>VLOOKUP(E88,#REF!,4,FALSE)</f>
        <v>#REF!</v>
      </c>
      <c r="P88" s="27" t="str">
        <f>IFERROR(VLOOKUP(E88,#REF!,5,FALSE),"")</f>
        <v/>
      </c>
    </row>
    <row r="89" spans="4:16" x14ac:dyDescent="0.75">
      <c r="D89"/>
      <c r="E89"/>
      <c r="F89"/>
      <c r="G89"/>
      <c r="H89"/>
      <c r="O89" s="5" t="e">
        <f>VLOOKUP(E89,#REF!,4,FALSE)</f>
        <v>#REF!</v>
      </c>
      <c r="P89" s="27" t="str">
        <f>IFERROR(VLOOKUP(E89,#REF!,5,FALSE),"")</f>
        <v/>
      </c>
    </row>
    <row r="90" spans="4:16" x14ac:dyDescent="0.75">
      <c r="D90"/>
      <c r="E90"/>
      <c r="F90"/>
      <c r="G90"/>
      <c r="H90"/>
      <c r="O90" s="5" t="e">
        <f>VLOOKUP(E90,#REF!,4,FALSE)</f>
        <v>#REF!</v>
      </c>
      <c r="P90" s="27" t="str">
        <f>IFERROR(VLOOKUP(E90,#REF!,5,FALSE),"")</f>
        <v/>
      </c>
    </row>
    <row r="91" spans="4:16" x14ac:dyDescent="0.75">
      <c r="D91"/>
      <c r="E91"/>
      <c r="F91"/>
      <c r="G91"/>
      <c r="H91"/>
      <c r="O91" s="5" t="e">
        <f>VLOOKUP(E91,#REF!,4,FALSE)</f>
        <v>#REF!</v>
      </c>
      <c r="P91" s="27" t="str">
        <f>IFERROR(VLOOKUP(E91,#REF!,5,FALSE),"")</f>
        <v/>
      </c>
    </row>
    <row r="92" spans="4:16" x14ac:dyDescent="0.75">
      <c r="D92"/>
      <c r="E92"/>
      <c r="F92"/>
      <c r="G92"/>
      <c r="H92"/>
      <c r="O92" s="5" t="e">
        <f>VLOOKUP(E92,#REF!,4,FALSE)</f>
        <v>#REF!</v>
      </c>
      <c r="P92" s="27" t="str">
        <f>IFERROR(VLOOKUP(E92,#REF!,5,FALSE),"")</f>
        <v/>
      </c>
    </row>
    <row r="93" spans="4:16" x14ac:dyDescent="0.75">
      <c r="D93"/>
      <c r="E93"/>
      <c r="F93"/>
      <c r="G93"/>
      <c r="H93"/>
      <c r="O93" s="5" t="e">
        <f>VLOOKUP(E93,#REF!,4,FALSE)</f>
        <v>#REF!</v>
      </c>
      <c r="P93" s="27" t="str">
        <f>IFERROR(VLOOKUP(E93,#REF!,5,FALSE),"")</f>
        <v/>
      </c>
    </row>
    <row r="94" spans="4:16" x14ac:dyDescent="0.75">
      <c r="D94"/>
      <c r="E94"/>
      <c r="F94"/>
      <c r="G94"/>
      <c r="H94"/>
      <c r="O94" s="5" t="e">
        <f>VLOOKUP(E94,#REF!,4,FALSE)</f>
        <v>#REF!</v>
      </c>
      <c r="P94" s="27" t="str">
        <f>IFERROR(VLOOKUP(E94,#REF!,5,FALSE),"")</f>
        <v/>
      </c>
    </row>
    <row r="95" spans="4:16" x14ac:dyDescent="0.75">
      <c r="D95"/>
      <c r="E95"/>
      <c r="F95"/>
      <c r="G95"/>
      <c r="H95"/>
      <c r="O95" s="5" t="e">
        <f>VLOOKUP(E95,#REF!,4,FALSE)</f>
        <v>#REF!</v>
      </c>
      <c r="P95" s="27" t="str">
        <f>IFERROR(VLOOKUP(E95,#REF!,5,FALSE),"")</f>
        <v/>
      </c>
    </row>
    <row r="96" spans="4:16" x14ac:dyDescent="0.75">
      <c r="D96"/>
      <c r="E96"/>
      <c r="F96"/>
      <c r="G96"/>
      <c r="H96"/>
      <c r="O96" s="5" t="e">
        <f>VLOOKUP(E96,#REF!,4,FALSE)</f>
        <v>#REF!</v>
      </c>
      <c r="P96" s="27" t="str">
        <f>IFERROR(VLOOKUP(E96,#REF!,5,FALSE),"")</f>
        <v/>
      </c>
    </row>
    <row r="97" spans="4:16" x14ac:dyDescent="0.75">
      <c r="D97"/>
      <c r="E97"/>
      <c r="F97"/>
      <c r="G97"/>
      <c r="H97"/>
      <c r="O97" s="5" t="e">
        <f>VLOOKUP(E97,#REF!,4,FALSE)</f>
        <v>#REF!</v>
      </c>
      <c r="P97" s="27" t="str">
        <f>IFERROR(VLOOKUP(E97,#REF!,5,FALSE),"")</f>
        <v/>
      </c>
    </row>
    <row r="98" spans="4:16" x14ac:dyDescent="0.75">
      <c r="D98"/>
      <c r="E98"/>
      <c r="F98"/>
      <c r="G98"/>
      <c r="H98"/>
      <c r="O98" s="5" t="e">
        <f>VLOOKUP(E98,#REF!,4,FALSE)</f>
        <v>#REF!</v>
      </c>
      <c r="P98" s="27" t="str">
        <f>IFERROR(VLOOKUP(E98,#REF!,5,FALSE),"")</f>
        <v/>
      </c>
    </row>
    <row r="99" spans="4:16" x14ac:dyDescent="0.75">
      <c r="D99"/>
      <c r="E99"/>
      <c r="F99"/>
      <c r="G99"/>
      <c r="H99"/>
      <c r="O99" s="5" t="e">
        <f>VLOOKUP(E99,#REF!,4,FALSE)</f>
        <v>#REF!</v>
      </c>
      <c r="P99" s="27" t="str">
        <f>IFERROR(VLOOKUP(E99,#REF!,5,FALSE),"")</f>
        <v/>
      </c>
    </row>
    <row r="100" spans="4:16" x14ac:dyDescent="0.75">
      <c r="D100"/>
      <c r="E100"/>
      <c r="F100"/>
      <c r="G100"/>
      <c r="H100"/>
      <c r="O100" s="5" t="e">
        <f>VLOOKUP(E100,#REF!,4,FALSE)</f>
        <v>#REF!</v>
      </c>
      <c r="P100" s="27" t="str">
        <f>IFERROR(VLOOKUP(E100,#REF!,5,FALSE),"")</f>
        <v/>
      </c>
    </row>
    <row r="101" spans="4:16" x14ac:dyDescent="0.75">
      <c r="D101"/>
      <c r="E101"/>
      <c r="F101"/>
      <c r="G101"/>
      <c r="H101"/>
      <c r="O101" s="5" t="e">
        <f>VLOOKUP(E101,#REF!,4,FALSE)</f>
        <v>#REF!</v>
      </c>
      <c r="P101" s="27" t="str">
        <f>IFERROR(VLOOKUP(E101,#REF!,5,FALSE),"")</f>
        <v/>
      </c>
    </row>
    <row r="102" spans="4:16" x14ac:dyDescent="0.75">
      <c r="D102"/>
      <c r="E102"/>
      <c r="F102"/>
      <c r="G102"/>
      <c r="H102"/>
      <c r="O102" s="5" t="e">
        <f>VLOOKUP(E102,#REF!,4,FALSE)</f>
        <v>#REF!</v>
      </c>
      <c r="P102" s="27" t="str">
        <f>IFERROR(VLOOKUP(E102,#REF!,5,FALSE),"")</f>
        <v/>
      </c>
    </row>
    <row r="103" spans="4:16" x14ac:dyDescent="0.75">
      <c r="D103"/>
      <c r="E103"/>
      <c r="F103"/>
      <c r="G103"/>
      <c r="H103"/>
      <c r="O103" s="5" t="e">
        <f>VLOOKUP(E103,#REF!,4,FALSE)</f>
        <v>#REF!</v>
      </c>
      <c r="P103" s="27" t="str">
        <f>IFERROR(VLOOKUP(E103,#REF!,5,FALSE),"")</f>
        <v/>
      </c>
    </row>
    <row r="104" spans="4:16" x14ac:dyDescent="0.75">
      <c r="D104"/>
      <c r="E104"/>
      <c r="F104"/>
      <c r="G104"/>
      <c r="H104"/>
      <c r="O104" s="5" t="e">
        <f>VLOOKUP(E104,#REF!,4,FALSE)</f>
        <v>#REF!</v>
      </c>
      <c r="P104" s="27" t="str">
        <f>IFERROR(VLOOKUP(E104,#REF!,5,FALSE),"")</f>
        <v/>
      </c>
    </row>
    <row r="105" spans="4:16" x14ac:dyDescent="0.75">
      <c r="D105"/>
      <c r="E105"/>
      <c r="F105"/>
      <c r="G105"/>
      <c r="H105"/>
      <c r="O105" s="5" t="e">
        <f>VLOOKUP(E105,#REF!,4,FALSE)</f>
        <v>#REF!</v>
      </c>
      <c r="P105" s="27" t="str">
        <f>IFERROR(VLOOKUP(E105,#REF!,5,FALSE),"")</f>
        <v/>
      </c>
    </row>
    <row r="106" spans="4:16" x14ac:dyDescent="0.75">
      <c r="D106"/>
      <c r="E106"/>
      <c r="F106"/>
      <c r="G106"/>
      <c r="H106"/>
      <c r="O106" s="5" t="e">
        <f>VLOOKUP(E106,#REF!,4,FALSE)</f>
        <v>#REF!</v>
      </c>
      <c r="P106" s="27" t="str">
        <f>IFERROR(VLOOKUP(E106,#REF!,5,FALSE),"")</f>
        <v/>
      </c>
    </row>
    <row r="107" spans="4:16" x14ac:dyDescent="0.75">
      <c r="D107"/>
      <c r="E107"/>
      <c r="F107"/>
      <c r="G107"/>
      <c r="H107"/>
      <c r="O107" s="5" t="e">
        <f>VLOOKUP(E107,#REF!,4,FALSE)</f>
        <v>#REF!</v>
      </c>
      <c r="P107" s="27" t="str">
        <f>IFERROR(VLOOKUP(E107,#REF!,5,FALSE),"")</f>
        <v/>
      </c>
    </row>
    <row r="108" spans="4:16" x14ac:dyDescent="0.75">
      <c r="D108"/>
      <c r="E108"/>
      <c r="F108"/>
      <c r="G108"/>
      <c r="H108"/>
      <c r="O108" s="5" t="e">
        <f>VLOOKUP(E108,#REF!,4,FALSE)</f>
        <v>#REF!</v>
      </c>
      <c r="P108" s="27" t="str">
        <f>IFERROR(VLOOKUP(E108,#REF!,5,FALSE),"")</f>
        <v/>
      </c>
    </row>
    <row r="109" spans="4:16" x14ac:dyDescent="0.75">
      <c r="D109"/>
      <c r="E109"/>
      <c r="F109"/>
      <c r="G109"/>
      <c r="H109"/>
      <c r="O109" s="5" t="e">
        <f>VLOOKUP(E109,#REF!,4,FALSE)</f>
        <v>#REF!</v>
      </c>
      <c r="P109" s="27" t="str">
        <f>IFERROR(VLOOKUP(E109,#REF!,5,FALSE),"")</f>
        <v/>
      </c>
    </row>
    <row r="110" spans="4:16" x14ac:dyDescent="0.75">
      <c r="D110"/>
      <c r="E110"/>
      <c r="F110"/>
      <c r="G110"/>
      <c r="H110"/>
      <c r="O110" s="5" t="e">
        <f>VLOOKUP(E110,#REF!,4,FALSE)</f>
        <v>#REF!</v>
      </c>
      <c r="P110" s="27" t="str">
        <f>IFERROR(VLOOKUP(E110,#REF!,5,FALSE),"")</f>
        <v/>
      </c>
    </row>
    <row r="111" spans="4:16" x14ac:dyDescent="0.75">
      <c r="D111"/>
      <c r="E111"/>
      <c r="F111"/>
      <c r="G111"/>
      <c r="H111"/>
      <c r="O111" s="5" t="e">
        <f>VLOOKUP(E111,#REF!,4,FALSE)</f>
        <v>#REF!</v>
      </c>
      <c r="P111" s="27" t="str">
        <f>IFERROR(VLOOKUP(E111,#REF!,5,FALSE),"")</f>
        <v/>
      </c>
    </row>
    <row r="112" spans="4:16" x14ac:dyDescent="0.75">
      <c r="D112"/>
      <c r="E112"/>
      <c r="F112"/>
      <c r="G112"/>
      <c r="H112"/>
      <c r="O112" s="5" t="e">
        <f>VLOOKUP(E112,#REF!,4,FALSE)</f>
        <v>#REF!</v>
      </c>
      <c r="P112" s="27" t="str">
        <f>IFERROR(VLOOKUP(E112,#REF!,5,FALSE),"")</f>
        <v/>
      </c>
    </row>
    <row r="113" spans="4:16" x14ac:dyDescent="0.75">
      <c r="D113"/>
      <c r="E113"/>
      <c r="F113"/>
      <c r="G113"/>
      <c r="H113"/>
      <c r="O113" s="5" t="e">
        <f>VLOOKUP(E113,#REF!,4,FALSE)</f>
        <v>#REF!</v>
      </c>
      <c r="P113" s="27" t="str">
        <f>IFERROR(VLOOKUP(E113,#REF!,5,FALSE),"")</f>
        <v/>
      </c>
    </row>
    <row r="114" spans="4:16" x14ac:dyDescent="0.75">
      <c r="D114"/>
      <c r="E114"/>
      <c r="F114"/>
      <c r="G114"/>
      <c r="H114"/>
      <c r="O114" s="5" t="e">
        <f>VLOOKUP(E114,#REF!,4,FALSE)</f>
        <v>#REF!</v>
      </c>
      <c r="P114" s="27" t="str">
        <f>IFERROR(VLOOKUP(E114,#REF!,5,FALSE),"")</f>
        <v/>
      </c>
    </row>
    <row r="115" spans="4:16" x14ac:dyDescent="0.75">
      <c r="D115"/>
      <c r="E115"/>
      <c r="F115"/>
      <c r="G115"/>
      <c r="H115"/>
      <c r="O115" s="5" t="e">
        <f>VLOOKUP(E115,#REF!,4,FALSE)</f>
        <v>#REF!</v>
      </c>
      <c r="P115" s="27" t="str">
        <f>IFERROR(VLOOKUP(E115,#REF!,5,FALSE),"")</f>
        <v/>
      </c>
    </row>
    <row r="116" spans="4:16" x14ac:dyDescent="0.75">
      <c r="D116"/>
      <c r="E116"/>
      <c r="F116"/>
      <c r="G116"/>
      <c r="H116"/>
      <c r="O116" s="5" t="e">
        <f>VLOOKUP(E116,#REF!,4,FALSE)</f>
        <v>#REF!</v>
      </c>
      <c r="P116" s="27" t="str">
        <f>IFERROR(VLOOKUP(E116,#REF!,5,FALSE),"")</f>
        <v/>
      </c>
    </row>
    <row r="117" spans="4:16" x14ac:dyDescent="0.75">
      <c r="D117"/>
      <c r="E117"/>
      <c r="F117"/>
      <c r="G117"/>
      <c r="H117"/>
      <c r="O117" s="5" t="e">
        <f>VLOOKUP(E117,#REF!,4,FALSE)</f>
        <v>#REF!</v>
      </c>
      <c r="P117" s="27" t="str">
        <f>IFERROR(VLOOKUP(E117,#REF!,5,FALSE),"")</f>
        <v/>
      </c>
    </row>
    <row r="118" spans="4:16" x14ac:dyDescent="0.75">
      <c r="D118"/>
      <c r="E118"/>
      <c r="F118"/>
      <c r="G118"/>
      <c r="H118"/>
      <c r="O118" s="5" t="e">
        <f>VLOOKUP(E118,#REF!,4,FALSE)</f>
        <v>#REF!</v>
      </c>
      <c r="P118" s="27" t="str">
        <f>IFERROR(VLOOKUP(E118,#REF!,5,FALSE),"")</f>
        <v/>
      </c>
    </row>
    <row r="119" spans="4:16" x14ac:dyDescent="0.75">
      <c r="D119"/>
      <c r="E119"/>
      <c r="F119"/>
      <c r="G119"/>
      <c r="H119"/>
      <c r="O119" s="5" t="e">
        <f>VLOOKUP(E119,#REF!,4,FALSE)</f>
        <v>#REF!</v>
      </c>
      <c r="P119" s="27" t="str">
        <f>IFERROR(VLOOKUP(E119,#REF!,5,FALSE),"")</f>
        <v/>
      </c>
    </row>
    <row r="120" spans="4:16" x14ac:dyDescent="0.75">
      <c r="D120"/>
      <c r="E120"/>
      <c r="F120"/>
      <c r="G120"/>
      <c r="H120"/>
      <c r="O120" s="5" t="e">
        <f>VLOOKUP(E120,#REF!,4,FALSE)</f>
        <v>#REF!</v>
      </c>
      <c r="P120" s="27" t="str">
        <f>IFERROR(VLOOKUP(E120,#REF!,5,FALSE),"")</f>
        <v/>
      </c>
    </row>
    <row r="121" spans="4:16" x14ac:dyDescent="0.75">
      <c r="D121"/>
      <c r="E121"/>
      <c r="F121"/>
      <c r="G121"/>
      <c r="H121"/>
      <c r="O121" s="5" t="e">
        <f>VLOOKUP(E121,#REF!,4,FALSE)</f>
        <v>#REF!</v>
      </c>
      <c r="P121" s="27" t="str">
        <f>IFERROR(VLOOKUP(E121,#REF!,5,FALSE),"")</f>
        <v/>
      </c>
    </row>
    <row r="122" spans="4:16" x14ac:dyDescent="0.75">
      <c r="D122"/>
      <c r="E122"/>
      <c r="F122"/>
      <c r="G122"/>
      <c r="H122"/>
      <c r="O122" s="5" t="e">
        <f>VLOOKUP(E122,#REF!,4,FALSE)</f>
        <v>#REF!</v>
      </c>
      <c r="P122" s="27" t="str">
        <f>IFERROR(VLOOKUP(E122,#REF!,5,FALSE),"")</f>
        <v/>
      </c>
    </row>
    <row r="123" spans="4:16" x14ac:dyDescent="0.75">
      <c r="D123"/>
      <c r="E123"/>
      <c r="F123"/>
      <c r="G123"/>
      <c r="H123"/>
      <c r="O123" s="5" t="e">
        <f>VLOOKUP(E123,#REF!,4,FALSE)</f>
        <v>#REF!</v>
      </c>
      <c r="P123" s="27" t="str">
        <f>IFERROR(VLOOKUP(E123,#REF!,5,FALSE),"")</f>
        <v/>
      </c>
    </row>
    <row r="124" spans="4:16" x14ac:dyDescent="0.75">
      <c r="D124"/>
      <c r="E124"/>
      <c r="F124"/>
      <c r="G124"/>
      <c r="H124"/>
      <c r="O124" s="5" t="e">
        <f>VLOOKUP(E124,#REF!,4,FALSE)</f>
        <v>#REF!</v>
      </c>
      <c r="P124" s="27" t="str">
        <f>IFERROR(VLOOKUP(E124,#REF!,5,FALSE),"")</f>
        <v/>
      </c>
    </row>
    <row r="125" spans="4:16" x14ac:dyDescent="0.75">
      <c r="D125"/>
      <c r="E125"/>
      <c r="F125"/>
      <c r="G125"/>
      <c r="H125"/>
      <c r="O125" s="5" t="e">
        <f>VLOOKUP(E125,#REF!,4,FALSE)</f>
        <v>#REF!</v>
      </c>
      <c r="P125" s="27" t="str">
        <f>IFERROR(VLOOKUP(E125,#REF!,5,FALSE),"")</f>
        <v/>
      </c>
    </row>
    <row r="126" spans="4:16" x14ac:dyDescent="0.75">
      <c r="D126"/>
      <c r="E126"/>
      <c r="F126"/>
      <c r="G126"/>
      <c r="H126"/>
      <c r="O126" s="5" t="e">
        <f>VLOOKUP(E126,#REF!,4,FALSE)</f>
        <v>#REF!</v>
      </c>
      <c r="P126" s="27" t="str">
        <f>IFERROR(VLOOKUP(E126,#REF!,5,FALSE),"")</f>
        <v/>
      </c>
    </row>
    <row r="127" spans="4:16" x14ac:dyDescent="0.75">
      <c r="D127"/>
      <c r="E127"/>
      <c r="F127"/>
      <c r="G127"/>
      <c r="H127"/>
      <c r="O127" s="5" t="e">
        <f>VLOOKUP(E127,#REF!,4,FALSE)</f>
        <v>#REF!</v>
      </c>
      <c r="P127" s="27" t="str">
        <f>IFERROR(VLOOKUP(E127,#REF!,5,FALSE),"")</f>
        <v/>
      </c>
    </row>
    <row r="128" spans="4:16" x14ac:dyDescent="0.75">
      <c r="D128"/>
      <c r="E128"/>
      <c r="F128"/>
      <c r="G128"/>
      <c r="H128"/>
      <c r="O128" s="5" t="e">
        <f>VLOOKUP(E128,#REF!,4,FALSE)</f>
        <v>#REF!</v>
      </c>
      <c r="P128" s="27" t="str">
        <f>IFERROR(VLOOKUP(E128,#REF!,5,FALSE),"")</f>
        <v/>
      </c>
    </row>
    <row r="129" spans="4:16" x14ac:dyDescent="0.75">
      <c r="D129"/>
      <c r="E129"/>
      <c r="F129"/>
      <c r="G129"/>
      <c r="H129"/>
      <c r="O129" s="5" t="e">
        <f>VLOOKUP(E129,#REF!,4,FALSE)</f>
        <v>#REF!</v>
      </c>
      <c r="P129" s="27" t="str">
        <f>IFERROR(VLOOKUP(E129,#REF!,5,FALSE),"")</f>
        <v/>
      </c>
    </row>
    <row r="130" spans="4:16" x14ac:dyDescent="0.75">
      <c r="D130"/>
      <c r="E130"/>
      <c r="F130"/>
      <c r="G130"/>
      <c r="H130"/>
      <c r="O130" s="5" t="e">
        <f>VLOOKUP(E130,#REF!,4,FALSE)</f>
        <v>#REF!</v>
      </c>
      <c r="P130" s="27" t="str">
        <f>IFERROR(VLOOKUP(E130,#REF!,5,FALSE),"")</f>
        <v/>
      </c>
    </row>
    <row r="131" spans="4:16" x14ac:dyDescent="0.75">
      <c r="D131"/>
      <c r="E131"/>
      <c r="F131"/>
      <c r="G131"/>
      <c r="H131"/>
      <c r="O131" s="5" t="e">
        <f>VLOOKUP(E131,#REF!,4,FALSE)</f>
        <v>#REF!</v>
      </c>
      <c r="P131" s="27" t="str">
        <f>IFERROR(VLOOKUP(E131,#REF!,5,FALSE),"")</f>
        <v/>
      </c>
    </row>
    <row r="132" spans="4:16" x14ac:dyDescent="0.75">
      <c r="D132"/>
      <c r="E132"/>
      <c r="F132"/>
      <c r="G132"/>
      <c r="H132"/>
      <c r="O132" s="5" t="e">
        <f>VLOOKUP(E132,#REF!,4,FALSE)</f>
        <v>#REF!</v>
      </c>
      <c r="P132" s="27" t="str">
        <f>IFERROR(VLOOKUP(E132,#REF!,5,FALSE),"")</f>
        <v/>
      </c>
    </row>
    <row r="133" spans="4:16" x14ac:dyDescent="0.75">
      <c r="D133"/>
      <c r="E133"/>
      <c r="F133"/>
      <c r="G133"/>
      <c r="H133"/>
      <c r="O133" s="5" t="e">
        <f>VLOOKUP(E133,#REF!,4,FALSE)</f>
        <v>#REF!</v>
      </c>
      <c r="P133" s="27" t="str">
        <f>IFERROR(VLOOKUP(E133,#REF!,5,FALSE),"")</f>
        <v/>
      </c>
    </row>
    <row r="134" spans="4:16" x14ac:dyDescent="0.75">
      <c r="D134"/>
      <c r="E134"/>
      <c r="F134"/>
      <c r="G134"/>
      <c r="H134"/>
      <c r="O134" s="5" t="e">
        <f>VLOOKUP(E134,#REF!,4,FALSE)</f>
        <v>#REF!</v>
      </c>
      <c r="P134" s="27" t="str">
        <f>IFERROR(VLOOKUP(E134,#REF!,5,FALSE),"")</f>
        <v/>
      </c>
    </row>
    <row r="135" spans="4:16" x14ac:dyDescent="0.75">
      <c r="D135"/>
      <c r="E135"/>
      <c r="F135"/>
      <c r="G135"/>
      <c r="H135"/>
      <c r="O135" s="5" t="e">
        <f>VLOOKUP(E135,#REF!,4,FALSE)</f>
        <v>#REF!</v>
      </c>
      <c r="P135" s="27" t="str">
        <f>IFERROR(VLOOKUP(E135,#REF!,5,FALSE),"")</f>
        <v/>
      </c>
    </row>
    <row r="136" spans="4:16" x14ac:dyDescent="0.75">
      <c r="D136"/>
      <c r="E136"/>
      <c r="F136"/>
      <c r="G136"/>
      <c r="H136"/>
      <c r="O136" s="5" t="e">
        <f>VLOOKUP(E136,#REF!,4,FALSE)</f>
        <v>#REF!</v>
      </c>
      <c r="P136" s="27" t="str">
        <f>IFERROR(VLOOKUP(E136,#REF!,5,FALSE),"")</f>
        <v/>
      </c>
    </row>
    <row r="137" spans="4:16" x14ac:dyDescent="0.75">
      <c r="D137"/>
      <c r="E137"/>
      <c r="F137"/>
      <c r="G137"/>
      <c r="H137"/>
      <c r="O137" s="5" t="e">
        <f>VLOOKUP(E137,#REF!,4,FALSE)</f>
        <v>#REF!</v>
      </c>
      <c r="P137" s="27" t="str">
        <f>IFERROR(VLOOKUP(E137,#REF!,5,FALSE),"")</f>
        <v/>
      </c>
    </row>
    <row r="138" spans="4:16" x14ac:dyDescent="0.75">
      <c r="D138"/>
      <c r="E138"/>
      <c r="F138"/>
      <c r="G138"/>
      <c r="H138"/>
      <c r="O138" s="5" t="e">
        <f>VLOOKUP(E138,#REF!,4,FALSE)</f>
        <v>#REF!</v>
      </c>
      <c r="P138" s="27" t="str">
        <f>IFERROR(VLOOKUP(E138,#REF!,5,FALSE),"")</f>
        <v/>
      </c>
    </row>
    <row r="139" spans="4:16" x14ac:dyDescent="0.75">
      <c r="D139"/>
      <c r="E139"/>
      <c r="F139"/>
      <c r="G139"/>
      <c r="H139"/>
      <c r="O139" s="5" t="e">
        <f>VLOOKUP(E139,#REF!,4,FALSE)</f>
        <v>#REF!</v>
      </c>
      <c r="P139" s="27" t="str">
        <f>IFERROR(VLOOKUP(E139,#REF!,5,FALSE),"")</f>
        <v/>
      </c>
    </row>
    <row r="140" spans="4:16" x14ac:dyDescent="0.75">
      <c r="D140"/>
      <c r="E140"/>
      <c r="F140"/>
      <c r="G140"/>
      <c r="H140"/>
      <c r="O140" s="5" t="e">
        <f>VLOOKUP(E140,#REF!,4,FALSE)</f>
        <v>#REF!</v>
      </c>
      <c r="P140" s="27" t="str">
        <f>IFERROR(VLOOKUP(E140,#REF!,5,FALSE),"")</f>
        <v/>
      </c>
    </row>
    <row r="141" spans="4:16" x14ac:dyDescent="0.75">
      <c r="D141"/>
      <c r="E141"/>
      <c r="F141"/>
      <c r="G141"/>
      <c r="H141"/>
      <c r="O141" s="5" t="e">
        <f>VLOOKUP(E141,#REF!,4,FALSE)</f>
        <v>#REF!</v>
      </c>
      <c r="P141" s="27" t="str">
        <f>IFERROR(VLOOKUP(E141,#REF!,5,FALSE),"")</f>
        <v/>
      </c>
    </row>
    <row r="142" spans="4:16" x14ac:dyDescent="0.75">
      <c r="D142"/>
      <c r="E142"/>
      <c r="F142"/>
      <c r="G142"/>
      <c r="H142"/>
      <c r="O142" s="5" t="e">
        <f>VLOOKUP(E142,#REF!,4,FALSE)</f>
        <v>#REF!</v>
      </c>
      <c r="P142" s="27" t="str">
        <f>IFERROR(VLOOKUP(E142,#REF!,5,FALSE),"")</f>
        <v/>
      </c>
    </row>
    <row r="143" spans="4:16" x14ac:dyDescent="0.75">
      <c r="D143"/>
      <c r="E143"/>
      <c r="F143"/>
      <c r="G143"/>
      <c r="H143"/>
      <c r="O143" s="5" t="e">
        <f>VLOOKUP(E143,#REF!,4,FALSE)</f>
        <v>#REF!</v>
      </c>
      <c r="P143" s="27" t="str">
        <f>IFERROR(VLOOKUP(E143,#REF!,5,FALSE),"")</f>
        <v/>
      </c>
    </row>
    <row r="144" spans="4:16" x14ac:dyDescent="0.75">
      <c r="D144"/>
      <c r="E144"/>
      <c r="F144"/>
      <c r="G144"/>
      <c r="H144"/>
      <c r="O144" s="5" t="e">
        <f>VLOOKUP(E144,#REF!,4,FALSE)</f>
        <v>#REF!</v>
      </c>
      <c r="P144" s="27" t="str">
        <f>IFERROR(VLOOKUP(E144,#REF!,5,FALSE),"")</f>
        <v/>
      </c>
    </row>
    <row r="145" spans="4:16" x14ac:dyDescent="0.75">
      <c r="D145"/>
      <c r="E145"/>
      <c r="F145"/>
      <c r="G145"/>
      <c r="H145"/>
      <c r="O145" s="5" t="e">
        <f>VLOOKUP(E145,#REF!,4,FALSE)</f>
        <v>#REF!</v>
      </c>
      <c r="P145" s="27" t="str">
        <f>IFERROR(VLOOKUP(E145,#REF!,5,FALSE),"")</f>
        <v/>
      </c>
    </row>
    <row r="146" spans="4:16" x14ac:dyDescent="0.75">
      <c r="D146"/>
      <c r="E146"/>
      <c r="F146"/>
      <c r="G146"/>
      <c r="H146"/>
      <c r="O146" s="5" t="e">
        <f>VLOOKUP(E146,#REF!,4,FALSE)</f>
        <v>#REF!</v>
      </c>
      <c r="P146" s="27" t="str">
        <f>IFERROR(VLOOKUP(E146,#REF!,5,FALSE),"")</f>
        <v/>
      </c>
    </row>
    <row r="147" spans="4:16" x14ac:dyDescent="0.75">
      <c r="D147"/>
      <c r="E147"/>
      <c r="F147"/>
      <c r="G147"/>
      <c r="H147"/>
      <c r="O147" s="5" t="e">
        <f>VLOOKUP(E147,#REF!,4,FALSE)</f>
        <v>#REF!</v>
      </c>
      <c r="P147" s="27" t="str">
        <f>IFERROR(VLOOKUP(E147,#REF!,5,FALSE),"")</f>
        <v/>
      </c>
    </row>
    <row r="148" spans="4:16" x14ac:dyDescent="0.75">
      <c r="D148"/>
      <c r="E148"/>
      <c r="F148"/>
      <c r="G148"/>
      <c r="H148"/>
      <c r="O148" s="5" t="e">
        <f>VLOOKUP(E148,#REF!,4,FALSE)</f>
        <v>#REF!</v>
      </c>
      <c r="P148" s="27" t="str">
        <f>IFERROR(VLOOKUP(E148,#REF!,5,FALSE),"")</f>
        <v/>
      </c>
    </row>
    <row r="149" spans="4:16" x14ac:dyDescent="0.75">
      <c r="D149"/>
      <c r="E149"/>
      <c r="F149"/>
      <c r="G149"/>
      <c r="H149"/>
      <c r="O149" s="5" t="e">
        <f>VLOOKUP(E149,#REF!,4,FALSE)</f>
        <v>#REF!</v>
      </c>
      <c r="P149" s="27" t="str">
        <f>IFERROR(VLOOKUP(E149,#REF!,5,FALSE),"")</f>
        <v/>
      </c>
    </row>
    <row r="150" spans="4:16" x14ac:dyDescent="0.75">
      <c r="D150"/>
      <c r="E150"/>
      <c r="F150"/>
      <c r="G150"/>
      <c r="H150"/>
      <c r="O150" s="5" t="e">
        <f>VLOOKUP(E150,#REF!,4,FALSE)</f>
        <v>#REF!</v>
      </c>
      <c r="P150" s="27" t="str">
        <f>IFERROR(VLOOKUP(E150,#REF!,5,FALSE),"")</f>
        <v/>
      </c>
    </row>
    <row r="151" spans="4:16" x14ac:dyDescent="0.75">
      <c r="D151"/>
      <c r="E151"/>
      <c r="F151"/>
      <c r="G151"/>
      <c r="H151"/>
      <c r="O151" s="5" t="e">
        <f>VLOOKUP(E151,#REF!,4,FALSE)</f>
        <v>#REF!</v>
      </c>
      <c r="P151" s="27" t="str">
        <f>IFERROR(VLOOKUP(E151,#REF!,5,FALSE),"")</f>
        <v/>
      </c>
    </row>
    <row r="152" spans="4:16" x14ac:dyDescent="0.75">
      <c r="D152"/>
      <c r="E152"/>
      <c r="F152"/>
      <c r="G152"/>
      <c r="H152"/>
      <c r="O152" s="5" t="e">
        <f>VLOOKUP(E152,#REF!,4,FALSE)</f>
        <v>#REF!</v>
      </c>
      <c r="P152" s="27" t="str">
        <f>IFERROR(VLOOKUP(E152,#REF!,5,FALSE),"")</f>
        <v/>
      </c>
    </row>
    <row r="153" spans="4:16" x14ac:dyDescent="0.75">
      <c r="D153"/>
      <c r="E153"/>
      <c r="F153"/>
      <c r="G153"/>
      <c r="H153"/>
      <c r="O153" s="5" t="e">
        <f>VLOOKUP(E153,#REF!,4,FALSE)</f>
        <v>#REF!</v>
      </c>
      <c r="P153" s="27" t="str">
        <f>IFERROR(VLOOKUP(E153,#REF!,5,FALSE),"")</f>
        <v/>
      </c>
    </row>
    <row r="154" spans="4:16" x14ac:dyDescent="0.75">
      <c r="D154"/>
      <c r="E154"/>
      <c r="F154"/>
      <c r="G154"/>
      <c r="H154"/>
      <c r="O154" s="5" t="e">
        <f>VLOOKUP(E154,#REF!,4,FALSE)</f>
        <v>#REF!</v>
      </c>
      <c r="P154" s="27" t="str">
        <f>IFERROR(VLOOKUP(E154,#REF!,5,FALSE),"")</f>
        <v/>
      </c>
    </row>
    <row r="155" spans="4:16" x14ac:dyDescent="0.75">
      <c r="D155"/>
      <c r="E155"/>
      <c r="F155"/>
      <c r="G155"/>
      <c r="H155"/>
      <c r="O155" s="5" t="e">
        <f>VLOOKUP(E155,#REF!,4,FALSE)</f>
        <v>#REF!</v>
      </c>
      <c r="P155" s="27" t="str">
        <f>IFERROR(VLOOKUP(E155,#REF!,5,FALSE),"")</f>
        <v/>
      </c>
    </row>
    <row r="156" spans="4:16" x14ac:dyDescent="0.75">
      <c r="D156"/>
      <c r="E156"/>
      <c r="F156"/>
      <c r="G156"/>
      <c r="H156"/>
      <c r="O156" s="5" t="e">
        <f>VLOOKUP(E156,#REF!,4,FALSE)</f>
        <v>#REF!</v>
      </c>
      <c r="P156" s="27" t="str">
        <f>IFERROR(VLOOKUP(E156,#REF!,5,FALSE),"")</f>
        <v/>
      </c>
    </row>
    <row r="157" spans="4:16" x14ac:dyDescent="0.75">
      <c r="D157"/>
      <c r="E157"/>
      <c r="F157"/>
      <c r="G157"/>
      <c r="H157"/>
      <c r="O157" s="5" t="e">
        <f>VLOOKUP(E157,#REF!,4,FALSE)</f>
        <v>#REF!</v>
      </c>
      <c r="P157" s="27" t="str">
        <f>IFERROR(VLOOKUP(E157,#REF!,5,FALSE),"")</f>
        <v/>
      </c>
    </row>
    <row r="158" spans="4:16" x14ac:dyDescent="0.75">
      <c r="D158"/>
      <c r="E158"/>
      <c r="F158"/>
      <c r="G158"/>
      <c r="H158"/>
      <c r="O158" s="5" t="e">
        <f>VLOOKUP(E158,#REF!,4,FALSE)</f>
        <v>#REF!</v>
      </c>
      <c r="P158" s="27" t="str">
        <f>IFERROR(VLOOKUP(E158,#REF!,5,FALSE),"")</f>
        <v/>
      </c>
    </row>
    <row r="159" spans="4:16" x14ac:dyDescent="0.75">
      <c r="D159"/>
      <c r="E159"/>
      <c r="F159"/>
      <c r="G159"/>
      <c r="H159"/>
      <c r="O159" s="5" t="e">
        <f>VLOOKUP(E159,#REF!,4,FALSE)</f>
        <v>#REF!</v>
      </c>
      <c r="P159" s="27" t="str">
        <f>IFERROR(VLOOKUP(E159,#REF!,5,FALSE),"")</f>
        <v/>
      </c>
    </row>
    <row r="160" spans="4:16" x14ac:dyDescent="0.75">
      <c r="D160"/>
      <c r="E160"/>
      <c r="F160"/>
      <c r="G160"/>
      <c r="H160"/>
      <c r="O160" s="5" t="e">
        <f>VLOOKUP(E160,#REF!,4,FALSE)</f>
        <v>#REF!</v>
      </c>
      <c r="P160" s="27" t="str">
        <f>IFERROR(VLOOKUP(E160,#REF!,5,FALSE),"")</f>
        <v/>
      </c>
    </row>
    <row r="161" spans="4:16" x14ac:dyDescent="0.75">
      <c r="D161"/>
      <c r="E161"/>
      <c r="F161"/>
      <c r="G161"/>
      <c r="H161"/>
      <c r="O161" s="5" t="e">
        <f>VLOOKUP(E161,#REF!,4,FALSE)</f>
        <v>#REF!</v>
      </c>
      <c r="P161" s="27" t="str">
        <f>IFERROR(VLOOKUP(E161,#REF!,5,FALSE),"")</f>
        <v/>
      </c>
    </row>
    <row r="162" spans="4:16" x14ac:dyDescent="0.75">
      <c r="D162"/>
      <c r="E162"/>
      <c r="F162"/>
      <c r="G162"/>
      <c r="H162"/>
      <c r="O162" s="5" t="e">
        <f>VLOOKUP(E162,#REF!,4,FALSE)</f>
        <v>#REF!</v>
      </c>
      <c r="P162" s="27" t="str">
        <f>IFERROR(VLOOKUP(E162,#REF!,5,FALSE),"")</f>
        <v/>
      </c>
    </row>
    <row r="163" spans="4:16" x14ac:dyDescent="0.75">
      <c r="D163"/>
      <c r="E163"/>
      <c r="F163"/>
      <c r="G163"/>
      <c r="H163"/>
      <c r="O163" s="5" t="e">
        <f>VLOOKUP(E163,#REF!,4,FALSE)</f>
        <v>#REF!</v>
      </c>
      <c r="P163" s="27" t="str">
        <f>IFERROR(VLOOKUP(E163,#REF!,5,FALSE),"")</f>
        <v/>
      </c>
    </row>
    <row r="164" spans="4:16" x14ac:dyDescent="0.75">
      <c r="D164"/>
      <c r="E164"/>
      <c r="F164"/>
      <c r="G164"/>
      <c r="H164"/>
      <c r="O164" s="5" t="e">
        <f>VLOOKUP(E164,#REF!,4,FALSE)</f>
        <v>#REF!</v>
      </c>
      <c r="P164" s="27" t="str">
        <f>IFERROR(VLOOKUP(E164,#REF!,5,FALSE),"")</f>
        <v/>
      </c>
    </row>
    <row r="165" spans="4:16" x14ac:dyDescent="0.75">
      <c r="D165"/>
      <c r="E165"/>
      <c r="F165"/>
      <c r="G165"/>
      <c r="H165"/>
      <c r="O165" s="5" t="e">
        <f>VLOOKUP(E165,#REF!,4,FALSE)</f>
        <v>#REF!</v>
      </c>
      <c r="P165" s="27" t="str">
        <f>IFERROR(VLOOKUP(E165,#REF!,5,FALSE),"")</f>
        <v/>
      </c>
    </row>
    <row r="166" spans="4:16" x14ac:dyDescent="0.75">
      <c r="D166"/>
      <c r="E166"/>
      <c r="F166"/>
      <c r="G166"/>
      <c r="H166"/>
      <c r="O166" s="5" t="e">
        <f>VLOOKUP(E166,#REF!,4,FALSE)</f>
        <v>#REF!</v>
      </c>
      <c r="P166" s="27" t="str">
        <f>IFERROR(VLOOKUP(E166,#REF!,5,FALSE),"")</f>
        <v/>
      </c>
    </row>
    <row r="167" spans="4:16" x14ac:dyDescent="0.75">
      <c r="D167"/>
      <c r="E167"/>
      <c r="F167"/>
      <c r="G167"/>
      <c r="H167"/>
      <c r="O167" s="5" t="e">
        <f>VLOOKUP(E167,#REF!,4,FALSE)</f>
        <v>#REF!</v>
      </c>
      <c r="P167" s="27" t="str">
        <f>IFERROR(VLOOKUP(E167,#REF!,5,FALSE),"")</f>
        <v/>
      </c>
    </row>
    <row r="168" spans="4:16" x14ac:dyDescent="0.75">
      <c r="D168"/>
      <c r="E168"/>
      <c r="F168"/>
      <c r="G168"/>
      <c r="H168"/>
      <c r="O168" s="5" t="e">
        <f>VLOOKUP(E168,#REF!,4,FALSE)</f>
        <v>#REF!</v>
      </c>
      <c r="P168" s="27" t="str">
        <f>IFERROR(VLOOKUP(E168,#REF!,5,FALSE),"")</f>
        <v/>
      </c>
    </row>
    <row r="169" spans="4:16" x14ac:dyDescent="0.75">
      <c r="D169"/>
      <c r="E169"/>
      <c r="F169"/>
      <c r="G169"/>
      <c r="H169"/>
      <c r="O169" s="5" t="e">
        <f>VLOOKUP(E169,#REF!,4,FALSE)</f>
        <v>#REF!</v>
      </c>
      <c r="P169" s="27" t="str">
        <f>IFERROR(VLOOKUP(E169,#REF!,5,FALSE),"")</f>
        <v/>
      </c>
    </row>
    <row r="170" spans="4:16" x14ac:dyDescent="0.75">
      <c r="D170"/>
      <c r="E170"/>
      <c r="F170"/>
      <c r="G170"/>
      <c r="H170"/>
      <c r="O170" s="5" t="e">
        <f>VLOOKUP(E170,#REF!,4,FALSE)</f>
        <v>#REF!</v>
      </c>
      <c r="P170" s="27" t="str">
        <f>IFERROR(VLOOKUP(E170,#REF!,5,FALSE),"")</f>
        <v/>
      </c>
    </row>
    <row r="171" spans="4:16" x14ac:dyDescent="0.75">
      <c r="D171"/>
      <c r="E171"/>
      <c r="F171"/>
      <c r="G171"/>
      <c r="H171"/>
      <c r="O171" s="5" t="e">
        <f>VLOOKUP(E171,#REF!,4,FALSE)</f>
        <v>#REF!</v>
      </c>
      <c r="P171" s="27" t="str">
        <f>IFERROR(VLOOKUP(E171,#REF!,5,FALSE),"")</f>
        <v/>
      </c>
    </row>
    <row r="172" spans="4:16" x14ac:dyDescent="0.75">
      <c r="D172"/>
      <c r="E172"/>
      <c r="F172"/>
      <c r="G172"/>
      <c r="H172"/>
      <c r="O172" s="5" t="e">
        <f>VLOOKUP(E172,#REF!,4,FALSE)</f>
        <v>#REF!</v>
      </c>
      <c r="P172" s="27" t="str">
        <f>IFERROR(VLOOKUP(E172,#REF!,5,FALSE),"")</f>
        <v/>
      </c>
    </row>
    <row r="173" spans="4:16" x14ac:dyDescent="0.75">
      <c r="D173"/>
      <c r="E173"/>
      <c r="F173"/>
      <c r="G173"/>
      <c r="H173"/>
      <c r="O173" s="5" t="e">
        <f>VLOOKUP(E173,#REF!,4,FALSE)</f>
        <v>#REF!</v>
      </c>
      <c r="P173" s="27" t="str">
        <f>IFERROR(VLOOKUP(E173,#REF!,5,FALSE),"")</f>
        <v/>
      </c>
    </row>
    <row r="174" spans="4:16" x14ac:dyDescent="0.75">
      <c r="D174"/>
      <c r="E174"/>
      <c r="F174"/>
      <c r="G174"/>
      <c r="H174"/>
      <c r="O174" s="5" t="e">
        <f>VLOOKUP(E174,#REF!,4,FALSE)</f>
        <v>#REF!</v>
      </c>
      <c r="P174" s="27" t="str">
        <f>IFERROR(VLOOKUP(E174,#REF!,5,FALSE),"")</f>
        <v/>
      </c>
    </row>
    <row r="175" spans="4:16" x14ac:dyDescent="0.75">
      <c r="D175"/>
      <c r="E175"/>
      <c r="F175"/>
      <c r="G175"/>
      <c r="H175"/>
      <c r="O175" s="5" t="e">
        <f>VLOOKUP(E175,#REF!,4,FALSE)</f>
        <v>#REF!</v>
      </c>
      <c r="P175" s="27" t="str">
        <f>IFERROR(VLOOKUP(E175,#REF!,5,FALSE),"")</f>
        <v/>
      </c>
    </row>
    <row r="176" spans="4:16" x14ac:dyDescent="0.75">
      <c r="D176"/>
      <c r="E176"/>
      <c r="F176"/>
      <c r="G176"/>
      <c r="H176"/>
      <c r="O176" s="5" t="e">
        <f>VLOOKUP(E176,#REF!,4,FALSE)</f>
        <v>#REF!</v>
      </c>
      <c r="P176" s="27" t="str">
        <f>IFERROR(VLOOKUP(E176,#REF!,5,FALSE),"")</f>
        <v/>
      </c>
    </row>
    <row r="177" spans="4:16" x14ac:dyDescent="0.75">
      <c r="D177"/>
      <c r="E177"/>
      <c r="F177"/>
      <c r="G177"/>
      <c r="H177"/>
      <c r="O177" s="5" t="e">
        <f>VLOOKUP(E177,#REF!,4,FALSE)</f>
        <v>#REF!</v>
      </c>
      <c r="P177" s="27" t="str">
        <f>IFERROR(VLOOKUP(E177,#REF!,5,FALSE),"")</f>
        <v/>
      </c>
    </row>
    <row r="178" spans="4:16" x14ac:dyDescent="0.75">
      <c r="D178"/>
      <c r="E178"/>
      <c r="F178"/>
      <c r="G178"/>
      <c r="H178"/>
      <c r="O178" s="5" t="e">
        <f>VLOOKUP(E178,#REF!,4,FALSE)</f>
        <v>#REF!</v>
      </c>
      <c r="P178" s="27" t="str">
        <f>IFERROR(VLOOKUP(E178,#REF!,5,FALSE),"")</f>
        <v/>
      </c>
    </row>
    <row r="179" spans="4:16" x14ac:dyDescent="0.75">
      <c r="D179"/>
      <c r="E179"/>
      <c r="F179"/>
      <c r="G179"/>
      <c r="H179"/>
      <c r="O179" s="5" t="e">
        <f>VLOOKUP(E179,#REF!,4,FALSE)</f>
        <v>#REF!</v>
      </c>
      <c r="P179" s="27" t="str">
        <f>IFERROR(VLOOKUP(E179,#REF!,5,FALSE),"")</f>
        <v/>
      </c>
    </row>
    <row r="180" spans="4:16" x14ac:dyDescent="0.75">
      <c r="D180"/>
      <c r="E180"/>
      <c r="F180"/>
      <c r="G180"/>
      <c r="H180"/>
      <c r="O180" s="5" t="e">
        <f>VLOOKUP(E180,#REF!,4,FALSE)</f>
        <v>#REF!</v>
      </c>
      <c r="P180" s="27" t="str">
        <f>IFERROR(VLOOKUP(E180,#REF!,5,FALSE),"")</f>
        <v/>
      </c>
    </row>
    <row r="181" spans="4:16" x14ac:dyDescent="0.75">
      <c r="D181"/>
      <c r="E181"/>
      <c r="F181"/>
      <c r="G181"/>
      <c r="H181"/>
      <c r="O181" s="5" t="e">
        <f>VLOOKUP(E181,#REF!,4,FALSE)</f>
        <v>#REF!</v>
      </c>
      <c r="P181" s="27" t="str">
        <f>IFERROR(VLOOKUP(E181,#REF!,5,FALSE),"")</f>
        <v/>
      </c>
    </row>
    <row r="182" spans="4:16" x14ac:dyDescent="0.75">
      <c r="D182"/>
      <c r="E182"/>
      <c r="F182"/>
      <c r="G182"/>
      <c r="H182"/>
      <c r="O182" s="5" t="e">
        <f>VLOOKUP(E182,#REF!,4,FALSE)</f>
        <v>#REF!</v>
      </c>
      <c r="P182" s="27" t="str">
        <f>IFERROR(VLOOKUP(E182,#REF!,5,FALSE),"")</f>
        <v/>
      </c>
    </row>
    <row r="183" spans="4:16" x14ac:dyDescent="0.75">
      <c r="D183"/>
      <c r="E183"/>
      <c r="F183"/>
      <c r="G183"/>
      <c r="H183"/>
      <c r="O183" s="5" t="e">
        <f>VLOOKUP(E183,#REF!,4,FALSE)</f>
        <v>#REF!</v>
      </c>
      <c r="P183" s="27" t="str">
        <f>IFERROR(VLOOKUP(E183,#REF!,5,FALSE),"")</f>
        <v/>
      </c>
    </row>
    <row r="184" spans="4:16" x14ac:dyDescent="0.75">
      <c r="D184"/>
      <c r="E184"/>
      <c r="F184"/>
      <c r="G184"/>
      <c r="H184"/>
      <c r="O184" s="5" t="e">
        <f>VLOOKUP(E184,#REF!,4,FALSE)</f>
        <v>#REF!</v>
      </c>
      <c r="P184" s="27" t="str">
        <f>IFERROR(VLOOKUP(E184,#REF!,5,FALSE),"")</f>
        <v/>
      </c>
    </row>
    <row r="185" spans="4:16" x14ac:dyDescent="0.75">
      <c r="D185"/>
      <c r="E185"/>
      <c r="F185"/>
      <c r="G185"/>
      <c r="H185"/>
      <c r="O185" s="5" t="e">
        <f>VLOOKUP(E185,#REF!,4,FALSE)</f>
        <v>#REF!</v>
      </c>
      <c r="P185" s="27" t="str">
        <f>IFERROR(VLOOKUP(E185,#REF!,5,FALSE),"")</f>
        <v/>
      </c>
    </row>
    <row r="186" spans="4:16" x14ac:dyDescent="0.75">
      <c r="D186"/>
      <c r="E186"/>
      <c r="F186"/>
      <c r="G186"/>
      <c r="H186"/>
      <c r="O186" s="5" t="e">
        <f>VLOOKUP(E186,#REF!,4,FALSE)</f>
        <v>#REF!</v>
      </c>
      <c r="P186" s="27" t="str">
        <f>IFERROR(VLOOKUP(E186,#REF!,5,FALSE),"")</f>
        <v/>
      </c>
    </row>
    <row r="187" spans="4:16" x14ac:dyDescent="0.75">
      <c r="D187"/>
      <c r="E187"/>
      <c r="F187"/>
      <c r="G187"/>
      <c r="H187"/>
      <c r="O187" s="5" t="e">
        <f>VLOOKUP(E187,#REF!,4,FALSE)</f>
        <v>#REF!</v>
      </c>
      <c r="P187" s="27" t="str">
        <f>IFERROR(VLOOKUP(E187,#REF!,5,FALSE),"")</f>
        <v/>
      </c>
    </row>
    <row r="188" spans="4:16" x14ac:dyDescent="0.75">
      <c r="D188"/>
      <c r="E188"/>
      <c r="F188"/>
      <c r="G188"/>
      <c r="H188"/>
      <c r="O188" s="5" t="e">
        <f>VLOOKUP(E188,#REF!,4,FALSE)</f>
        <v>#REF!</v>
      </c>
      <c r="P188" s="27" t="str">
        <f>IFERROR(VLOOKUP(E188,#REF!,5,FALSE),"")</f>
        <v/>
      </c>
    </row>
    <row r="189" spans="4:16" ht="22.5" customHeight="1" x14ac:dyDescent="0.75">
      <c r="D189"/>
      <c r="E189"/>
      <c r="F189"/>
      <c r="G189"/>
      <c r="H189"/>
      <c r="O189" s="5" t="e">
        <f>VLOOKUP(E189,#REF!,4,FALSE)</f>
        <v>#REF!</v>
      </c>
      <c r="P189" s="27" t="str">
        <f>IFERROR(VLOOKUP(E189,#REF!,5,FALSE),"")</f>
        <v/>
      </c>
    </row>
    <row r="190" spans="4:16" x14ac:dyDescent="0.75">
      <c r="D190"/>
      <c r="E190"/>
      <c r="F190"/>
      <c r="G190"/>
      <c r="H190"/>
      <c r="O190" s="5" t="e">
        <f>VLOOKUP(E190,#REF!,4,FALSE)</f>
        <v>#REF!</v>
      </c>
      <c r="P190" s="27" t="str">
        <f>IFERROR(VLOOKUP(E190,#REF!,5,FALSE),"")</f>
        <v/>
      </c>
    </row>
    <row r="191" spans="4:16" x14ac:dyDescent="0.75">
      <c r="D191"/>
      <c r="E191"/>
      <c r="F191"/>
      <c r="G191"/>
      <c r="H191"/>
      <c r="O191" s="5" t="e">
        <f>VLOOKUP(E191,#REF!,4,FALSE)</f>
        <v>#REF!</v>
      </c>
      <c r="P191" s="27" t="str">
        <f>IFERROR(VLOOKUP(E191,#REF!,5,FALSE),"")</f>
        <v/>
      </c>
    </row>
    <row r="192" spans="4:16" x14ac:dyDescent="0.75">
      <c r="D192"/>
      <c r="E192"/>
      <c r="F192"/>
      <c r="G192"/>
      <c r="H192"/>
      <c r="O192" s="5" t="e">
        <f>VLOOKUP(E192,#REF!,4,FALSE)</f>
        <v>#REF!</v>
      </c>
      <c r="P192" s="27" t="str">
        <f>IFERROR(VLOOKUP(E192,#REF!,5,FALSE),"")</f>
        <v/>
      </c>
    </row>
    <row r="193" spans="4:16" x14ac:dyDescent="0.75">
      <c r="D193"/>
      <c r="E193"/>
      <c r="F193"/>
      <c r="G193"/>
      <c r="H193"/>
      <c r="O193" s="5" t="e">
        <f>VLOOKUP(E193,#REF!,4,FALSE)</f>
        <v>#REF!</v>
      </c>
      <c r="P193" s="27" t="str">
        <f>IFERROR(VLOOKUP(E193,#REF!,5,FALSE),"")</f>
        <v/>
      </c>
    </row>
    <row r="194" spans="4:16" x14ac:dyDescent="0.75">
      <c r="D194"/>
      <c r="E194"/>
      <c r="F194"/>
      <c r="G194"/>
      <c r="H194"/>
      <c r="O194" s="5" t="e">
        <f>VLOOKUP(E194,#REF!,4,FALSE)</f>
        <v>#REF!</v>
      </c>
      <c r="P194" s="27" t="str">
        <f>IFERROR(VLOOKUP(E194,#REF!,5,FALSE),"")</f>
        <v/>
      </c>
    </row>
    <row r="195" spans="4:16" x14ac:dyDescent="0.75">
      <c r="D195"/>
      <c r="E195"/>
      <c r="F195"/>
      <c r="G195"/>
      <c r="H195"/>
      <c r="O195" s="5" t="e">
        <f>VLOOKUP(E195,#REF!,4,FALSE)</f>
        <v>#REF!</v>
      </c>
      <c r="P195" s="27" t="str">
        <f>IFERROR(VLOOKUP(E195,#REF!,5,FALSE),"")</f>
        <v/>
      </c>
    </row>
    <row r="196" spans="4:16" x14ac:dyDescent="0.75">
      <c r="D196"/>
      <c r="E196"/>
      <c r="F196"/>
      <c r="G196"/>
      <c r="H196"/>
      <c r="O196" s="5" t="e">
        <f>VLOOKUP(E196,#REF!,4,FALSE)</f>
        <v>#REF!</v>
      </c>
      <c r="P196" s="27" t="str">
        <f>IFERROR(VLOOKUP(E196,#REF!,5,FALSE),"")</f>
        <v/>
      </c>
    </row>
    <row r="197" spans="4:16" x14ac:dyDescent="0.75">
      <c r="D197"/>
      <c r="E197"/>
      <c r="F197"/>
      <c r="G197"/>
      <c r="H197"/>
      <c r="O197" s="5" t="e">
        <f>VLOOKUP(E197,#REF!,4,FALSE)</f>
        <v>#REF!</v>
      </c>
      <c r="P197" s="27" t="str">
        <f>IFERROR(VLOOKUP(E197,#REF!,5,FALSE),"")</f>
        <v/>
      </c>
    </row>
    <row r="198" spans="4:16" x14ac:dyDescent="0.75">
      <c r="D198"/>
      <c r="E198"/>
      <c r="F198"/>
      <c r="G198"/>
      <c r="H198"/>
      <c r="O198" s="5" t="e">
        <f>VLOOKUP(E198,#REF!,4,FALSE)</f>
        <v>#REF!</v>
      </c>
      <c r="P198" s="27" t="str">
        <f>IFERROR(VLOOKUP(E198,#REF!,5,FALSE),"")</f>
        <v/>
      </c>
    </row>
    <row r="199" spans="4:16" x14ac:dyDescent="0.75">
      <c r="D199"/>
      <c r="E199"/>
      <c r="F199"/>
      <c r="G199"/>
      <c r="H199"/>
      <c r="O199" s="5" t="e">
        <f>VLOOKUP(E199,#REF!,4,FALSE)</f>
        <v>#REF!</v>
      </c>
      <c r="P199" s="27" t="str">
        <f>IFERROR(VLOOKUP(E199,#REF!,5,FALSE),"")</f>
        <v/>
      </c>
    </row>
    <row r="200" spans="4:16" x14ac:dyDescent="0.75">
      <c r="D200"/>
      <c r="E200"/>
      <c r="F200"/>
      <c r="G200"/>
      <c r="H200"/>
      <c r="O200" s="5" t="e">
        <f>VLOOKUP(E200,#REF!,4,FALSE)</f>
        <v>#REF!</v>
      </c>
      <c r="P200" s="27" t="str">
        <f>IFERROR(VLOOKUP(E200,#REF!,5,FALSE),"")</f>
        <v/>
      </c>
    </row>
    <row r="201" spans="4:16" x14ac:dyDescent="0.75">
      <c r="D201"/>
      <c r="E201"/>
      <c r="F201"/>
      <c r="G201"/>
      <c r="H201"/>
      <c r="O201" s="5" t="e">
        <f>VLOOKUP(E201,#REF!,4,FALSE)</f>
        <v>#REF!</v>
      </c>
      <c r="P201" s="27" t="str">
        <f>IFERROR(VLOOKUP(E201,#REF!,5,FALSE),"")</f>
        <v/>
      </c>
    </row>
    <row r="202" spans="4:16" x14ac:dyDescent="0.75">
      <c r="D202"/>
      <c r="E202"/>
      <c r="F202"/>
      <c r="G202"/>
      <c r="H202"/>
      <c r="O202" s="5" t="e">
        <f>VLOOKUP(E202,#REF!,4,FALSE)</f>
        <v>#REF!</v>
      </c>
      <c r="P202" s="27" t="str">
        <f>IFERROR(VLOOKUP(E202,#REF!,5,FALSE),"")</f>
        <v/>
      </c>
    </row>
    <row r="203" spans="4:16" x14ac:dyDescent="0.75">
      <c r="D203"/>
      <c r="E203"/>
      <c r="F203"/>
      <c r="G203"/>
      <c r="H203"/>
      <c r="O203" s="5" t="e">
        <f>VLOOKUP(E203,#REF!,4,FALSE)</f>
        <v>#REF!</v>
      </c>
      <c r="P203" s="27" t="str">
        <f>IFERROR(VLOOKUP(E203,#REF!,5,FALSE),"")</f>
        <v/>
      </c>
    </row>
    <row r="204" spans="4:16" x14ac:dyDescent="0.75">
      <c r="D204"/>
      <c r="E204"/>
      <c r="F204"/>
      <c r="G204"/>
      <c r="H204"/>
      <c r="O204" s="5" t="e">
        <f>VLOOKUP(E204,#REF!,4,FALSE)</f>
        <v>#REF!</v>
      </c>
      <c r="P204" s="27" t="str">
        <f>IFERROR(VLOOKUP(E204,#REF!,5,FALSE),"")</f>
        <v/>
      </c>
    </row>
    <row r="205" spans="4:16" x14ac:dyDescent="0.75">
      <c r="D205"/>
      <c r="E205"/>
      <c r="F205"/>
      <c r="G205"/>
      <c r="H205"/>
      <c r="O205" s="5" t="e">
        <f>VLOOKUP(E205,#REF!,4,FALSE)</f>
        <v>#REF!</v>
      </c>
      <c r="P205" s="27" t="str">
        <f>IFERROR(VLOOKUP(E205,#REF!,5,FALSE),"")</f>
        <v/>
      </c>
    </row>
    <row r="206" spans="4:16" x14ac:dyDescent="0.75">
      <c r="D206"/>
      <c r="E206"/>
      <c r="F206"/>
      <c r="G206"/>
      <c r="H206"/>
      <c r="O206" s="5" t="e">
        <f>VLOOKUP(E206,#REF!,4,FALSE)</f>
        <v>#REF!</v>
      </c>
      <c r="P206" s="27" t="str">
        <f>IFERROR(VLOOKUP(E206,#REF!,5,FALSE),"")</f>
        <v/>
      </c>
    </row>
    <row r="207" spans="4:16" x14ac:dyDescent="0.75">
      <c r="D207"/>
      <c r="E207"/>
      <c r="F207"/>
      <c r="G207"/>
      <c r="H207"/>
      <c r="O207" s="5" t="e">
        <f>VLOOKUP(E207,#REF!,4,FALSE)</f>
        <v>#REF!</v>
      </c>
      <c r="P207" s="27" t="str">
        <f>IFERROR(VLOOKUP(E207,#REF!,5,FALSE),"")</f>
        <v/>
      </c>
    </row>
    <row r="208" spans="4:16" x14ac:dyDescent="0.75">
      <c r="D208"/>
      <c r="E208"/>
      <c r="F208"/>
      <c r="G208"/>
      <c r="H208"/>
      <c r="O208" s="5" t="e">
        <f>VLOOKUP(E208,#REF!,4,FALSE)</f>
        <v>#REF!</v>
      </c>
      <c r="P208" s="27" t="str">
        <f>IFERROR(VLOOKUP(E208,#REF!,5,FALSE),"")</f>
        <v/>
      </c>
    </row>
    <row r="209" spans="4:16" x14ac:dyDescent="0.75">
      <c r="D209"/>
      <c r="E209"/>
      <c r="F209"/>
      <c r="G209"/>
      <c r="H209"/>
      <c r="O209" s="5" t="e">
        <f>VLOOKUP(E209,#REF!,4,FALSE)</f>
        <v>#REF!</v>
      </c>
      <c r="P209" s="27" t="str">
        <f>IFERROR(VLOOKUP(E209,#REF!,5,FALSE),"")</f>
        <v/>
      </c>
    </row>
    <row r="210" spans="4:16" x14ac:dyDescent="0.75">
      <c r="D210"/>
      <c r="E210"/>
      <c r="F210"/>
      <c r="G210"/>
      <c r="H210"/>
      <c r="O210" s="5" t="e">
        <f>VLOOKUP(E210,#REF!,4,FALSE)</f>
        <v>#REF!</v>
      </c>
      <c r="P210" s="27" t="str">
        <f>IFERROR(VLOOKUP(E210,#REF!,5,FALSE),"")</f>
        <v/>
      </c>
    </row>
    <row r="211" spans="4:16" x14ac:dyDescent="0.75">
      <c r="D211"/>
      <c r="E211"/>
      <c r="F211"/>
      <c r="G211"/>
      <c r="H211"/>
      <c r="O211" s="5" t="e">
        <f>VLOOKUP(E211,#REF!,4,FALSE)</f>
        <v>#REF!</v>
      </c>
      <c r="P211" s="27" t="str">
        <f>IFERROR(VLOOKUP(E211,#REF!,5,FALSE),"")</f>
        <v/>
      </c>
    </row>
    <row r="212" spans="4:16" x14ac:dyDescent="0.75">
      <c r="D212"/>
      <c r="E212"/>
      <c r="F212"/>
      <c r="G212"/>
      <c r="H212"/>
      <c r="O212" s="5" t="e">
        <f>VLOOKUP(E212,#REF!,4,FALSE)</f>
        <v>#REF!</v>
      </c>
      <c r="P212" s="27" t="str">
        <f>IFERROR(VLOOKUP(E212,#REF!,5,FALSE),"")</f>
        <v/>
      </c>
    </row>
    <row r="213" spans="4:16" x14ac:dyDescent="0.75">
      <c r="D213"/>
      <c r="E213"/>
      <c r="F213"/>
      <c r="G213"/>
      <c r="H213"/>
      <c r="O213" s="5" t="e">
        <f>VLOOKUP(E213,#REF!,4,FALSE)</f>
        <v>#REF!</v>
      </c>
      <c r="P213" s="27" t="str">
        <f>IFERROR(VLOOKUP(E213,#REF!,5,FALSE),"")</f>
        <v/>
      </c>
    </row>
    <row r="214" spans="4:16" x14ac:dyDescent="0.75">
      <c r="D214"/>
      <c r="E214"/>
      <c r="F214"/>
      <c r="G214"/>
      <c r="H214"/>
      <c r="O214" s="5" t="e">
        <f>VLOOKUP(E214,#REF!,4,FALSE)</f>
        <v>#REF!</v>
      </c>
      <c r="P214" s="27" t="str">
        <f>IFERROR(VLOOKUP(E214,#REF!,5,FALSE),"")</f>
        <v/>
      </c>
    </row>
    <row r="215" spans="4:16" x14ac:dyDescent="0.75">
      <c r="D215"/>
      <c r="E215"/>
      <c r="F215"/>
      <c r="G215"/>
      <c r="H215"/>
      <c r="O215" s="5" t="e">
        <f>VLOOKUP(E215,#REF!,4,FALSE)</f>
        <v>#REF!</v>
      </c>
      <c r="P215" s="27" t="str">
        <f>IFERROR(VLOOKUP(E215,#REF!,5,FALSE),"")</f>
        <v/>
      </c>
    </row>
    <row r="216" spans="4:16" x14ac:dyDescent="0.75">
      <c r="D216"/>
      <c r="E216"/>
      <c r="F216"/>
      <c r="G216"/>
      <c r="H216"/>
      <c r="O216" s="5" t="e">
        <f>VLOOKUP(E216,#REF!,4,FALSE)</f>
        <v>#REF!</v>
      </c>
      <c r="P216" s="27" t="str">
        <f>IFERROR(VLOOKUP(E216,#REF!,5,FALSE),"")</f>
        <v/>
      </c>
    </row>
    <row r="217" spans="4:16" x14ac:dyDescent="0.75">
      <c r="D217"/>
      <c r="E217"/>
      <c r="F217"/>
      <c r="G217"/>
      <c r="H217"/>
      <c r="O217" s="5" t="e">
        <f>VLOOKUP(E217,#REF!,4,FALSE)</f>
        <v>#REF!</v>
      </c>
      <c r="P217" s="27" t="str">
        <f>IFERROR(VLOOKUP(E217,#REF!,5,FALSE),"")</f>
        <v/>
      </c>
    </row>
    <row r="218" spans="4:16" x14ac:dyDescent="0.75">
      <c r="D218"/>
      <c r="E218"/>
      <c r="F218"/>
      <c r="G218"/>
      <c r="H218"/>
      <c r="O218" s="5" t="e">
        <f>VLOOKUP(E218,#REF!,4,FALSE)</f>
        <v>#REF!</v>
      </c>
      <c r="P218" s="27" t="str">
        <f>IFERROR(VLOOKUP(E218,#REF!,5,FALSE),"")</f>
        <v/>
      </c>
    </row>
    <row r="219" spans="4:16" x14ac:dyDescent="0.75">
      <c r="D219"/>
      <c r="E219"/>
      <c r="F219"/>
      <c r="G219"/>
      <c r="H219"/>
      <c r="O219" s="5" t="e">
        <f>VLOOKUP(E219,#REF!,4,FALSE)</f>
        <v>#REF!</v>
      </c>
      <c r="P219" s="27" t="str">
        <f>IFERROR(VLOOKUP(E219,#REF!,5,FALSE),"")</f>
        <v/>
      </c>
    </row>
    <row r="220" spans="4:16" x14ac:dyDescent="0.75">
      <c r="D220"/>
      <c r="E220"/>
      <c r="F220"/>
      <c r="G220"/>
      <c r="H220"/>
      <c r="O220" s="5" t="e">
        <f>VLOOKUP(E220,#REF!,4,FALSE)</f>
        <v>#REF!</v>
      </c>
      <c r="P220" s="27" t="str">
        <f>IFERROR(VLOOKUP(E220,#REF!,5,FALSE),"")</f>
        <v/>
      </c>
    </row>
    <row r="221" spans="4:16" x14ac:dyDescent="0.75">
      <c r="D221"/>
      <c r="E221"/>
      <c r="F221"/>
      <c r="G221"/>
      <c r="H221"/>
      <c r="O221" s="5" t="e">
        <f>VLOOKUP(E221,#REF!,4,FALSE)</f>
        <v>#REF!</v>
      </c>
      <c r="P221" s="27" t="str">
        <f>IFERROR(VLOOKUP(E221,#REF!,5,FALSE),"")</f>
        <v/>
      </c>
    </row>
    <row r="222" spans="4:16" x14ac:dyDescent="0.75">
      <c r="D222"/>
      <c r="E222"/>
      <c r="F222"/>
      <c r="G222"/>
      <c r="H222"/>
      <c r="O222" s="5" t="e">
        <f>VLOOKUP(E222,#REF!,4,FALSE)</f>
        <v>#REF!</v>
      </c>
      <c r="P222" s="27" t="str">
        <f>IFERROR(VLOOKUP(E222,#REF!,5,FALSE),"")</f>
        <v/>
      </c>
    </row>
    <row r="223" spans="4:16" x14ac:dyDescent="0.75">
      <c r="D223"/>
      <c r="E223"/>
      <c r="F223"/>
      <c r="G223"/>
      <c r="H223"/>
      <c r="O223" s="5" t="e">
        <f>VLOOKUP(E223,#REF!,4,FALSE)</f>
        <v>#REF!</v>
      </c>
      <c r="P223" s="27" t="str">
        <f>IFERROR(VLOOKUP(E223,#REF!,5,FALSE),"")</f>
        <v/>
      </c>
    </row>
    <row r="224" spans="4:16" x14ac:dyDescent="0.75">
      <c r="D224"/>
      <c r="E224"/>
      <c r="F224"/>
      <c r="G224"/>
      <c r="H224"/>
      <c r="O224" s="5" t="e">
        <f>VLOOKUP(E224,#REF!,4,FALSE)</f>
        <v>#REF!</v>
      </c>
      <c r="P224" s="27" t="str">
        <f>IFERROR(VLOOKUP(E224,#REF!,5,FALSE),"")</f>
        <v/>
      </c>
    </row>
    <row r="225" spans="4:16" x14ac:dyDescent="0.75">
      <c r="D225"/>
      <c r="E225"/>
      <c r="F225"/>
      <c r="G225"/>
      <c r="H225"/>
      <c r="O225" s="5" t="e">
        <f>VLOOKUP(E225,#REF!,4,FALSE)</f>
        <v>#REF!</v>
      </c>
      <c r="P225" s="27" t="str">
        <f>IFERROR(VLOOKUP(E225,#REF!,5,FALSE),"")</f>
        <v/>
      </c>
    </row>
    <row r="226" spans="4:16" x14ac:dyDescent="0.75">
      <c r="D226"/>
      <c r="E226"/>
      <c r="F226"/>
      <c r="G226"/>
      <c r="H226"/>
      <c r="O226" s="5" t="e">
        <f>VLOOKUP(E226,#REF!,4,FALSE)</f>
        <v>#REF!</v>
      </c>
      <c r="P226" s="27" t="str">
        <f>IFERROR(VLOOKUP(E226,#REF!,5,FALSE),"")</f>
        <v/>
      </c>
    </row>
    <row r="227" spans="4:16" x14ac:dyDescent="0.75">
      <c r="D227"/>
      <c r="E227"/>
      <c r="F227"/>
      <c r="G227"/>
      <c r="H227"/>
      <c r="O227" s="5" t="e">
        <f>VLOOKUP(E227,#REF!,4,FALSE)</f>
        <v>#REF!</v>
      </c>
      <c r="P227" s="27" t="str">
        <f>IFERROR(VLOOKUP(E227,#REF!,5,FALSE),"")</f>
        <v/>
      </c>
    </row>
    <row r="228" spans="4:16" x14ac:dyDescent="0.75">
      <c r="D228"/>
      <c r="E228"/>
      <c r="F228"/>
      <c r="G228"/>
      <c r="H228"/>
      <c r="O228" s="5" t="e">
        <f>VLOOKUP(E228,#REF!,4,FALSE)</f>
        <v>#REF!</v>
      </c>
      <c r="P228" s="27" t="str">
        <f>IFERROR(VLOOKUP(E228,#REF!,5,FALSE),"")</f>
        <v/>
      </c>
    </row>
    <row r="229" spans="4:16" x14ac:dyDescent="0.75">
      <c r="D229"/>
      <c r="E229"/>
      <c r="F229"/>
      <c r="G229"/>
      <c r="H229"/>
      <c r="O229" s="5" t="e">
        <f>VLOOKUP(E229,#REF!,4,FALSE)</f>
        <v>#REF!</v>
      </c>
      <c r="P229" s="27" t="str">
        <f>IFERROR(VLOOKUP(E229,#REF!,5,FALSE),"")</f>
        <v/>
      </c>
    </row>
    <row r="230" spans="4:16" x14ac:dyDescent="0.75">
      <c r="D230"/>
      <c r="E230"/>
      <c r="F230"/>
      <c r="G230"/>
      <c r="H230"/>
      <c r="O230" s="5" t="e">
        <f>VLOOKUP(E230,#REF!,4,FALSE)</f>
        <v>#REF!</v>
      </c>
      <c r="P230" s="27" t="str">
        <f>IFERROR(VLOOKUP(E230,#REF!,5,FALSE),"")</f>
        <v/>
      </c>
    </row>
    <row r="231" spans="4:16" x14ac:dyDescent="0.75">
      <c r="D231"/>
      <c r="E231"/>
      <c r="F231"/>
      <c r="G231"/>
      <c r="H231"/>
      <c r="O231" s="5" t="e">
        <f>VLOOKUP(E231,#REF!,4,FALSE)</f>
        <v>#REF!</v>
      </c>
      <c r="P231" s="27" t="str">
        <f>IFERROR(VLOOKUP(E231,#REF!,5,FALSE),"")</f>
        <v/>
      </c>
    </row>
    <row r="232" spans="4:16" x14ac:dyDescent="0.75">
      <c r="D232"/>
      <c r="E232"/>
      <c r="F232"/>
      <c r="G232"/>
      <c r="H232"/>
      <c r="O232" s="5" t="e">
        <f>VLOOKUP(E232,#REF!,4,FALSE)</f>
        <v>#REF!</v>
      </c>
      <c r="P232" s="27" t="str">
        <f>IFERROR(VLOOKUP(E232,#REF!,5,FALSE),"")</f>
        <v/>
      </c>
    </row>
    <row r="233" spans="4:16" x14ac:dyDescent="0.75">
      <c r="D233"/>
      <c r="E233"/>
      <c r="F233"/>
      <c r="G233"/>
      <c r="H233"/>
      <c r="O233" s="5" t="e">
        <f>VLOOKUP(E233,#REF!,4,FALSE)</f>
        <v>#REF!</v>
      </c>
      <c r="P233" s="27" t="str">
        <f>IFERROR(VLOOKUP(E233,#REF!,5,FALSE),"")</f>
        <v/>
      </c>
    </row>
    <row r="234" spans="4:16" x14ac:dyDescent="0.75">
      <c r="D234"/>
      <c r="E234"/>
      <c r="F234"/>
      <c r="G234"/>
      <c r="H234"/>
      <c r="O234" s="5" t="e">
        <f>VLOOKUP(E234,#REF!,4,FALSE)</f>
        <v>#REF!</v>
      </c>
      <c r="P234" s="27" t="str">
        <f>IFERROR(VLOOKUP(E234,#REF!,5,FALSE),"")</f>
        <v/>
      </c>
    </row>
    <row r="235" spans="4:16" x14ac:dyDescent="0.75">
      <c r="D235"/>
      <c r="E235"/>
      <c r="F235"/>
      <c r="G235"/>
      <c r="H235"/>
      <c r="O235" s="5" t="e">
        <f>VLOOKUP(E235,#REF!,4,FALSE)</f>
        <v>#REF!</v>
      </c>
      <c r="P235" s="27" t="str">
        <f>IFERROR(VLOOKUP(E235,#REF!,5,FALSE),"")</f>
        <v/>
      </c>
    </row>
    <row r="236" spans="4:16" x14ac:dyDescent="0.75">
      <c r="D236"/>
      <c r="E236"/>
      <c r="F236"/>
      <c r="G236"/>
      <c r="H236"/>
      <c r="O236" s="5" t="e">
        <f>VLOOKUP(E236,#REF!,4,FALSE)</f>
        <v>#REF!</v>
      </c>
      <c r="P236" s="27" t="str">
        <f>IFERROR(VLOOKUP(E236,#REF!,5,FALSE),"")</f>
        <v/>
      </c>
    </row>
    <row r="237" spans="4:16" x14ac:dyDescent="0.75">
      <c r="D237"/>
      <c r="E237"/>
      <c r="F237"/>
      <c r="G237"/>
      <c r="H237"/>
      <c r="O237" s="5" t="e">
        <f>VLOOKUP(E237,#REF!,4,FALSE)</f>
        <v>#REF!</v>
      </c>
      <c r="P237" s="27" t="str">
        <f>IFERROR(VLOOKUP(E237,#REF!,5,FALSE),"")</f>
        <v/>
      </c>
    </row>
    <row r="238" spans="4:16" x14ac:dyDescent="0.75">
      <c r="D238"/>
      <c r="E238"/>
      <c r="F238"/>
      <c r="G238"/>
      <c r="H238"/>
      <c r="O238" s="5" t="e">
        <f>VLOOKUP(E238,#REF!,4,FALSE)</f>
        <v>#REF!</v>
      </c>
      <c r="P238" s="27" t="str">
        <f>IFERROR(VLOOKUP(E238,#REF!,5,FALSE),"")</f>
        <v/>
      </c>
    </row>
    <row r="239" spans="4:16" x14ac:dyDescent="0.75">
      <c r="D239"/>
      <c r="E239"/>
      <c r="F239"/>
      <c r="G239"/>
      <c r="H239"/>
      <c r="O239" s="5" t="e">
        <f>VLOOKUP(E239,#REF!,4,FALSE)</f>
        <v>#REF!</v>
      </c>
      <c r="P239" s="27" t="str">
        <f>IFERROR(VLOOKUP(E239,#REF!,5,FALSE),"")</f>
        <v/>
      </c>
    </row>
    <row r="240" spans="4:16" x14ac:dyDescent="0.75">
      <c r="D240"/>
      <c r="E240"/>
      <c r="F240"/>
      <c r="G240"/>
      <c r="H240"/>
      <c r="O240" s="5" t="e">
        <f>VLOOKUP(E240,#REF!,4,FALSE)</f>
        <v>#REF!</v>
      </c>
      <c r="P240" s="27" t="str">
        <f>IFERROR(VLOOKUP(E240,#REF!,5,FALSE),"")</f>
        <v/>
      </c>
    </row>
    <row r="241" spans="4:16" x14ac:dyDescent="0.75">
      <c r="D241"/>
      <c r="E241"/>
      <c r="F241"/>
      <c r="G241"/>
      <c r="H241"/>
      <c r="O241" s="5" t="e">
        <f>VLOOKUP(E241,#REF!,4,FALSE)</f>
        <v>#REF!</v>
      </c>
      <c r="P241" s="27" t="str">
        <f>IFERROR(VLOOKUP(E241,#REF!,5,FALSE),"")</f>
        <v/>
      </c>
    </row>
    <row r="242" spans="4:16" x14ac:dyDescent="0.75">
      <c r="D242"/>
      <c r="E242"/>
      <c r="F242"/>
      <c r="G242"/>
      <c r="H242"/>
      <c r="O242" s="5" t="e">
        <f>VLOOKUP(E242,#REF!,4,FALSE)</f>
        <v>#REF!</v>
      </c>
      <c r="P242" s="27" t="str">
        <f>IFERROR(VLOOKUP(E242,#REF!,5,FALSE),"")</f>
        <v/>
      </c>
    </row>
    <row r="243" spans="4:16" x14ac:dyDescent="0.75">
      <c r="D243"/>
      <c r="E243"/>
      <c r="F243"/>
      <c r="G243"/>
      <c r="H243"/>
      <c r="O243" s="5" t="e">
        <f>VLOOKUP(E243,#REF!,4,FALSE)</f>
        <v>#REF!</v>
      </c>
      <c r="P243" s="27" t="str">
        <f>IFERROR(VLOOKUP(E243,#REF!,5,FALSE),"")</f>
        <v/>
      </c>
    </row>
    <row r="244" spans="4:16" x14ac:dyDescent="0.75">
      <c r="D244"/>
      <c r="E244"/>
      <c r="F244"/>
      <c r="G244"/>
      <c r="H244"/>
      <c r="O244" s="5" t="e">
        <f>VLOOKUP(E244,#REF!,4,FALSE)</f>
        <v>#REF!</v>
      </c>
      <c r="P244" s="27" t="str">
        <f>IFERROR(VLOOKUP(E244,#REF!,5,FALSE),"")</f>
        <v/>
      </c>
    </row>
    <row r="245" spans="4:16" x14ac:dyDescent="0.75">
      <c r="D245"/>
      <c r="E245"/>
      <c r="F245"/>
      <c r="G245"/>
      <c r="H245"/>
      <c r="O245" s="5" t="e">
        <f>VLOOKUP(E245,#REF!,4,FALSE)</f>
        <v>#REF!</v>
      </c>
      <c r="P245" s="27" t="str">
        <f>IFERROR(VLOOKUP(E245,#REF!,5,FALSE),"")</f>
        <v/>
      </c>
    </row>
    <row r="246" spans="4:16" x14ac:dyDescent="0.75">
      <c r="D246"/>
      <c r="E246"/>
      <c r="F246"/>
      <c r="G246"/>
      <c r="H246"/>
      <c r="O246" s="5" t="e">
        <f>VLOOKUP(E246,#REF!,4,FALSE)</f>
        <v>#REF!</v>
      </c>
      <c r="P246" s="27" t="str">
        <f>IFERROR(VLOOKUP(E246,#REF!,5,FALSE),"")</f>
        <v/>
      </c>
    </row>
    <row r="247" spans="4:16" x14ac:dyDescent="0.75">
      <c r="D247"/>
      <c r="E247"/>
      <c r="F247"/>
      <c r="G247"/>
      <c r="H247"/>
      <c r="O247" s="5" t="e">
        <f>VLOOKUP(E247,#REF!,4,FALSE)</f>
        <v>#REF!</v>
      </c>
      <c r="P247" s="27" t="str">
        <f>IFERROR(VLOOKUP(E247,#REF!,5,FALSE),"")</f>
        <v/>
      </c>
    </row>
    <row r="248" spans="4:16" x14ac:dyDescent="0.75">
      <c r="D248"/>
      <c r="E248"/>
      <c r="F248"/>
      <c r="G248"/>
      <c r="H248"/>
      <c r="O248" s="5" t="e">
        <f>VLOOKUP(E248,#REF!,4,FALSE)</f>
        <v>#REF!</v>
      </c>
      <c r="P248" s="27" t="str">
        <f>IFERROR(VLOOKUP(E248,#REF!,5,FALSE),"")</f>
        <v/>
      </c>
    </row>
    <row r="249" spans="4:16" x14ac:dyDescent="0.75">
      <c r="D249"/>
      <c r="E249"/>
      <c r="F249"/>
      <c r="G249"/>
      <c r="H249"/>
      <c r="O249" s="5" t="e">
        <f>VLOOKUP(E249,#REF!,4,FALSE)</f>
        <v>#REF!</v>
      </c>
      <c r="P249" s="27" t="str">
        <f>IFERROR(VLOOKUP(E249,#REF!,5,FALSE),"")</f>
        <v/>
      </c>
    </row>
    <row r="250" spans="4:16" x14ac:dyDescent="0.75">
      <c r="D250"/>
      <c r="E250"/>
      <c r="F250"/>
      <c r="G250"/>
      <c r="H250"/>
      <c r="O250" s="5" t="e">
        <f>VLOOKUP(E250,#REF!,4,FALSE)</f>
        <v>#REF!</v>
      </c>
      <c r="P250" s="27" t="str">
        <f>IFERROR(VLOOKUP(E250,#REF!,5,FALSE),"")</f>
        <v/>
      </c>
    </row>
    <row r="251" spans="4:16" x14ac:dyDescent="0.75">
      <c r="D251"/>
      <c r="E251"/>
      <c r="F251"/>
      <c r="G251"/>
      <c r="H251"/>
      <c r="O251" s="5" t="e">
        <f>VLOOKUP(E251,#REF!,4,FALSE)</f>
        <v>#REF!</v>
      </c>
      <c r="P251" s="27" t="str">
        <f>IFERROR(VLOOKUP(E251,#REF!,5,FALSE),"")</f>
        <v/>
      </c>
    </row>
    <row r="252" spans="4:16" x14ac:dyDescent="0.75">
      <c r="D252"/>
      <c r="E252"/>
      <c r="F252"/>
      <c r="G252"/>
      <c r="H252"/>
      <c r="O252" s="5" t="e">
        <f>VLOOKUP(E252,#REF!,4,FALSE)</f>
        <v>#REF!</v>
      </c>
      <c r="P252" s="27" t="str">
        <f>IFERROR(VLOOKUP(E252,#REF!,5,FALSE),"")</f>
        <v/>
      </c>
    </row>
    <row r="253" spans="4:16" x14ac:dyDescent="0.75">
      <c r="D253"/>
      <c r="E253"/>
      <c r="F253"/>
      <c r="G253"/>
      <c r="H253"/>
      <c r="O253" s="5" t="e">
        <f>VLOOKUP(E253,#REF!,4,FALSE)</f>
        <v>#REF!</v>
      </c>
      <c r="P253" s="27" t="str">
        <f>IFERROR(VLOOKUP(E253,#REF!,5,FALSE),"")</f>
        <v/>
      </c>
    </row>
    <row r="254" spans="4:16" x14ac:dyDescent="0.75">
      <c r="D254"/>
      <c r="E254"/>
      <c r="F254"/>
      <c r="G254"/>
      <c r="H254"/>
      <c r="O254" s="5" t="e">
        <f>VLOOKUP(E254,#REF!,4,FALSE)</f>
        <v>#REF!</v>
      </c>
      <c r="P254" s="27" t="str">
        <f>IFERROR(VLOOKUP(E254,#REF!,5,FALSE),"")</f>
        <v/>
      </c>
    </row>
    <row r="255" spans="4:16" x14ac:dyDescent="0.75">
      <c r="D255"/>
      <c r="E255"/>
      <c r="F255"/>
      <c r="G255"/>
      <c r="H255"/>
      <c r="O255" s="5" t="e">
        <f>VLOOKUP(E255,#REF!,4,FALSE)</f>
        <v>#REF!</v>
      </c>
      <c r="P255" s="27" t="str">
        <f>IFERROR(VLOOKUP(E255,#REF!,5,FALSE),"")</f>
        <v/>
      </c>
    </row>
    <row r="256" spans="4:16" x14ac:dyDescent="0.75">
      <c r="D256"/>
      <c r="E256"/>
      <c r="F256"/>
      <c r="G256"/>
      <c r="H256"/>
      <c r="O256" s="5" t="e">
        <f>VLOOKUP(E256,#REF!,4,FALSE)</f>
        <v>#REF!</v>
      </c>
      <c r="P256" s="27" t="str">
        <f>IFERROR(VLOOKUP(E256,#REF!,5,FALSE),"")</f>
        <v/>
      </c>
    </row>
    <row r="257" spans="4:16" x14ac:dyDescent="0.75">
      <c r="D257"/>
      <c r="E257"/>
      <c r="F257"/>
      <c r="G257"/>
      <c r="H257"/>
      <c r="O257" s="5" t="e">
        <f>VLOOKUP(E257,#REF!,4,FALSE)</f>
        <v>#REF!</v>
      </c>
      <c r="P257" s="27" t="str">
        <f>IFERROR(VLOOKUP(E257,#REF!,5,FALSE),"")</f>
        <v/>
      </c>
    </row>
    <row r="258" spans="4:16" x14ac:dyDescent="0.75">
      <c r="D258"/>
      <c r="E258"/>
      <c r="F258"/>
      <c r="G258"/>
      <c r="H258"/>
      <c r="O258" s="5" t="e">
        <f>VLOOKUP(E258,#REF!,4,FALSE)</f>
        <v>#REF!</v>
      </c>
      <c r="P258" s="27" t="str">
        <f>IFERROR(VLOOKUP(E258,#REF!,5,FALSE),"")</f>
        <v/>
      </c>
    </row>
    <row r="259" spans="4:16" x14ac:dyDescent="0.75">
      <c r="D259"/>
      <c r="E259"/>
      <c r="F259"/>
      <c r="G259"/>
      <c r="H259"/>
      <c r="O259" s="5" t="e">
        <f>VLOOKUP(E259,#REF!,4,FALSE)</f>
        <v>#REF!</v>
      </c>
      <c r="P259" s="27" t="str">
        <f>IFERROR(VLOOKUP(E259,#REF!,5,FALSE),"")</f>
        <v/>
      </c>
    </row>
    <row r="260" spans="4:16" x14ac:dyDescent="0.75">
      <c r="D260"/>
      <c r="E260"/>
      <c r="F260"/>
      <c r="G260"/>
      <c r="H260"/>
      <c r="O260" s="5" t="e">
        <f>VLOOKUP(E260,#REF!,4,FALSE)</f>
        <v>#REF!</v>
      </c>
      <c r="P260" s="27" t="str">
        <f>IFERROR(VLOOKUP(E260,#REF!,5,FALSE),"")</f>
        <v/>
      </c>
    </row>
    <row r="261" spans="4:16" x14ac:dyDescent="0.75">
      <c r="D261"/>
      <c r="E261"/>
      <c r="F261"/>
      <c r="G261"/>
      <c r="H261"/>
      <c r="O261" s="5" t="e">
        <f>VLOOKUP(E261,#REF!,4,FALSE)</f>
        <v>#REF!</v>
      </c>
      <c r="P261" s="27" t="str">
        <f>IFERROR(VLOOKUP(E261,#REF!,5,FALSE),"")</f>
        <v/>
      </c>
    </row>
    <row r="262" spans="4:16" x14ac:dyDescent="0.75">
      <c r="D262"/>
      <c r="E262"/>
      <c r="F262"/>
      <c r="G262"/>
      <c r="H262"/>
      <c r="O262" s="5" t="e">
        <f>VLOOKUP(E262,#REF!,4,FALSE)</f>
        <v>#REF!</v>
      </c>
      <c r="P262" s="27" t="str">
        <f>IFERROR(VLOOKUP(E262,#REF!,5,FALSE),"")</f>
        <v/>
      </c>
    </row>
    <row r="263" spans="4:16" x14ac:dyDescent="0.75">
      <c r="D263"/>
      <c r="E263"/>
      <c r="F263"/>
      <c r="G263"/>
      <c r="H263"/>
      <c r="O263" s="5" t="e">
        <f>VLOOKUP(E263,#REF!,4,FALSE)</f>
        <v>#REF!</v>
      </c>
      <c r="P263" s="27" t="str">
        <f>IFERROR(VLOOKUP(E263,#REF!,5,FALSE),"")</f>
        <v/>
      </c>
    </row>
    <row r="264" spans="4:16" x14ac:dyDescent="0.75">
      <c r="D264"/>
      <c r="E264"/>
      <c r="F264"/>
      <c r="G264"/>
      <c r="H264"/>
      <c r="O264" s="5" t="e">
        <f>VLOOKUP(E264,#REF!,4,FALSE)</f>
        <v>#REF!</v>
      </c>
      <c r="P264" s="27" t="str">
        <f>IFERROR(VLOOKUP(E264,#REF!,5,FALSE),"")</f>
        <v/>
      </c>
    </row>
    <row r="265" spans="4:16" x14ac:dyDescent="0.75">
      <c r="D265"/>
      <c r="E265"/>
      <c r="F265"/>
      <c r="G265"/>
      <c r="H265"/>
      <c r="O265" s="5" t="e">
        <f>VLOOKUP(E265,#REF!,4,FALSE)</f>
        <v>#REF!</v>
      </c>
      <c r="P265" s="27" t="str">
        <f>IFERROR(VLOOKUP(E265,#REF!,5,FALSE),"")</f>
        <v/>
      </c>
    </row>
    <row r="266" spans="4:16" x14ac:dyDescent="0.75">
      <c r="D266"/>
      <c r="E266"/>
      <c r="F266"/>
      <c r="G266"/>
      <c r="H266"/>
      <c r="O266" s="5" t="e">
        <f>VLOOKUP(E266,#REF!,4,FALSE)</f>
        <v>#REF!</v>
      </c>
      <c r="P266" s="27" t="str">
        <f>IFERROR(VLOOKUP(E266,#REF!,5,FALSE),"")</f>
        <v/>
      </c>
    </row>
    <row r="267" spans="4:16" x14ac:dyDescent="0.75">
      <c r="D267"/>
      <c r="E267"/>
      <c r="F267"/>
      <c r="G267"/>
      <c r="H267"/>
      <c r="O267" s="5" t="e">
        <f>VLOOKUP(E267,#REF!,4,FALSE)</f>
        <v>#REF!</v>
      </c>
      <c r="P267" s="27" t="str">
        <f>IFERROR(VLOOKUP(E267,#REF!,5,FALSE),"")</f>
        <v/>
      </c>
    </row>
    <row r="268" spans="4:16" x14ac:dyDescent="0.75">
      <c r="D268"/>
      <c r="E268"/>
      <c r="F268"/>
      <c r="G268"/>
      <c r="H268"/>
      <c r="O268" s="5" t="e">
        <f>VLOOKUP(E268,#REF!,4,FALSE)</f>
        <v>#REF!</v>
      </c>
      <c r="P268" s="27" t="str">
        <f>IFERROR(VLOOKUP(E268,#REF!,5,FALSE),"")</f>
        <v/>
      </c>
    </row>
    <row r="269" spans="4:16" x14ac:dyDescent="0.75">
      <c r="D269"/>
      <c r="E269"/>
      <c r="F269"/>
      <c r="G269"/>
      <c r="H269"/>
      <c r="O269" s="5" t="e">
        <f>VLOOKUP(E269,#REF!,4,FALSE)</f>
        <v>#REF!</v>
      </c>
      <c r="P269" s="27" t="str">
        <f>IFERROR(VLOOKUP(E269,#REF!,5,FALSE),"")</f>
        <v/>
      </c>
    </row>
    <row r="270" spans="4:16" x14ac:dyDescent="0.75">
      <c r="D270"/>
      <c r="E270"/>
      <c r="F270"/>
      <c r="G270"/>
      <c r="H270"/>
      <c r="O270" s="5" t="e">
        <f>VLOOKUP(E270,#REF!,4,FALSE)</f>
        <v>#REF!</v>
      </c>
      <c r="P270" s="27" t="str">
        <f>IFERROR(VLOOKUP(E270,#REF!,5,FALSE),"")</f>
        <v/>
      </c>
    </row>
    <row r="271" spans="4:16" x14ac:dyDescent="0.75">
      <c r="D271"/>
      <c r="E271"/>
      <c r="F271"/>
      <c r="G271"/>
      <c r="H271"/>
      <c r="O271" s="5" t="e">
        <f>VLOOKUP(E271,#REF!,4,FALSE)</f>
        <v>#REF!</v>
      </c>
      <c r="P271" s="27" t="str">
        <f>IFERROR(VLOOKUP(E271,#REF!,5,FALSE),"")</f>
        <v/>
      </c>
    </row>
    <row r="272" spans="4:16" x14ac:dyDescent="0.75">
      <c r="D272"/>
      <c r="E272"/>
      <c r="F272"/>
      <c r="G272"/>
      <c r="H272"/>
      <c r="O272" s="5" t="e">
        <f>VLOOKUP(E272,#REF!,4,FALSE)</f>
        <v>#REF!</v>
      </c>
      <c r="P272" s="27" t="str">
        <f>IFERROR(VLOOKUP(E272,#REF!,5,FALSE),"")</f>
        <v/>
      </c>
    </row>
    <row r="273" spans="4:16" x14ac:dyDescent="0.75">
      <c r="D273"/>
      <c r="E273"/>
      <c r="F273"/>
      <c r="G273"/>
      <c r="H273"/>
      <c r="O273" s="5" t="e">
        <f>VLOOKUP(E273,#REF!,4,FALSE)</f>
        <v>#REF!</v>
      </c>
      <c r="P273" s="27" t="str">
        <f>IFERROR(VLOOKUP(E273,#REF!,5,FALSE),"")</f>
        <v/>
      </c>
    </row>
    <row r="274" spans="4:16" x14ac:dyDescent="0.75">
      <c r="D274"/>
      <c r="E274"/>
      <c r="F274"/>
      <c r="G274"/>
      <c r="H274"/>
      <c r="O274" s="5" t="e">
        <f>VLOOKUP(E274,#REF!,4,FALSE)</f>
        <v>#REF!</v>
      </c>
      <c r="P274" s="27" t="str">
        <f>IFERROR(VLOOKUP(E274,#REF!,5,FALSE),"")</f>
        <v/>
      </c>
    </row>
    <row r="275" spans="4:16" x14ac:dyDescent="0.75">
      <c r="D275"/>
      <c r="E275"/>
      <c r="F275"/>
      <c r="G275"/>
      <c r="H275"/>
      <c r="O275" s="5" t="e">
        <f>VLOOKUP(E275,#REF!,4,FALSE)</f>
        <v>#REF!</v>
      </c>
      <c r="P275" s="27" t="str">
        <f>IFERROR(VLOOKUP(E275,#REF!,5,FALSE),"")</f>
        <v/>
      </c>
    </row>
    <row r="276" spans="4:16" x14ac:dyDescent="0.75">
      <c r="D276"/>
      <c r="E276"/>
      <c r="F276"/>
      <c r="G276"/>
      <c r="H276"/>
      <c r="O276" s="5" t="e">
        <f>VLOOKUP(E276,#REF!,4,FALSE)</f>
        <v>#REF!</v>
      </c>
      <c r="P276" s="27" t="str">
        <f>IFERROR(VLOOKUP(E276,#REF!,5,FALSE),"")</f>
        <v/>
      </c>
    </row>
    <row r="277" spans="4:16" x14ac:dyDescent="0.75">
      <c r="D277"/>
      <c r="E277"/>
      <c r="F277"/>
      <c r="G277"/>
      <c r="H277"/>
      <c r="O277" s="5" t="e">
        <f>VLOOKUP(E277,#REF!,4,FALSE)</f>
        <v>#REF!</v>
      </c>
      <c r="P277" s="27" t="str">
        <f>IFERROR(VLOOKUP(E277,#REF!,5,FALSE),"")</f>
        <v/>
      </c>
    </row>
    <row r="278" spans="4:16" x14ac:dyDescent="0.75">
      <c r="D278"/>
      <c r="E278"/>
      <c r="F278"/>
      <c r="G278"/>
      <c r="H278"/>
      <c r="O278" s="5" t="e">
        <f>VLOOKUP(E278,#REF!,4,FALSE)</f>
        <v>#REF!</v>
      </c>
      <c r="P278" s="27" t="str">
        <f>IFERROR(VLOOKUP(E278,#REF!,5,FALSE),"")</f>
        <v/>
      </c>
    </row>
    <row r="279" spans="4:16" x14ac:dyDescent="0.75">
      <c r="D279"/>
      <c r="E279"/>
      <c r="F279"/>
      <c r="G279"/>
      <c r="H279"/>
      <c r="O279" s="5" t="e">
        <f>VLOOKUP(E279,#REF!,4,FALSE)</f>
        <v>#REF!</v>
      </c>
      <c r="P279" s="27" t="str">
        <f>IFERROR(VLOOKUP(E279,#REF!,5,FALSE),"")</f>
        <v/>
      </c>
    </row>
    <row r="280" spans="4:16" x14ac:dyDescent="0.75">
      <c r="D280"/>
      <c r="E280"/>
      <c r="F280"/>
      <c r="G280"/>
      <c r="H280"/>
      <c r="O280" s="5" t="e">
        <f>VLOOKUP(E280,#REF!,4,FALSE)</f>
        <v>#REF!</v>
      </c>
      <c r="P280" s="27" t="str">
        <f>IFERROR(VLOOKUP(E280,#REF!,5,FALSE),"")</f>
        <v/>
      </c>
    </row>
    <row r="281" spans="4:16" x14ac:dyDescent="0.75">
      <c r="D281"/>
      <c r="E281"/>
      <c r="F281"/>
      <c r="G281"/>
      <c r="H281"/>
      <c r="O281" s="5" t="e">
        <f>VLOOKUP(E281,#REF!,4,FALSE)</f>
        <v>#REF!</v>
      </c>
      <c r="P281" s="27" t="str">
        <f>IFERROR(VLOOKUP(E281,#REF!,5,FALSE),"")</f>
        <v/>
      </c>
    </row>
    <row r="282" spans="4:16" x14ac:dyDescent="0.75">
      <c r="D282"/>
      <c r="E282"/>
      <c r="F282"/>
      <c r="G282"/>
      <c r="H282"/>
      <c r="O282" s="5" t="e">
        <f>VLOOKUP(E282,#REF!,4,FALSE)</f>
        <v>#REF!</v>
      </c>
      <c r="P282" s="27" t="str">
        <f>IFERROR(VLOOKUP(E282,#REF!,5,FALSE),"")</f>
        <v/>
      </c>
    </row>
    <row r="283" spans="4:16" x14ac:dyDescent="0.75">
      <c r="D283"/>
      <c r="E283"/>
      <c r="F283"/>
      <c r="G283"/>
      <c r="H283"/>
      <c r="O283" s="5" t="e">
        <f>VLOOKUP(E283,#REF!,4,FALSE)</f>
        <v>#REF!</v>
      </c>
      <c r="P283" s="27" t="str">
        <f>IFERROR(VLOOKUP(E283,#REF!,5,FALSE),"")</f>
        <v/>
      </c>
    </row>
    <row r="284" spans="4:16" x14ac:dyDescent="0.75">
      <c r="D284"/>
      <c r="E284"/>
      <c r="F284"/>
      <c r="G284"/>
      <c r="H284"/>
      <c r="O284" s="5" t="e">
        <f>VLOOKUP(E284,#REF!,4,FALSE)</f>
        <v>#REF!</v>
      </c>
      <c r="P284" s="27" t="str">
        <f>IFERROR(VLOOKUP(E284,#REF!,5,FALSE),"")</f>
        <v/>
      </c>
    </row>
    <row r="285" spans="4:16" x14ac:dyDescent="0.75">
      <c r="D285"/>
      <c r="E285"/>
      <c r="F285"/>
      <c r="G285"/>
      <c r="H285"/>
      <c r="O285" s="5" t="e">
        <f>VLOOKUP(E285,#REF!,4,FALSE)</f>
        <v>#REF!</v>
      </c>
      <c r="P285" s="27" t="str">
        <f>IFERROR(VLOOKUP(E285,#REF!,5,FALSE),"")</f>
        <v/>
      </c>
    </row>
    <row r="286" spans="4:16" x14ac:dyDescent="0.75">
      <c r="D286"/>
      <c r="E286"/>
      <c r="F286"/>
      <c r="G286"/>
      <c r="H286"/>
      <c r="O286" s="5" t="e">
        <f>VLOOKUP(E286,#REF!,4,FALSE)</f>
        <v>#REF!</v>
      </c>
      <c r="P286" s="27" t="str">
        <f>IFERROR(VLOOKUP(E286,#REF!,5,FALSE),"")</f>
        <v/>
      </c>
    </row>
    <row r="287" spans="4:16" x14ac:dyDescent="0.75">
      <c r="D287"/>
      <c r="E287"/>
      <c r="F287"/>
      <c r="G287"/>
      <c r="H287"/>
      <c r="O287" s="5" t="e">
        <f>VLOOKUP(E287,#REF!,4,FALSE)</f>
        <v>#REF!</v>
      </c>
      <c r="P287" s="27" t="str">
        <f>IFERROR(VLOOKUP(E287,#REF!,5,FALSE),"")</f>
        <v/>
      </c>
    </row>
    <row r="288" spans="4:16" x14ac:dyDescent="0.75">
      <c r="D288"/>
      <c r="E288"/>
      <c r="F288"/>
      <c r="G288"/>
      <c r="H288"/>
      <c r="O288" s="5" t="e">
        <f>VLOOKUP(E288,#REF!,4,FALSE)</f>
        <v>#REF!</v>
      </c>
      <c r="P288" s="27" t="str">
        <f>IFERROR(VLOOKUP(E288,#REF!,5,FALSE),"")</f>
        <v/>
      </c>
    </row>
    <row r="289" spans="4:16" x14ac:dyDescent="0.75">
      <c r="D289"/>
      <c r="E289"/>
      <c r="F289"/>
      <c r="G289"/>
      <c r="H289"/>
      <c r="O289" s="5" t="e">
        <f>VLOOKUP(E289,#REF!,4,FALSE)</f>
        <v>#REF!</v>
      </c>
      <c r="P289" s="27" t="str">
        <f>IFERROR(VLOOKUP(E289,#REF!,5,FALSE),"")</f>
        <v/>
      </c>
    </row>
    <row r="290" spans="4:16" x14ac:dyDescent="0.75">
      <c r="D290"/>
      <c r="E290"/>
      <c r="F290"/>
      <c r="G290"/>
      <c r="H290"/>
      <c r="O290" s="5" t="e">
        <f>VLOOKUP(E290,#REF!,4,FALSE)</f>
        <v>#REF!</v>
      </c>
      <c r="P290" s="27" t="str">
        <f>IFERROR(VLOOKUP(E290,#REF!,5,FALSE),"")</f>
        <v/>
      </c>
    </row>
    <row r="291" spans="4:16" x14ac:dyDescent="0.75">
      <c r="D291"/>
      <c r="E291"/>
      <c r="F291"/>
      <c r="G291"/>
      <c r="H291"/>
      <c r="O291" s="5" t="e">
        <f>VLOOKUP(E291,#REF!,4,FALSE)</f>
        <v>#REF!</v>
      </c>
      <c r="P291" s="27" t="str">
        <f>IFERROR(VLOOKUP(E291,#REF!,5,FALSE),"")</f>
        <v/>
      </c>
    </row>
    <row r="292" spans="4:16" x14ac:dyDescent="0.75">
      <c r="D292"/>
      <c r="E292"/>
      <c r="F292"/>
      <c r="G292"/>
      <c r="H292"/>
      <c r="O292" s="5" t="e">
        <f>VLOOKUP(E292,#REF!,4,FALSE)</f>
        <v>#REF!</v>
      </c>
      <c r="P292" s="27" t="str">
        <f>IFERROR(VLOOKUP(E292,#REF!,5,FALSE),"")</f>
        <v/>
      </c>
    </row>
    <row r="293" spans="4:16" x14ac:dyDescent="0.75">
      <c r="D293"/>
      <c r="E293"/>
      <c r="F293"/>
      <c r="G293"/>
      <c r="H293"/>
      <c r="O293" s="5" t="e">
        <f>VLOOKUP(E293,#REF!,4,FALSE)</f>
        <v>#REF!</v>
      </c>
      <c r="P293" s="27" t="str">
        <f>IFERROR(VLOOKUP(E293,#REF!,5,FALSE),"")</f>
        <v/>
      </c>
    </row>
    <row r="294" spans="4:16" x14ac:dyDescent="0.75">
      <c r="D294"/>
      <c r="E294"/>
      <c r="F294"/>
      <c r="G294"/>
      <c r="H294"/>
      <c r="O294" s="5" t="e">
        <f>VLOOKUP(E294,#REF!,4,FALSE)</f>
        <v>#REF!</v>
      </c>
      <c r="P294" s="27" t="str">
        <f>IFERROR(VLOOKUP(E294,#REF!,5,FALSE),"")</f>
        <v/>
      </c>
    </row>
    <row r="295" spans="4:16" x14ac:dyDescent="0.75">
      <c r="D295"/>
      <c r="E295"/>
      <c r="F295"/>
      <c r="G295"/>
      <c r="H295"/>
      <c r="O295" s="5" t="e">
        <f>VLOOKUP(E295,#REF!,4,FALSE)</f>
        <v>#REF!</v>
      </c>
      <c r="P295" s="27" t="str">
        <f>IFERROR(VLOOKUP(E295,#REF!,5,FALSE),"")</f>
        <v/>
      </c>
    </row>
    <row r="296" spans="4:16" x14ac:dyDescent="0.75">
      <c r="D296"/>
      <c r="E296"/>
      <c r="F296"/>
      <c r="G296"/>
      <c r="H296"/>
      <c r="O296" s="5" t="e">
        <f>VLOOKUP(E296,#REF!,4,FALSE)</f>
        <v>#REF!</v>
      </c>
      <c r="P296" s="27" t="str">
        <f>IFERROR(VLOOKUP(E296,#REF!,5,FALSE),"")</f>
        <v/>
      </c>
    </row>
    <row r="297" spans="4:16" x14ac:dyDescent="0.75">
      <c r="D297"/>
      <c r="E297"/>
      <c r="F297"/>
      <c r="G297"/>
      <c r="H297"/>
      <c r="O297" s="5" t="e">
        <f>VLOOKUP(E297,#REF!,4,FALSE)</f>
        <v>#REF!</v>
      </c>
      <c r="P297" s="27" t="str">
        <f>IFERROR(VLOOKUP(E297,#REF!,5,FALSE),"")</f>
        <v/>
      </c>
    </row>
    <row r="298" spans="4:16" x14ac:dyDescent="0.75">
      <c r="D298"/>
      <c r="E298"/>
      <c r="F298"/>
      <c r="G298"/>
      <c r="H298"/>
      <c r="O298" s="5" t="e">
        <f>VLOOKUP(E298,#REF!,4,FALSE)</f>
        <v>#REF!</v>
      </c>
      <c r="P298" s="27" t="str">
        <f>IFERROR(VLOOKUP(E298,#REF!,5,FALSE),"")</f>
        <v/>
      </c>
    </row>
    <row r="299" spans="4:16" x14ac:dyDescent="0.75">
      <c r="D299"/>
      <c r="E299"/>
      <c r="F299"/>
      <c r="G299"/>
      <c r="H299"/>
      <c r="O299" s="5" t="e">
        <f>VLOOKUP(E299,#REF!,4,FALSE)</f>
        <v>#REF!</v>
      </c>
      <c r="P299" s="27" t="str">
        <f>IFERROR(VLOOKUP(E299,#REF!,5,FALSE),"")</f>
        <v/>
      </c>
    </row>
    <row r="300" spans="4:16" x14ac:dyDescent="0.75">
      <c r="D300"/>
      <c r="E300"/>
      <c r="F300"/>
      <c r="G300"/>
      <c r="H300"/>
      <c r="O300" s="5" t="e">
        <f>VLOOKUP(E300,#REF!,4,FALSE)</f>
        <v>#REF!</v>
      </c>
      <c r="P300" s="27" t="str">
        <f>IFERROR(VLOOKUP(E300,#REF!,5,FALSE),"")</f>
        <v/>
      </c>
    </row>
    <row r="301" spans="4:16" x14ac:dyDescent="0.75">
      <c r="D301"/>
      <c r="E301"/>
      <c r="F301"/>
      <c r="G301"/>
      <c r="H301"/>
      <c r="O301" s="5" t="e">
        <f>VLOOKUP(E301,#REF!,4,FALSE)</f>
        <v>#REF!</v>
      </c>
      <c r="P301" s="27" t="str">
        <f>IFERROR(VLOOKUP(E301,#REF!,5,FALSE),"")</f>
        <v/>
      </c>
    </row>
    <row r="302" spans="4:16" x14ac:dyDescent="0.75">
      <c r="D302"/>
      <c r="E302"/>
      <c r="F302"/>
      <c r="G302"/>
      <c r="H302"/>
      <c r="O302" s="5" t="e">
        <f>VLOOKUP(E302,#REF!,4,FALSE)</f>
        <v>#REF!</v>
      </c>
      <c r="P302" s="27" t="str">
        <f>IFERROR(VLOOKUP(E302,#REF!,5,FALSE),"")</f>
        <v/>
      </c>
    </row>
    <row r="303" spans="4:16" x14ac:dyDescent="0.75">
      <c r="D303"/>
      <c r="E303"/>
      <c r="F303"/>
      <c r="G303"/>
      <c r="H303"/>
      <c r="O303" s="5" t="e">
        <f>VLOOKUP(E303,#REF!,4,FALSE)</f>
        <v>#REF!</v>
      </c>
      <c r="P303" s="27" t="str">
        <f>IFERROR(VLOOKUP(E303,#REF!,5,FALSE),"")</f>
        <v/>
      </c>
    </row>
    <row r="304" spans="4:16" x14ac:dyDescent="0.75">
      <c r="D304"/>
      <c r="E304"/>
      <c r="F304"/>
      <c r="G304"/>
      <c r="H304"/>
      <c r="O304" s="5" t="e">
        <f>VLOOKUP(E304,#REF!,4,FALSE)</f>
        <v>#REF!</v>
      </c>
      <c r="P304" s="27" t="str">
        <f>IFERROR(VLOOKUP(E304,#REF!,5,FALSE),"")</f>
        <v/>
      </c>
    </row>
    <row r="305" spans="4:16" x14ac:dyDescent="0.75">
      <c r="D305"/>
      <c r="E305"/>
      <c r="F305"/>
      <c r="G305"/>
      <c r="H305"/>
      <c r="O305" s="5" t="e">
        <f>VLOOKUP(E305,#REF!,4,FALSE)</f>
        <v>#REF!</v>
      </c>
      <c r="P305" s="27" t="str">
        <f>IFERROR(VLOOKUP(E305,#REF!,5,FALSE),"")</f>
        <v/>
      </c>
    </row>
    <row r="306" spans="4:16" x14ac:dyDescent="0.75">
      <c r="D306"/>
      <c r="E306"/>
      <c r="F306"/>
      <c r="G306"/>
      <c r="H306"/>
      <c r="O306" s="5" t="e">
        <f>VLOOKUP(E306,#REF!,4,FALSE)</f>
        <v>#REF!</v>
      </c>
      <c r="P306" s="27" t="str">
        <f>IFERROR(VLOOKUP(E306,#REF!,5,FALSE),"")</f>
        <v/>
      </c>
    </row>
    <row r="307" spans="4:16" x14ac:dyDescent="0.75">
      <c r="D307"/>
      <c r="E307"/>
      <c r="F307"/>
      <c r="G307"/>
      <c r="H307"/>
      <c r="O307" s="5" t="e">
        <f>VLOOKUP(E307,#REF!,4,FALSE)</f>
        <v>#REF!</v>
      </c>
      <c r="P307" s="27" t="str">
        <f>IFERROR(VLOOKUP(E307,#REF!,5,FALSE),"")</f>
        <v/>
      </c>
    </row>
    <row r="308" spans="4:16" x14ac:dyDescent="0.75">
      <c r="D308"/>
      <c r="E308"/>
      <c r="F308"/>
      <c r="G308"/>
      <c r="H308"/>
      <c r="O308" s="5" t="e">
        <f>VLOOKUP(E308,#REF!,4,FALSE)</f>
        <v>#REF!</v>
      </c>
      <c r="P308" s="27" t="str">
        <f>IFERROR(VLOOKUP(E308,#REF!,5,FALSE),"")</f>
        <v/>
      </c>
    </row>
    <row r="309" spans="4:16" x14ac:dyDescent="0.75">
      <c r="D309"/>
      <c r="E309"/>
      <c r="F309"/>
      <c r="G309"/>
      <c r="H309"/>
      <c r="O309" s="5" t="e">
        <f>VLOOKUP(E309,#REF!,4,FALSE)</f>
        <v>#REF!</v>
      </c>
      <c r="P309" s="27" t="str">
        <f>IFERROR(VLOOKUP(E309,#REF!,5,FALSE),"")</f>
        <v/>
      </c>
    </row>
    <row r="310" spans="4:16" x14ac:dyDescent="0.75">
      <c r="D310"/>
      <c r="E310"/>
      <c r="F310"/>
      <c r="G310"/>
      <c r="H310"/>
      <c r="O310" s="5" t="e">
        <f>VLOOKUP(E310,#REF!,4,FALSE)</f>
        <v>#REF!</v>
      </c>
      <c r="P310" s="27" t="str">
        <f>IFERROR(VLOOKUP(E310,#REF!,5,FALSE),"")</f>
        <v/>
      </c>
    </row>
    <row r="311" spans="4:16" x14ac:dyDescent="0.75">
      <c r="D311"/>
      <c r="E311"/>
      <c r="F311"/>
      <c r="G311"/>
      <c r="H311"/>
      <c r="O311" s="5" t="e">
        <f>VLOOKUP(E311,#REF!,4,FALSE)</f>
        <v>#REF!</v>
      </c>
      <c r="P311" s="27" t="str">
        <f>IFERROR(VLOOKUP(E311,#REF!,5,FALSE),"")</f>
        <v/>
      </c>
    </row>
    <row r="312" spans="4:16" x14ac:dyDescent="0.75">
      <c r="D312"/>
      <c r="E312"/>
      <c r="F312"/>
      <c r="G312"/>
      <c r="H312"/>
      <c r="O312" s="5" t="e">
        <f>VLOOKUP(E312,#REF!,4,FALSE)</f>
        <v>#REF!</v>
      </c>
      <c r="P312" s="27" t="str">
        <f>IFERROR(VLOOKUP(E312,#REF!,5,FALSE),"")</f>
        <v/>
      </c>
    </row>
    <row r="313" spans="4:16" x14ac:dyDescent="0.75">
      <c r="D313"/>
      <c r="E313"/>
      <c r="F313"/>
      <c r="G313"/>
      <c r="H313"/>
      <c r="O313" s="5" t="e">
        <f>VLOOKUP(E313,#REF!,4,FALSE)</f>
        <v>#REF!</v>
      </c>
      <c r="P313" s="27" t="str">
        <f>IFERROR(VLOOKUP(E313,#REF!,5,FALSE),"")</f>
        <v/>
      </c>
    </row>
    <row r="314" spans="4:16" x14ac:dyDescent="0.75">
      <c r="D314"/>
      <c r="E314"/>
      <c r="F314"/>
      <c r="G314"/>
      <c r="H314"/>
      <c r="O314" s="5" t="e">
        <f>VLOOKUP(E314,#REF!,4,FALSE)</f>
        <v>#REF!</v>
      </c>
      <c r="P314" s="27" t="str">
        <f>IFERROR(VLOOKUP(E314,#REF!,5,FALSE),"")</f>
        <v/>
      </c>
    </row>
    <row r="315" spans="4:16" x14ac:dyDescent="0.75">
      <c r="D315"/>
      <c r="E315"/>
      <c r="F315"/>
      <c r="G315"/>
      <c r="H315"/>
      <c r="O315" s="5" t="e">
        <f>VLOOKUP(E315,#REF!,4,FALSE)</f>
        <v>#REF!</v>
      </c>
      <c r="P315" s="27" t="str">
        <f>IFERROR(VLOOKUP(E315,#REF!,5,FALSE),"")</f>
        <v/>
      </c>
    </row>
    <row r="316" spans="4:16" x14ac:dyDescent="0.75">
      <c r="D316"/>
      <c r="E316"/>
      <c r="F316"/>
      <c r="G316"/>
      <c r="H316"/>
      <c r="O316" s="5" t="e">
        <f>VLOOKUP(E316,#REF!,4,FALSE)</f>
        <v>#REF!</v>
      </c>
      <c r="P316" s="27" t="str">
        <f>IFERROR(VLOOKUP(E316,#REF!,5,FALSE),"")</f>
        <v/>
      </c>
    </row>
    <row r="317" spans="4:16" x14ac:dyDescent="0.75">
      <c r="D317"/>
      <c r="E317"/>
      <c r="F317"/>
      <c r="G317"/>
      <c r="H317"/>
      <c r="O317" s="5" t="e">
        <f>VLOOKUP(E317,#REF!,4,FALSE)</f>
        <v>#REF!</v>
      </c>
      <c r="P317" s="27" t="str">
        <f>IFERROR(VLOOKUP(E317,#REF!,5,FALSE),"")</f>
        <v/>
      </c>
    </row>
    <row r="318" spans="4:16" x14ac:dyDescent="0.75">
      <c r="D318"/>
      <c r="E318"/>
      <c r="F318"/>
      <c r="G318"/>
      <c r="H318"/>
      <c r="O318" s="5" t="e">
        <f>VLOOKUP(E318,#REF!,4,FALSE)</f>
        <v>#REF!</v>
      </c>
      <c r="P318" s="27" t="str">
        <f>IFERROR(VLOOKUP(E318,#REF!,5,FALSE),"")</f>
        <v/>
      </c>
    </row>
    <row r="319" spans="4:16" x14ac:dyDescent="0.75">
      <c r="D319"/>
      <c r="E319"/>
      <c r="F319"/>
      <c r="G319"/>
      <c r="H319"/>
      <c r="O319" s="5" t="e">
        <f>VLOOKUP(E319,#REF!,4,FALSE)</f>
        <v>#REF!</v>
      </c>
      <c r="P319" s="27" t="str">
        <f>IFERROR(VLOOKUP(E319,#REF!,5,FALSE),"")</f>
        <v/>
      </c>
    </row>
    <row r="320" spans="4:16" x14ac:dyDescent="0.75">
      <c r="D320"/>
      <c r="E320"/>
      <c r="F320"/>
      <c r="G320"/>
      <c r="H320"/>
      <c r="O320" s="5" t="e">
        <f>VLOOKUP(E320,#REF!,4,FALSE)</f>
        <v>#REF!</v>
      </c>
      <c r="P320" s="27" t="str">
        <f>IFERROR(VLOOKUP(E320,#REF!,5,FALSE),"")</f>
        <v/>
      </c>
    </row>
    <row r="321" spans="4:16" x14ac:dyDescent="0.75">
      <c r="D321"/>
      <c r="E321"/>
      <c r="F321"/>
      <c r="G321"/>
      <c r="H321"/>
      <c r="O321" s="5" t="e">
        <f>VLOOKUP(E321,#REF!,4,FALSE)</f>
        <v>#REF!</v>
      </c>
      <c r="P321" s="27" t="str">
        <f>IFERROR(VLOOKUP(E321,#REF!,5,FALSE),"")</f>
        <v/>
      </c>
    </row>
    <row r="322" spans="4:16" x14ac:dyDescent="0.75">
      <c r="D322"/>
      <c r="E322"/>
      <c r="F322"/>
      <c r="G322"/>
      <c r="H322"/>
      <c r="O322" s="5" t="e">
        <f>VLOOKUP(E322,#REF!,4,FALSE)</f>
        <v>#REF!</v>
      </c>
      <c r="P322" s="27" t="str">
        <f>IFERROR(VLOOKUP(E322,#REF!,5,FALSE),"")</f>
        <v/>
      </c>
    </row>
    <row r="323" spans="4:16" x14ac:dyDescent="0.75">
      <c r="D323"/>
      <c r="E323"/>
      <c r="F323"/>
      <c r="G323"/>
      <c r="H323"/>
      <c r="O323" s="5" t="e">
        <f>VLOOKUP(E323,#REF!,4,FALSE)</f>
        <v>#REF!</v>
      </c>
      <c r="P323" s="27" t="str">
        <f>IFERROR(VLOOKUP(E323,#REF!,5,FALSE),"")</f>
        <v/>
      </c>
    </row>
    <row r="324" spans="4:16" x14ac:dyDescent="0.75">
      <c r="D324"/>
      <c r="E324"/>
      <c r="F324"/>
      <c r="G324"/>
      <c r="H324"/>
      <c r="O324" s="5" t="e">
        <f>VLOOKUP(E324,#REF!,4,FALSE)</f>
        <v>#REF!</v>
      </c>
      <c r="P324" s="27" t="str">
        <f>IFERROR(VLOOKUP(E324,#REF!,5,FALSE),"")</f>
        <v/>
      </c>
    </row>
    <row r="325" spans="4:16" x14ac:dyDescent="0.75">
      <c r="D325"/>
      <c r="E325"/>
      <c r="F325"/>
      <c r="G325"/>
      <c r="H325"/>
      <c r="O325" s="5" t="e">
        <f>VLOOKUP(E325,#REF!,4,FALSE)</f>
        <v>#REF!</v>
      </c>
      <c r="P325" s="27" t="str">
        <f>IFERROR(VLOOKUP(E325,#REF!,5,FALSE),"")</f>
        <v/>
      </c>
    </row>
    <row r="326" spans="4:16" x14ac:dyDescent="0.75">
      <c r="D326"/>
      <c r="E326"/>
      <c r="F326"/>
      <c r="G326"/>
      <c r="H326"/>
      <c r="O326" s="5" t="e">
        <f>VLOOKUP(E326,#REF!,4,FALSE)</f>
        <v>#REF!</v>
      </c>
      <c r="P326" s="27" t="str">
        <f>IFERROR(VLOOKUP(E326,#REF!,5,FALSE),"")</f>
        <v/>
      </c>
    </row>
    <row r="327" spans="4:16" x14ac:dyDescent="0.75">
      <c r="D327"/>
      <c r="E327"/>
      <c r="F327"/>
      <c r="G327"/>
      <c r="H327"/>
      <c r="O327" s="5" t="e">
        <f>VLOOKUP(E327,#REF!,4,FALSE)</f>
        <v>#REF!</v>
      </c>
      <c r="P327" s="27" t="str">
        <f>IFERROR(VLOOKUP(E327,#REF!,5,FALSE),"")</f>
        <v/>
      </c>
    </row>
    <row r="328" spans="4:16" x14ac:dyDescent="0.75">
      <c r="D328"/>
      <c r="E328"/>
      <c r="F328"/>
      <c r="G328"/>
      <c r="H328"/>
      <c r="O328" s="5" t="e">
        <f>VLOOKUP(E328,#REF!,4,FALSE)</f>
        <v>#REF!</v>
      </c>
      <c r="P328" s="27" t="str">
        <f>IFERROR(VLOOKUP(E328,#REF!,5,FALSE),"")</f>
        <v/>
      </c>
    </row>
    <row r="329" spans="4:16" x14ac:dyDescent="0.75">
      <c r="D329"/>
      <c r="E329"/>
      <c r="F329"/>
      <c r="G329"/>
      <c r="H329"/>
      <c r="O329" s="5" t="e">
        <f>VLOOKUP(E329,#REF!,4,FALSE)</f>
        <v>#REF!</v>
      </c>
      <c r="P329" s="27" t="str">
        <f>IFERROR(VLOOKUP(E329,#REF!,5,FALSE),"")</f>
        <v/>
      </c>
    </row>
    <row r="330" spans="4:16" x14ac:dyDescent="0.75">
      <c r="D330"/>
      <c r="E330"/>
      <c r="F330"/>
      <c r="G330"/>
      <c r="H330"/>
      <c r="O330" s="5" t="e">
        <f>VLOOKUP(E330,#REF!,4,FALSE)</f>
        <v>#REF!</v>
      </c>
      <c r="P330" s="27" t="str">
        <f>IFERROR(VLOOKUP(E330,#REF!,5,FALSE),"")</f>
        <v/>
      </c>
    </row>
    <row r="331" spans="4:16" x14ac:dyDescent="0.75">
      <c r="D331"/>
      <c r="E331"/>
      <c r="F331"/>
      <c r="G331"/>
      <c r="H331"/>
      <c r="O331" s="5" t="e">
        <f>VLOOKUP(E331,#REF!,4,FALSE)</f>
        <v>#REF!</v>
      </c>
      <c r="P331" s="27" t="str">
        <f>IFERROR(VLOOKUP(E331,#REF!,5,FALSE),"")</f>
        <v/>
      </c>
    </row>
    <row r="332" spans="4:16" x14ac:dyDescent="0.75">
      <c r="D332"/>
      <c r="E332"/>
      <c r="F332"/>
      <c r="G332"/>
      <c r="H332"/>
      <c r="O332" s="5" t="e">
        <f>VLOOKUP(E332,#REF!,4,FALSE)</f>
        <v>#REF!</v>
      </c>
      <c r="P332" s="27" t="str">
        <f>IFERROR(VLOOKUP(E332,#REF!,5,FALSE),"")</f>
        <v/>
      </c>
    </row>
    <row r="333" spans="4:16" x14ac:dyDescent="0.75">
      <c r="D333"/>
      <c r="E333"/>
      <c r="F333"/>
      <c r="G333"/>
      <c r="H333"/>
      <c r="O333" s="5" t="e">
        <f>VLOOKUP(E333,#REF!,4,FALSE)</f>
        <v>#REF!</v>
      </c>
      <c r="P333" s="27" t="str">
        <f>IFERROR(VLOOKUP(E333,#REF!,5,FALSE),"")</f>
        <v/>
      </c>
    </row>
    <row r="334" spans="4:16" x14ac:dyDescent="0.75">
      <c r="D334"/>
      <c r="E334"/>
      <c r="F334"/>
      <c r="G334"/>
      <c r="H334"/>
      <c r="O334" s="5" t="e">
        <f>VLOOKUP(E334,#REF!,4,FALSE)</f>
        <v>#REF!</v>
      </c>
      <c r="P334" s="27" t="str">
        <f>IFERROR(VLOOKUP(E334,#REF!,5,FALSE),"")</f>
        <v/>
      </c>
    </row>
    <row r="335" spans="4:16" x14ac:dyDescent="0.75">
      <c r="D335"/>
      <c r="E335"/>
      <c r="F335"/>
      <c r="G335"/>
      <c r="H335"/>
      <c r="O335" s="5" t="e">
        <f>VLOOKUP(E335,#REF!,4,FALSE)</f>
        <v>#REF!</v>
      </c>
      <c r="P335" s="27" t="str">
        <f>IFERROR(VLOOKUP(E335,#REF!,5,FALSE),"")</f>
        <v/>
      </c>
    </row>
    <row r="336" spans="4:16" x14ac:dyDescent="0.75">
      <c r="D336"/>
      <c r="E336"/>
      <c r="F336"/>
      <c r="G336"/>
      <c r="H336"/>
      <c r="O336" s="5" t="e">
        <f>VLOOKUP(E336,#REF!,4,FALSE)</f>
        <v>#REF!</v>
      </c>
      <c r="P336" s="27" t="str">
        <f>IFERROR(VLOOKUP(E336,#REF!,5,FALSE),"")</f>
        <v/>
      </c>
    </row>
    <row r="337" spans="4:16" x14ac:dyDescent="0.75">
      <c r="D337"/>
      <c r="E337"/>
      <c r="F337"/>
      <c r="G337"/>
      <c r="H337"/>
      <c r="O337" s="5" t="e">
        <f>VLOOKUP(E337,#REF!,4,FALSE)</f>
        <v>#REF!</v>
      </c>
      <c r="P337" s="27" t="str">
        <f>IFERROR(VLOOKUP(E337,#REF!,5,FALSE),"")</f>
        <v/>
      </c>
    </row>
    <row r="338" spans="4:16" x14ac:dyDescent="0.75">
      <c r="D338"/>
      <c r="E338"/>
      <c r="F338"/>
      <c r="G338"/>
      <c r="H338"/>
      <c r="O338" s="5" t="e">
        <f>VLOOKUP(E338,#REF!,4,FALSE)</f>
        <v>#REF!</v>
      </c>
      <c r="P338" s="27" t="str">
        <f>IFERROR(VLOOKUP(E338,#REF!,5,FALSE),"")</f>
        <v/>
      </c>
    </row>
    <row r="339" spans="4:16" x14ac:dyDescent="0.75">
      <c r="D339"/>
      <c r="E339"/>
      <c r="F339"/>
      <c r="G339"/>
      <c r="H339"/>
      <c r="O339" s="5" t="e">
        <f>VLOOKUP(E339,#REF!,4,FALSE)</f>
        <v>#REF!</v>
      </c>
      <c r="P339" s="27" t="str">
        <f>IFERROR(VLOOKUP(E339,#REF!,5,FALSE),"")</f>
        <v/>
      </c>
    </row>
    <row r="340" spans="4:16" x14ac:dyDescent="0.75">
      <c r="D340"/>
      <c r="E340"/>
      <c r="F340"/>
      <c r="G340"/>
      <c r="H340"/>
      <c r="O340" s="5" t="e">
        <f>VLOOKUP(E340,#REF!,4,FALSE)</f>
        <v>#REF!</v>
      </c>
      <c r="P340" s="27" t="str">
        <f>IFERROR(VLOOKUP(E340,#REF!,5,FALSE),"")</f>
        <v/>
      </c>
    </row>
    <row r="341" spans="4:16" x14ac:dyDescent="0.75">
      <c r="D341"/>
      <c r="E341"/>
      <c r="F341"/>
      <c r="G341"/>
      <c r="H341"/>
      <c r="O341" s="5" t="e">
        <f>VLOOKUP(E341,#REF!,4,FALSE)</f>
        <v>#REF!</v>
      </c>
      <c r="P341" s="27" t="str">
        <f>IFERROR(VLOOKUP(E341,#REF!,5,FALSE),"")</f>
        <v/>
      </c>
    </row>
    <row r="342" spans="4:16" x14ac:dyDescent="0.75">
      <c r="D342"/>
      <c r="E342"/>
      <c r="F342"/>
      <c r="G342"/>
      <c r="H342"/>
      <c r="O342" s="5" t="e">
        <f>VLOOKUP(E342,#REF!,4,FALSE)</f>
        <v>#REF!</v>
      </c>
      <c r="P342" s="27" t="str">
        <f>IFERROR(VLOOKUP(E342,#REF!,5,FALSE),"")</f>
        <v/>
      </c>
    </row>
    <row r="343" spans="4:16" x14ac:dyDescent="0.75">
      <c r="D343"/>
      <c r="E343"/>
      <c r="F343"/>
      <c r="G343"/>
      <c r="H343"/>
      <c r="O343" s="5" t="e">
        <f>VLOOKUP(E343,#REF!,4,FALSE)</f>
        <v>#REF!</v>
      </c>
      <c r="P343" s="27" t="str">
        <f>IFERROR(VLOOKUP(E343,#REF!,5,FALSE),"")</f>
        <v/>
      </c>
    </row>
    <row r="344" spans="4:16" x14ac:dyDescent="0.75">
      <c r="D344"/>
      <c r="E344"/>
      <c r="F344"/>
      <c r="G344"/>
      <c r="H344"/>
      <c r="O344" s="5" t="e">
        <f>VLOOKUP(E344,#REF!,4,FALSE)</f>
        <v>#REF!</v>
      </c>
      <c r="P344" s="27" t="str">
        <f>IFERROR(VLOOKUP(E344,#REF!,5,FALSE),"")</f>
        <v/>
      </c>
    </row>
    <row r="345" spans="4:16" x14ac:dyDescent="0.75">
      <c r="D345"/>
      <c r="E345"/>
      <c r="F345"/>
      <c r="G345"/>
      <c r="H345"/>
      <c r="O345" s="5" t="e">
        <f>VLOOKUP(E345,#REF!,4,FALSE)</f>
        <v>#REF!</v>
      </c>
      <c r="P345" s="27" t="str">
        <f>IFERROR(VLOOKUP(E345,#REF!,5,FALSE),"")</f>
        <v/>
      </c>
    </row>
    <row r="346" spans="4:16" x14ac:dyDescent="0.75">
      <c r="D346"/>
      <c r="E346"/>
      <c r="F346"/>
      <c r="G346"/>
      <c r="H346"/>
      <c r="O346" s="5" t="e">
        <f>VLOOKUP(E346,#REF!,4,FALSE)</f>
        <v>#REF!</v>
      </c>
      <c r="P346" s="27" t="str">
        <f>IFERROR(VLOOKUP(E346,#REF!,5,FALSE),"")</f>
        <v/>
      </c>
    </row>
    <row r="347" spans="4:16" x14ac:dyDescent="0.75">
      <c r="D347"/>
      <c r="E347"/>
      <c r="F347"/>
      <c r="G347"/>
      <c r="H347"/>
      <c r="O347" s="5" t="e">
        <f>VLOOKUP(E347,#REF!,4,FALSE)</f>
        <v>#REF!</v>
      </c>
      <c r="P347" s="27" t="str">
        <f>IFERROR(VLOOKUP(E347,#REF!,5,FALSE),"")</f>
        <v/>
      </c>
    </row>
    <row r="348" spans="4:16" x14ac:dyDescent="0.75">
      <c r="D348"/>
      <c r="E348"/>
      <c r="F348"/>
      <c r="G348"/>
      <c r="H348"/>
      <c r="O348" s="5" t="e">
        <f>VLOOKUP(E348,#REF!,4,FALSE)</f>
        <v>#REF!</v>
      </c>
      <c r="P348" s="27" t="str">
        <f>IFERROR(VLOOKUP(E348,#REF!,5,FALSE),"")</f>
        <v/>
      </c>
    </row>
    <row r="349" spans="4:16" x14ac:dyDescent="0.75">
      <c r="D349"/>
      <c r="E349"/>
      <c r="F349"/>
      <c r="G349"/>
      <c r="H349"/>
      <c r="O349" s="5" t="e">
        <f>VLOOKUP(E349,#REF!,4,FALSE)</f>
        <v>#REF!</v>
      </c>
      <c r="P349" s="27" t="str">
        <f>IFERROR(VLOOKUP(E349,#REF!,5,FALSE),"")</f>
        <v/>
      </c>
    </row>
    <row r="350" spans="4:16" x14ac:dyDescent="0.75">
      <c r="D350"/>
      <c r="E350"/>
      <c r="F350"/>
      <c r="G350"/>
      <c r="H350"/>
      <c r="O350" s="5" t="e">
        <f>VLOOKUP(E350,#REF!,4,FALSE)</f>
        <v>#REF!</v>
      </c>
      <c r="P350" s="27" t="str">
        <f>IFERROR(VLOOKUP(E350,#REF!,5,FALSE),"")</f>
        <v/>
      </c>
    </row>
    <row r="351" spans="4:16" x14ac:dyDescent="0.75">
      <c r="D351"/>
      <c r="E351"/>
      <c r="F351"/>
      <c r="G351"/>
      <c r="H351"/>
      <c r="O351" s="5" t="e">
        <f>VLOOKUP(E351,#REF!,4,FALSE)</f>
        <v>#REF!</v>
      </c>
      <c r="P351" s="27" t="str">
        <f>IFERROR(VLOOKUP(E351,#REF!,5,FALSE),"")</f>
        <v/>
      </c>
    </row>
    <row r="352" spans="4:16" x14ac:dyDescent="0.75">
      <c r="D352"/>
      <c r="E352"/>
      <c r="F352"/>
      <c r="G352"/>
      <c r="H352"/>
      <c r="O352" s="5" t="e">
        <f>VLOOKUP(E352,#REF!,4,FALSE)</f>
        <v>#REF!</v>
      </c>
      <c r="P352" s="27" t="str">
        <f>IFERROR(VLOOKUP(E352,#REF!,5,FALSE),"")</f>
        <v/>
      </c>
    </row>
    <row r="353" spans="4:16" x14ac:dyDescent="0.75">
      <c r="D353"/>
      <c r="E353"/>
      <c r="F353"/>
      <c r="G353"/>
      <c r="H353"/>
      <c r="O353" s="5" t="e">
        <f>VLOOKUP(E353,#REF!,4,FALSE)</f>
        <v>#REF!</v>
      </c>
      <c r="P353" s="27" t="str">
        <f>IFERROR(VLOOKUP(E353,#REF!,5,FALSE),"")</f>
        <v/>
      </c>
    </row>
    <row r="354" spans="4:16" x14ac:dyDescent="0.75">
      <c r="D354"/>
      <c r="E354"/>
      <c r="F354"/>
      <c r="G354"/>
      <c r="H354"/>
      <c r="O354" s="5" t="e">
        <f>VLOOKUP(E354,#REF!,4,FALSE)</f>
        <v>#REF!</v>
      </c>
      <c r="P354" s="27" t="str">
        <f>IFERROR(VLOOKUP(E354,#REF!,5,FALSE),"")</f>
        <v/>
      </c>
    </row>
    <row r="355" spans="4:16" x14ac:dyDescent="0.75">
      <c r="D355"/>
      <c r="E355"/>
      <c r="F355"/>
      <c r="G355"/>
      <c r="H355"/>
      <c r="O355" s="5" t="e">
        <f>VLOOKUP(E355,#REF!,4,FALSE)</f>
        <v>#REF!</v>
      </c>
      <c r="P355" s="27" t="str">
        <f>IFERROR(VLOOKUP(E355,#REF!,5,FALSE),"")</f>
        <v/>
      </c>
    </row>
    <row r="356" spans="4:16" x14ac:dyDescent="0.75">
      <c r="D356"/>
      <c r="E356"/>
      <c r="F356"/>
      <c r="G356"/>
      <c r="H356"/>
      <c r="O356" s="5" t="e">
        <f>VLOOKUP(E356,#REF!,4,FALSE)</f>
        <v>#REF!</v>
      </c>
      <c r="P356" s="27" t="str">
        <f>IFERROR(VLOOKUP(E356,#REF!,5,FALSE),"")</f>
        <v/>
      </c>
    </row>
    <row r="357" spans="4:16" x14ac:dyDescent="0.75">
      <c r="D357"/>
      <c r="E357"/>
      <c r="F357"/>
      <c r="G357"/>
      <c r="H357"/>
      <c r="O357" s="5" t="e">
        <f>VLOOKUP(E357,#REF!,4,FALSE)</f>
        <v>#REF!</v>
      </c>
      <c r="P357" s="27" t="str">
        <f>IFERROR(VLOOKUP(E357,#REF!,5,FALSE),"")</f>
        <v/>
      </c>
    </row>
    <row r="358" spans="4:16" x14ac:dyDescent="0.75">
      <c r="D358"/>
      <c r="E358"/>
      <c r="F358"/>
      <c r="G358"/>
      <c r="H358"/>
      <c r="O358" s="5" t="e">
        <f>VLOOKUP(E358,#REF!,4,FALSE)</f>
        <v>#REF!</v>
      </c>
      <c r="P358" s="27" t="str">
        <f>IFERROR(VLOOKUP(E358,#REF!,5,FALSE),"")</f>
        <v/>
      </c>
    </row>
    <row r="359" spans="4:16" x14ac:dyDescent="0.75">
      <c r="D359"/>
      <c r="E359"/>
      <c r="F359"/>
      <c r="G359"/>
      <c r="H359"/>
      <c r="O359" s="5" t="e">
        <f>VLOOKUP(E359,#REF!,4,FALSE)</f>
        <v>#REF!</v>
      </c>
      <c r="P359" s="27" t="str">
        <f>IFERROR(VLOOKUP(E359,#REF!,5,FALSE),"")</f>
        <v/>
      </c>
    </row>
    <row r="360" spans="4:16" x14ac:dyDescent="0.75">
      <c r="D360"/>
      <c r="E360"/>
      <c r="F360"/>
      <c r="G360"/>
      <c r="H360"/>
      <c r="O360" s="5" t="e">
        <f>VLOOKUP(E360,#REF!,4,FALSE)</f>
        <v>#REF!</v>
      </c>
      <c r="P360" s="27" t="str">
        <f>IFERROR(VLOOKUP(E360,#REF!,5,FALSE),"")</f>
        <v/>
      </c>
    </row>
    <row r="361" spans="4:16" x14ac:dyDescent="0.75">
      <c r="D361"/>
      <c r="E361"/>
      <c r="F361"/>
      <c r="G361"/>
      <c r="H361"/>
      <c r="O361" s="5" t="e">
        <f>VLOOKUP(E361,#REF!,4,FALSE)</f>
        <v>#REF!</v>
      </c>
      <c r="P361" s="27" t="str">
        <f>IFERROR(VLOOKUP(E361,#REF!,5,FALSE),"")</f>
        <v/>
      </c>
    </row>
    <row r="362" spans="4:16" x14ac:dyDescent="0.75">
      <c r="D362"/>
      <c r="E362"/>
      <c r="F362"/>
      <c r="G362"/>
      <c r="H362"/>
      <c r="O362" s="5" t="e">
        <f>VLOOKUP(E362,#REF!,4,FALSE)</f>
        <v>#REF!</v>
      </c>
      <c r="P362" s="27" t="str">
        <f>IFERROR(VLOOKUP(E362,#REF!,5,FALSE),"")</f>
        <v/>
      </c>
    </row>
    <row r="363" spans="4:16" x14ac:dyDescent="0.75">
      <c r="D363"/>
      <c r="E363"/>
      <c r="F363"/>
      <c r="G363"/>
      <c r="H363"/>
      <c r="O363" s="5" t="e">
        <f>VLOOKUP(E363,#REF!,4,FALSE)</f>
        <v>#REF!</v>
      </c>
      <c r="P363" s="27" t="str">
        <f>IFERROR(VLOOKUP(E363,#REF!,5,FALSE),"")</f>
        <v/>
      </c>
    </row>
    <row r="364" spans="4:16" x14ac:dyDescent="0.75">
      <c r="D364"/>
      <c r="E364"/>
      <c r="F364"/>
      <c r="G364"/>
      <c r="H364"/>
      <c r="O364" s="5" t="e">
        <f>VLOOKUP(E364,#REF!,4,FALSE)</f>
        <v>#REF!</v>
      </c>
      <c r="P364" s="27" t="str">
        <f>IFERROR(VLOOKUP(E364,#REF!,5,FALSE),"")</f>
        <v/>
      </c>
    </row>
    <row r="365" spans="4:16" x14ac:dyDescent="0.75">
      <c r="D365"/>
      <c r="E365"/>
      <c r="F365"/>
      <c r="G365"/>
      <c r="H365"/>
      <c r="O365" s="5" t="e">
        <f>VLOOKUP(E365,#REF!,4,FALSE)</f>
        <v>#REF!</v>
      </c>
      <c r="P365" s="27" t="str">
        <f>IFERROR(VLOOKUP(E365,#REF!,5,FALSE),"")</f>
        <v/>
      </c>
    </row>
    <row r="366" spans="4:16" x14ac:dyDescent="0.75">
      <c r="D366"/>
      <c r="E366"/>
      <c r="F366"/>
      <c r="G366"/>
      <c r="H366"/>
      <c r="O366" s="5" t="e">
        <f>VLOOKUP(E366,#REF!,4,FALSE)</f>
        <v>#REF!</v>
      </c>
      <c r="P366" s="27" t="str">
        <f>IFERROR(VLOOKUP(E366,#REF!,5,FALSE),"")</f>
        <v/>
      </c>
    </row>
    <row r="367" spans="4:16" x14ac:dyDescent="0.75">
      <c r="D367"/>
      <c r="E367"/>
      <c r="F367"/>
      <c r="G367"/>
      <c r="H367"/>
      <c r="O367" s="5" t="e">
        <f>VLOOKUP(E367,#REF!,4,FALSE)</f>
        <v>#REF!</v>
      </c>
      <c r="P367" s="27" t="str">
        <f>IFERROR(VLOOKUP(E367,#REF!,5,FALSE),"")</f>
        <v/>
      </c>
    </row>
    <row r="368" spans="4:16" x14ac:dyDescent="0.75">
      <c r="D368"/>
      <c r="E368"/>
      <c r="F368"/>
      <c r="G368"/>
      <c r="H368"/>
      <c r="O368" s="5" t="e">
        <f>VLOOKUP(E368,#REF!,4,FALSE)</f>
        <v>#REF!</v>
      </c>
      <c r="P368" s="27" t="str">
        <f>IFERROR(VLOOKUP(E368,#REF!,5,FALSE),"")</f>
        <v/>
      </c>
    </row>
    <row r="369" spans="4:16" x14ac:dyDescent="0.75">
      <c r="D369"/>
      <c r="E369"/>
      <c r="F369"/>
      <c r="G369"/>
      <c r="H369"/>
      <c r="O369" s="5" t="e">
        <f>VLOOKUP(E369,#REF!,4,FALSE)</f>
        <v>#REF!</v>
      </c>
      <c r="P369" s="27" t="str">
        <f>IFERROR(VLOOKUP(E369,#REF!,5,FALSE),"")</f>
        <v/>
      </c>
    </row>
    <row r="370" spans="4:16" x14ac:dyDescent="0.75">
      <c r="D370"/>
      <c r="E370"/>
      <c r="F370"/>
      <c r="G370"/>
      <c r="H370"/>
      <c r="O370" s="5" t="e">
        <f>VLOOKUP(E370,#REF!,4,FALSE)</f>
        <v>#REF!</v>
      </c>
      <c r="P370" s="27" t="str">
        <f>IFERROR(VLOOKUP(E370,#REF!,5,FALSE),"")</f>
        <v/>
      </c>
    </row>
    <row r="371" spans="4:16" x14ac:dyDescent="0.75">
      <c r="D371"/>
      <c r="E371"/>
      <c r="F371"/>
      <c r="G371"/>
      <c r="H371"/>
      <c r="O371" s="5" t="e">
        <f>VLOOKUP(E371,#REF!,4,FALSE)</f>
        <v>#REF!</v>
      </c>
      <c r="P371" s="27" t="str">
        <f>IFERROR(VLOOKUP(E371,#REF!,5,FALSE),"")</f>
        <v/>
      </c>
    </row>
    <row r="372" spans="4:16" x14ac:dyDescent="0.75">
      <c r="D372"/>
      <c r="E372"/>
      <c r="F372"/>
      <c r="G372"/>
      <c r="H372"/>
      <c r="O372" s="5" t="e">
        <f>VLOOKUP(E372,#REF!,4,FALSE)</f>
        <v>#REF!</v>
      </c>
      <c r="P372" s="27" t="str">
        <f>IFERROR(VLOOKUP(E372,#REF!,5,FALSE),"")</f>
        <v/>
      </c>
    </row>
    <row r="373" spans="4:16" x14ac:dyDescent="0.75">
      <c r="D373"/>
      <c r="E373"/>
      <c r="F373"/>
      <c r="G373"/>
      <c r="H373"/>
      <c r="O373" s="5" t="e">
        <f>VLOOKUP(E373,#REF!,4,FALSE)</f>
        <v>#REF!</v>
      </c>
      <c r="P373" s="27" t="str">
        <f>IFERROR(VLOOKUP(E373,#REF!,5,FALSE),"")</f>
        <v/>
      </c>
    </row>
    <row r="374" spans="4:16" x14ac:dyDescent="0.75">
      <c r="D374"/>
      <c r="E374"/>
      <c r="F374"/>
      <c r="G374"/>
      <c r="H374"/>
      <c r="O374" s="5" t="e">
        <f>VLOOKUP(E374,#REF!,4,FALSE)</f>
        <v>#REF!</v>
      </c>
      <c r="P374" s="27" t="str">
        <f>IFERROR(VLOOKUP(E374,#REF!,5,FALSE),"")</f>
        <v/>
      </c>
    </row>
    <row r="375" spans="4:16" x14ac:dyDescent="0.75">
      <c r="D375"/>
      <c r="E375"/>
      <c r="F375"/>
      <c r="G375"/>
      <c r="H375"/>
      <c r="O375" s="5" t="e">
        <f>VLOOKUP(E375,#REF!,4,FALSE)</f>
        <v>#REF!</v>
      </c>
      <c r="P375" s="27" t="str">
        <f>IFERROR(VLOOKUP(E375,#REF!,5,FALSE),"")</f>
        <v/>
      </c>
    </row>
    <row r="376" spans="4:16" x14ac:dyDescent="0.75">
      <c r="D376"/>
      <c r="E376"/>
      <c r="F376"/>
      <c r="G376"/>
      <c r="H376"/>
      <c r="O376" s="5" t="e">
        <f>VLOOKUP(E376,#REF!,4,FALSE)</f>
        <v>#REF!</v>
      </c>
      <c r="P376" s="27" t="str">
        <f>IFERROR(VLOOKUP(E376,#REF!,5,FALSE),"")</f>
        <v/>
      </c>
    </row>
    <row r="377" spans="4:16" x14ac:dyDescent="0.75">
      <c r="D377"/>
      <c r="E377"/>
      <c r="F377"/>
      <c r="G377"/>
      <c r="H377"/>
      <c r="O377" s="5" t="e">
        <f>VLOOKUP(E377,#REF!,4,FALSE)</f>
        <v>#REF!</v>
      </c>
      <c r="P377" s="27" t="str">
        <f>IFERROR(VLOOKUP(E377,#REF!,5,FALSE),"")</f>
        <v/>
      </c>
    </row>
    <row r="378" spans="4:16" x14ac:dyDescent="0.75">
      <c r="D378"/>
      <c r="E378"/>
      <c r="F378"/>
      <c r="G378"/>
      <c r="H378"/>
      <c r="O378" s="5" t="e">
        <f>VLOOKUP(E378,#REF!,4,FALSE)</f>
        <v>#REF!</v>
      </c>
      <c r="P378" s="27" t="str">
        <f>IFERROR(VLOOKUP(E378,#REF!,5,FALSE),"")</f>
        <v/>
      </c>
    </row>
    <row r="379" spans="4:16" x14ac:dyDescent="0.75">
      <c r="D379"/>
      <c r="E379"/>
      <c r="F379"/>
      <c r="G379"/>
      <c r="H379"/>
      <c r="O379" s="5" t="e">
        <f>VLOOKUP(E379,#REF!,4,FALSE)</f>
        <v>#REF!</v>
      </c>
      <c r="P379" s="27" t="str">
        <f>IFERROR(VLOOKUP(E379,#REF!,5,FALSE),"")</f>
        <v/>
      </c>
    </row>
    <row r="380" spans="4:16" x14ac:dyDescent="0.75">
      <c r="D380"/>
      <c r="E380"/>
      <c r="F380"/>
      <c r="G380"/>
      <c r="H380"/>
      <c r="O380" s="5" t="e">
        <f>VLOOKUP(E380,#REF!,4,FALSE)</f>
        <v>#REF!</v>
      </c>
      <c r="P380" s="27" t="str">
        <f>IFERROR(VLOOKUP(E380,#REF!,5,FALSE),"")</f>
        <v/>
      </c>
    </row>
    <row r="381" spans="4:16" x14ac:dyDescent="0.75">
      <c r="D381"/>
      <c r="E381"/>
      <c r="F381"/>
      <c r="G381"/>
      <c r="H381"/>
      <c r="O381" s="5" t="e">
        <f>VLOOKUP(E381,#REF!,4,FALSE)</f>
        <v>#REF!</v>
      </c>
      <c r="P381" s="27" t="str">
        <f>IFERROR(VLOOKUP(E381,#REF!,5,FALSE),"")</f>
        <v/>
      </c>
    </row>
    <row r="382" spans="4:16" x14ac:dyDescent="0.75">
      <c r="D382"/>
      <c r="E382"/>
      <c r="F382"/>
      <c r="G382"/>
      <c r="H382"/>
      <c r="O382" s="5" t="e">
        <f>VLOOKUP(E382,#REF!,4,FALSE)</f>
        <v>#REF!</v>
      </c>
      <c r="P382" s="27" t="str">
        <f>IFERROR(VLOOKUP(E382,#REF!,5,FALSE),"")</f>
        <v/>
      </c>
    </row>
    <row r="383" spans="4:16" x14ac:dyDescent="0.75">
      <c r="D383"/>
      <c r="E383"/>
      <c r="F383"/>
      <c r="G383"/>
      <c r="H383"/>
      <c r="O383" s="5" t="e">
        <f>VLOOKUP(E383,#REF!,4,FALSE)</f>
        <v>#REF!</v>
      </c>
      <c r="P383" s="27" t="str">
        <f>IFERROR(VLOOKUP(E383,#REF!,5,FALSE),"")</f>
        <v/>
      </c>
    </row>
    <row r="384" spans="4:16" x14ac:dyDescent="0.75">
      <c r="D384"/>
      <c r="E384"/>
      <c r="F384"/>
      <c r="G384"/>
      <c r="H384"/>
      <c r="O384" s="5" t="e">
        <f>VLOOKUP(E384,#REF!,4,FALSE)</f>
        <v>#REF!</v>
      </c>
      <c r="P384" s="27" t="str">
        <f>IFERROR(VLOOKUP(E384,#REF!,5,FALSE),"")</f>
        <v/>
      </c>
    </row>
    <row r="385" spans="4:16" x14ac:dyDescent="0.75">
      <c r="D385"/>
      <c r="E385"/>
      <c r="F385"/>
      <c r="G385"/>
      <c r="H385"/>
      <c r="O385" s="5" t="e">
        <f>VLOOKUP(E385,#REF!,4,FALSE)</f>
        <v>#REF!</v>
      </c>
      <c r="P385" s="27" t="str">
        <f>IFERROR(VLOOKUP(E385,#REF!,5,FALSE),"")</f>
        <v/>
      </c>
    </row>
    <row r="386" spans="4:16" x14ac:dyDescent="0.75">
      <c r="D386"/>
      <c r="E386"/>
      <c r="F386"/>
      <c r="G386"/>
      <c r="H386"/>
      <c r="O386" s="5" t="e">
        <f>VLOOKUP(E386,#REF!,4,FALSE)</f>
        <v>#REF!</v>
      </c>
      <c r="P386" s="27" t="str">
        <f>IFERROR(VLOOKUP(E386,#REF!,5,FALSE),"")</f>
        <v/>
      </c>
    </row>
    <row r="387" spans="4:16" x14ac:dyDescent="0.75">
      <c r="D387"/>
      <c r="E387"/>
      <c r="F387"/>
      <c r="G387"/>
      <c r="H387"/>
      <c r="O387" s="5" t="e">
        <f>VLOOKUP(E387,#REF!,4,FALSE)</f>
        <v>#REF!</v>
      </c>
      <c r="P387" s="27" t="str">
        <f>IFERROR(VLOOKUP(E387,#REF!,5,FALSE),"")</f>
        <v/>
      </c>
    </row>
    <row r="388" spans="4:16" x14ac:dyDescent="0.75">
      <c r="D388"/>
      <c r="E388"/>
      <c r="F388"/>
      <c r="G388"/>
      <c r="H388"/>
      <c r="O388" s="5" t="e">
        <f>VLOOKUP(E388,#REF!,4,FALSE)</f>
        <v>#REF!</v>
      </c>
      <c r="P388" s="27" t="str">
        <f>IFERROR(VLOOKUP(E388,#REF!,5,FALSE),"")</f>
        <v/>
      </c>
    </row>
    <row r="389" spans="4:16" x14ac:dyDescent="0.75">
      <c r="D389"/>
      <c r="E389"/>
      <c r="F389"/>
      <c r="G389"/>
      <c r="H389"/>
      <c r="O389" s="5" t="e">
        <f>VLOOKUP(E389,#REF!,4,FALSE)</f>
        <v>#REF!</v>
      </c>
      <c r="P389" s="27" t="str">
        <f>IFERROR(VLOOKUP(E389,#REF!,5,FALSE),"")</f>
        <v/>
      </c>
    </row>
    <row r="390" spans="4:16" x14ac:dyDescent="0.75">
      <c r="D390"/>
      <c r="E390"/>
      <c r="F390"/>
      <c r="G390"/>
      <c r="H390"/>
      <c r="O390" s="5" t="e">
        <f>VLOOKUP(E390,#REF!,4,FALSE)</f>
        <v>#REF!</v>
      </c>
      <c r="P390" s="27" t="str">
        <f>IFERROR(VLOOKUP(E390,#REF!,5,FALSE),"")</f>
        <v/>
      </c>
    </row>
    <row r="391" spans="4:16" x14ac:dyDescent="0.75">
      <c r="D391"/>
      <c r="E391"/>
      <c r="F391"/>
      <c r="G391"/>
      <c r="H391"/>
      <c r="O391" s="5" t="e">
        <f>VLOOKUP(E391,#REF!,4,FALSE)</f>
        <v>#REF!</v>
      </c>
      <c r="P391" s="27" t="str">
        <f>IFERROR(VLOOKUP(E391,#REF!,5,FALSE),"")</f>
        <v/>
      </c>
    </row>
    <row r="392" spans="4:16" x14ac:dyDescent="0.75">
      <c r="D392"/>
      <c r="E392"/>
      <c r="F392"/>
      <c r="G392"/>
      <c r="H392"/>
      <c r="O392" s="5" t="e">
        <f>VLOOKUP(E392,#REF!,4,FALSE)</f>
        <v>#REF!</v>
      </c>
      <c r="P392" s="27" t="str">
        <f>IFERROR(VLOOKUP(E392,#REF!,5,FALSE),"")</f>
        <v/>
      </c>
    </row>
    <row r="393" spans="4:16" x14ac:dyDescent="0.75">
      <c r="D393"/>
      <c r="E393"/>
      <c r="F393"/>
      <c r="G393"/>
      <c r="H393"/>
      <c r="O393" s="5" t="e">
        <f>VLOOKUP(E393,#REF!,4,FALSE)</f>
        <v>#REF!</v>
      </c>
      <c r="P393" s="27" t="str">
        <f>IFERROR(VLOOKUP(E393,#REF!,5,FALSE),"")</f>
        <v/>
      </c>
    </row>
    <row r="394" spans="4:16" x14ac:dyDescent="0.75">
      <c r="D394"/>
      <c r="E394"/>
      <c r="F394"/>
      <c r="G394"/>
      <c r="H394"/>
      <c r="O394" s="5" t="e">
        <f>VLOOKUP(E394,#REF!,4,FALSE)</f>
        <v>#REF!</v>
      </c>
      <c r="P394" s="27" t="str">
        <f>IFERROR(VLOOKUP(E394,#REF!,5,FALSE),"")</f>
        <v/>
      </c>
    </row>
    <row r="395" spans="4:16" x14ac:dyDescent="0.75">
      <c r="D395"/>
      <c r="E395"/>
      <c r="F395"/>
      <c r="G395"/>
      <c r="H395"/>
      <c r="O395" s="5" t="e">
        <f>VLOOKUP(E395,#REF!,4,FALSE)</f>
        <v>#REF!</v>
      </c>
      <c r="P395" s="27" t="str">
        <f>IFERROR(VLOOKUP(E395,#REF!,5,FALSE),"")</f>
        <v/>
      </c>
    </row>
    <row r="396" spans="4:16" x14ac:dyDescent="0.75">
      <c r="D396"/>
      <c r="E396"/>
      <c r="F396"/>
      <c r="G396"/>
      <c r="H396"/>
      <c r="O396" s="5" t="e">
        <f>VLOOKUP(E396,#REF!,4,FALSE)</f>
        <v>#REF!</v>
      </c>
      <c r="P396" s="27" t="str">
        <f>IFERROR(VLOOKUP(E396,#REF!,5,FALSE),"")</f>
        <v/>
      </c>
    </row>
    <row r="397" spans="4:16" x14ac:dyDescent="0.75">
      <c r="D397"/>
      <c r="E397"/>
      <c r="F397"/>
      <c r="G397"/>
      <c r="H397"/>
      <c r="O397" s="5" t="e">
        <f>VLOOKUP(E397,#REF!,4,FALSE)</f>
        <v>#REF!</v>
      </c>
      <c r="P397" s="27" t="str">
        <f>IFERROR(VLOOKUP(E397,#REF!,5,FALSE),"")</f>
        <v/>
      </c>
    </row>
    <row r="398" spans="4:16" x14ac:dyDescent="0.75">
      <c r="D398"/>
      <c r="E398"/>
      <c r="F398"/>
      <c r="G398"/>
      <c r="H398"/>
      <c r="O398" s="5" t="e">
        <f>VLOOKUP(E398,#REF!,4,FALSE)</f>
        <v>#REF!</v>
      </c>
      <c r="P398" s="27" t="str">
        <f>IFERROR(VLOOKUP(E398,#REF!,5,FALSE),"")</f>
        <v/>
      </c>
    </row>
    <row r="399" spans="4:16" x14ac:dyDescent="0.75">
      <c r="D399"/>
      <c r="E399"/>
      <c r="F399"/>
      <c r="G399"/>
      <c r="H399"/>
      <c r="O399" s="5" t="e">
        <f>VLOOKUP(E399,#REF!,4,FALSE)</f>
        <v>#REF!</v>
      </c>
      <c r="P399" s="27" t="str">
        <f>IFERROR(VLOOKUP(E399,#REF!,5,FALSE),"")</f>
        <v/>
      </c>
    </row>
    <row r="400" spans="4:16" x14ac:dyDescent="0.75">
      <c r="D400"/>
      <c r="E400"/>
      <c r="F400"/>
      <c r="G400"/>
      <c r="H400"/>
      <c r="O400" s="5" t="e">
        <f>VLOOKUP(E400,#REF!,4,FALSE)</f>
        <v>#REF!</v>
      </c>
      <c r="P400" s="27" t="str">
        <f>IFERROR(VLOOKUP(E400,#REF!,5,FALSE),"")</f>
        <v/>
      </c>
    </row>
    <row r="401" spans="4:16" x14ac:dyDescent="0.75">
      <c r="D401"/>
      <c r="E401"/>
      <c r="F401"/>
      <c r="G401"/>
      <c r="H401"/>
      <c r="O401" s="5" t="e">
        <f>VLOOKUP(E401,#REF!,4,FALSE)</f>
        <v>#REF!</v>
      </c>
      <c r="P401" s="27" t="str">
        <f>IFERROR(VLOOKUP(E401,#REF!,5,FALSE),"")</f>
        <v/>
      </c>
    </row>
    <row r="402" spans="4:16" x14ac:dyDescent="0.75">
      <c r="D402"/>
      <c r="E402"/>
      <c r="F402"/>
      <c r="G402"/>
      <c r="H402"/>
      <c r="O402" s="5" t="e">
        <f>VLOOKUP(E402,#REF!,4,FALSE)</f>
        <v>#REF!</v>
      </c>
      <c r="P402" s="27" t="str">
        <f>IFERROR(VLOOKUP(E402,#REF!,5,FALSE),"")</f>
        <v/>
      </c>
    </row>
    <row r="403" spans="4:16" x14ac:dyDescent="0.75">
      <c r="D403"/>
      <c r="E403"/>
      <c r="F403"/>
      <c r="G403"/>
      <c r="H403"/>
      <c r="O403" s="5" t="e">
        <f>VLOOKUP(E403,#REF!,4,FALSE)</f>
        <v>#REF!</v>
      </c>
      <c r="P403" s="27" t="str">
        <f>IFERROR(VLOOKUP(E403,#REF!,5,FALSE),"")</f>
        <v/>
      </c>
    </row>
    <row r="404" spans="4:16" x14ac:dyDescent="0.75">
      <c r="D404"/>
      <c r="E404"/>
      <c r="F404"/>
      <c r="G404"/>
      <c r="H404"/>
      <c r="O404" s="5" t="e">
        <f>VLOOKUP(E404,#REF!,4,FALSE)</f>
        <v>#REF!</v>
      </c>
      <c r="P404" s="27" t="str">
        <f>IFERROR(VLOOKUP(E404,#REF!,5,FALSE),"")</f>
        <v/>
      </c>
    </row>
    <row r="405" spans="4:16" x14ac:dyDescent="0.75">
      <c r="D405"/>
      <c r="E405"/>
      <c r="F405"/>
      <c r="G405"/>
      <c r="H405"/>
      <c r="O405" s="5" t="e">
        <f>VLOOKUP(E405,#REF!,4,FALSE)</f>
        <v>#REF!</v>
      </c>
      <c r="P405" s="27" t="str">
        <f>IFERROR(VLOOKUP(E405,#REF!,5,FALSE),"")</f>
        <v/>
      </c>
    </row>
    <row r="406" spans="4:16" x14ac:dyDescent="0.75">
      <c r="D406"/>
      <c r="E406"/>
      <c r="F406"/>
      <c r="G406"/>
      <c r="H406"/>
      <c r="O406" s="5" t="e">
        <f>VLOOKUP(E406,#REF!,4,FALSE)</f>
        <v>#REF!</v>
      </c>
      <c r="P406" s="27" t="str">
        <f>IFERROR(VLOOKUP(E406,#REF!,5,FALSE),"")</f>
        <v/>
      </c>
    </row>
    <row r="407" spans="4:16" x14ac:dyDescent="0.75">
      <c r="D407"/>
      <c r="E407"/>
      <c r="F407"/>
      <c r="G407"/>
      <c r="H407"/>
      <c r="O407" s="5" t="e">
        <f>VLOOKUP(E407,#REF!,4,FALSE)</f>
        <v>#REF!</v>
      </c>
      <c r="P407" s="27" t="str">
        <f>IFERROR(VLOOKUP(E407,#REF!,5,FALSE),"")</f>
        <v/>
      </c>
    </row>
    <row r="408" spans="4:16" x14ac:dyDescent="0.75">
      <c r="D408"/>
      <c r="E408"/>
      <c r="F408"/>
      <c r="G408"/>
      <c r="H408"/>
      <c r="O408" s="5" t="e">
        <f>VLOOKUP(E408,#REF!,4,FALSE)</f>
        <v>#REF!</v>
      </c>
      <c r="P408" s="27" t="str">
        <f>IFERROR(VLOOKUP(E408,#REF!,5,FALSE),"")</f>
        <v/>
      </c>
    </row>
    <row r="409" spans="4:16" x14ac:dyDescent="0.75">
      <c r="D409"/>
      <c r="E409"/>
      <c r="F409"/>
      <c r="G409"/>
      <c r="H409"/>
      <c r="O409" s="5" t="e">
        <f>VLOOKUP(E409,#REF!,4,FALSE)</f>
        <v>#REF!</v>
      </c>
      <c r="P409" s="27" t="str">
        <f>IFERROR(VLOOKUP(E409,#REF!,5,FALSE),"")</f>
        <v/>
      </c>
    </row>
    <row r="410" spans="4:16" x14ac:dyDescent="0.75">
      <c r="D410"/>
      <c r="E410"/>
      <c r="F410"/>
      <c r="G410"/>
      <c r="H410"/>
      <c r="O410" s="5" t="e">
        <f>VLOOKUP(E410,#REF!,4,FALSE)</f>
        <v>#REF!</v>
      </c>
      <c r="P410" s="27" t="str">
        <f>IFERROR(VLOOKUP(E410,#REF!,5,FALSE),"")</f>
        <v/>
      </c>
    </row>
    <row r="411" spans="4:16" x14ac:dyDescent="0.75">
      <c r="D411"/>
      <c r="E411"/>
      <c r="F411"/>
      <c r="G411"/>
      <c r="H411"/>
      <c r="O411" s="5" t="e">
        <f>VLOOKUP(E411,#REF!,4,FALSE)</f>
        <v>#REF!</v>
      </c>
      <c r="P411" s="27" t="str">
        <f>IFERROR(VLOOKUP(E411,#REF!,5,FALSE),"")</f>
        <v/>
      </c>
    </row>
    <row r="412" spans="4:16" x14ac:dyDescent="0.75">
      <c r="D412"/>
      <c r="E412"/>
      <c r="F412"/>
      <c r="G412"/>
      <c r="H412"/>
      <c r="O412" s="5" t="e">
        <f>VLOOKUP(E412,#REF!,4,FALSE)</f>
        <v>#REF!</v>
      </c>
      <c r="P412" s="27" t="str">
        <f>IFERROR(VLOOKUP(E412,#REF!,5,FALSE),"")</f>
        <v/>
      </c>
    </row>
    <row r="413" spans="4:16" x14ac:dyDescent="0.75">
      <c r="D413"/>
      <c r="E413"/>
      <c r="F413"/>
      <c r="G413"/>
      <c r="H413"/>
      <c r="O413" s="5" t="e">
        <f>VLOOKUP(E413,#REF!,4,FALSE)</f>
        <v>#REF!</v>
      </c>
      <c r="P413" s="27" t="str">
        <f>IFERROR(VLOOKUP(E413,#REF!,5,FALSE),"")</f>
        <v/>
      </c>
    </row>
    <row r="414" spans="4:16" x14ac:dyDescent="0.75">
      <c r="D414"/>
      <c r="E414"/>
      <c r="F414"/>
      <c r="G414"/>
      <c r="H414"/>
      <c r="O414" s="5" t="e">
        <f>VLOOKUP(E414,#REF!,4,FALSE)</f>
        <v>#REF!</v>
      </c>
      <c r="P414" s="27" t="str">
        <f>IFERROR(VLOOKUP(E414,#REF!,5,FALSE),"")</f>
        <v/>
      </c>
    </row>
    <row r="415" spans="4:16" x14ac:dyDescent="0.75">
      <c r="D415"/>
      <c r="E415"/>
      <c r="F415"/>
      <c r="G415"/>
      <c r="H415"/>
      <c r="O415" s="5" t="e">
        <f>VLOOKUP(E415,#REF!,4,FALSE)</f>
        <v>#REF!</v>
      </c>
      <c r="P415" s="27" t="str">
        <f>IFERROR(VLOOKUP(E415,#REF!,5,FALSE),"")</f>
        <v/>
      </c>
    </row>
    <row r="416" spans="4:16" x14ac:dyDescent="0.75">
      <c r="D416"/>
      <c r="E416"/>
      <c r="F416"/>
      <c r="G416"/>
      <c r="H416"/>
      <c r="O416" s="5" t="e">
        <f>VLOOKUP(E416,#REF!,4,FALSE)</f>
        <v>#REF!</v>
      </c>
      <c r="P416" s="27" t="str">
        <f>IFERROR(VLOOKUP(E416,#REF!,5,FALSE),"")</f>
        <v/>
      </c>
    </row>
    <row r="417" spans="4:16" x14ac:dyDescent="0.75">
      <c r="D417"/>
      <c r="E417"/>
      <c r="F417"/>
      <c r="G417"/>
      <c r="H417"/>
      <c r="O417" s="5" t="e">
        <f>VLOOKUP(E417,#REF!,4,FALSE)</f>
        <v>#REF!</v>
      </c>
      <c r="P417" s="27" t="str">
        <f>IFERROR(VLOOKUP(E417,#REF!,5,FALSE),"")</f>
        <v/>
      </c>
    </row>
    <row r="418" spans="4:16" x14ac:dyDescent="0.75">
      <c r="D418"/>
      <c r="E418"/>
      <c r="F418"/>
      <c r="G418"/>
      <c r="H418"/>
      <c r="O418" s="5" t="e">
        <f>VLOOKUP(E418,#REF!,4,FALSE)</f>
        <v>#REF!</v>
      </c>
      <c r="P418" s="27" t="str">
        <f>IFERROR(VLOOKUP(E418,#REF!,5,FALSE),"")</f>
        <v/>
      </c>
    </row>
    <row r="419" spans="4:16" x14ac:dyDescent="0.75">
      <c r="D419"/>
      <c r="E419"/>
      <c r="F419"/>
      <c r="G419"/>
      <c r="H419"/>
      <c r="O419" s="5" t="e">
        <f>VLOOKUP(E419,#REF!,4,FALSE)</f>
        <v>#REF!</v>
      </c>
      <c r="P419" s="27" t="str">
        <f>IFERROR(VLOOKUP(E419,#REF!,5,FALSE),"")</f>
        <v/>
      </c>
    </row>
    <row r="420" spans="4:16" x14ac:dyDescent="0.75">
      <c r="D420"/>
      <c r="E420"/>
      <c r="F420"/>
      <c r="G420"/>
      <c r="H420"/>
      <c r="O420" s="5" t="e">
        <f>VLOOKUP(E420,#REF!,4,FALSE)</f>
        <v>#REF!</v>
      </c>
      <c r="P420" s="27" t="str">
        <f>IFERROR(VLOOKUP(E420,#REF!,5,FALSE),"")</f>
        <v/>
      </c>
    </row>
    <row r="421" spans="4:16" x14ac:dyDescent="0.75">
      <c r="D421"/>
      <c r="E421"/>
      <c r="F421"/>
      <c r="G421"/>
      <c r="H421"/>
      <c r="O421" s="5" t="e">
        <f>VLOOKUP(E421,#REF!,4,FALSE)</f>
        <v>#REF!</v>
      </c>
      <c r="P421" s="27" t="str">
        <f>IFERROR(VLOOKUP(E421,#REF!,5,FALSE),"")</f>
        <v/>
      </c>
    </row>
    <row r="422" spans="4:16" x14ac:dyDescent="0.75">
      <c r="D422"/>
      <c r="E422"/>
      <c r="F422"/>
      <c r="G422"/>
      <c r="H422"/>
      <c r="O422" s="5" t="e">
        <f>VLOOKUP(E422,#REF!,4,FALSE)</f>
        <v>#REF!</v>
      </c>
      <c r="P422" s="27" t="str">
        <f>IFERROR(VLOOKUP(E422,#REF!,5,FALSE),"")</f>
        <v/>
      </c>
    </row>
    <row r="423" spans="4:16" x14ac:dyDescent="0.75">
      <c r="D423"/>
      <c r="E423"/>
      <c r="F423"/>
      <c r="G423"/>
      <c r="H423"/>
      <c r="O423" s="5" t="e">
        <f>VLOOKUP(E423,#REF!,4,FALSE)</f>
        <v>#REF!</v>
      </c>
      <c r="P423" s="27" t="str">
        <f>IFERROR(VLOOKUP(E423,#REF!,5,FALSE),"")</f>
        <v/>
      </c>
    </row>
    <row r="424" spans="4:16" x14ac:dyDescent="0.75">
      <c r="D424"/>
      <c r="E424"/>
      <c r="F424"/>
      <c r="G424"/>
      <c r="H424"/>
      <c r="O424" s="5" t="e">
        <f>VLOOKUP(E424,#REF!,4,FALSE)</f>
        <v>#REF!</v>
      </c>
      <c r="P424" s="27" t="str">
        <f>IFERROR(VLOOKUP(E424,#REF!,5,FALSE),"")</f>
        <v/>
      </c>
    </row>
    <row r="425" spans="4:16" x14ac:dyDescent="0.75">
      <c r="D425"/>
      <c r="E425"/>
      <c r="F425"/>
      <c r="G425"/>
      <c r="H425"/>
      <c r="O425" s="5" t="e">
        <f>VLOOKUP(E425,#REF!,4,FALSE)</f>
        <v>#REF!</v>
      </c>
      <c r="P425" s="27" t="str">
        <f>IFERROR(VLOOKUP(E425,#REF!,5,FALSE),"")</f>
        <v/>
      </c>
    </row>
    <row r="426" spans="4:16" x14ac:dyDescent="0.75">
      <c r="D426"/>
      <c r="E426"/>
      <c r="F426"/>
      <c r="G426"/>
      <c r="H426"/>
      <c r="O426" s="5" t="e">
        <f>VLOOKUP(E426,#REF!,4,FALSE)</f>
        <v>#REF!</v>
      </c>
      <c r="P426" s="27" t="str">
        <f>IFERROR(VLOOKUP(E426,#REF!,5,FALSE),"")</f>
        <v/>
      </c>
    </row>
    <row r="427" spans="4:16" x14ac:dyDescent="0.75">
      <c r="D427"/>
      <c r="E427"/>
      <c r="F427"/>
      <c r="G427"/>
      <c r="H427"/>
      <c r="O427" s="5" t="e">
        <f>VLOOKUP(E427,#REF!,4,FALSE)</f>
        <v>#REF!</v>
      </c>
      <c r="P427" s="27" t="str">
        <f>IFERROR(VLOOKUP(E427,#REF!,5,FALSE),"")</f>
        <v/>
      </c>
    </row>
    <row r="428" spans="4:16" x14ac:dyDescent="0.75">
      <c r="D428"/>
      <c r="E428"/>
      <c r="F428"/>
      <c r="G428"/>
      <c r="H428"/>
      <c r="O428" s="5" t="e">
        <f>VLOOKUP(E428,#REF!,4,FALSE)</f>
        <v>#REF!</v>
      </c>
      <c r="P428" s="27" t="str">
        <f>IFERROR(VLOOKUP(E428,#REF!,5,FALSE),"")</f>
        <v/>
      </c>
    </row>
    <row r="429" spans="4:16" x14ac:dyDescent="0.75">
      <c r="D429"/>
      <c r="E429"/>
      <c r="F429"/>
      <c r="G429"/>
      <c r="H429"/>
      <c r="O429" s="5" t="e">
        <f>VLOOKUP(E429,#REF!,4,FALSE)</f>
        <v>#REF!</v>
      </c>
      <c r="P429" s="27" t="str">
        <f>IFERROR(VLOOKUP(E429,#REF!,5,FALSE),"")</f>
        <v/>
      </c>
    </row>
    <row r="430" spans="4:16" x14ac:dyDescent="0.75">
      <c r="D430"/>
      <c r="E430"/>
      <c r="F430"/>
      <c r="G430"/>
      <c r="H430"/>
      <c r="O430" s="5" t="e">
        <f>VLOOKUP(E430,#REF!,4,FALSE)</f>
        <v>#REF!</v>
      </c>
      <c r="P430" s="27" t="str">
        <f>IFERROR(VLOOKUP(E430,#REF!,5,FALSE),"")</f>
        <v/>
      </c>
    </row>
    <row r="431" spans="4:16" x14ac:dyDescent="0.75">
      <c r="D431"/>
      <c r="E431"/>
      <c r="F431"/>
      <c r="G431"/>
      <c r="H431"/>
      <c r="O431" s="5" t="e">
        <f>VLOOKUP(E431,#REF!,4,FALSE)</f>
        <v>#REF!</v>
      </c>
      <c r="P431" s="27" t="str">
        <f>IFERROR(VLOOKUP(E431,#REF!,5,FALSE),"")</f>
        <v/>
      </c>
    </row>
    <row r="432" spans="4:16" x14ac:dyDescent="0.75">
      <c r="D432"/>
      <c r="E432"/>
      <c r="F432"/>
      <c r="G432"/>
      <c r="H432"/>
      <c r="O432" s="5" t="e">
        <f>VLOOKUP(E432,#REF!,4,FALSE)</f>
        <v>#REF!</v>
      </c>
      <c r="P432" s="27" t="str">
        <f>IFERROR(VLOOKUP(E432,#REF!,5,FALSE),"")</f>
        <v/>
      </c>
    </row>
    <row r="433" spans="4:16" x14ac:dyDescent="0.75">
      <c r="D433"/>
      <c r="E433"/>
      <c r="F433"/>
      <c r="G433"/>
      <c r="H433"/>
      <c r="O433" s="5" t="e">
        <f>VLOOKUP(E433,#REF!,4,FALSE)</f>
        <v>#REF!</v>
      </c>
      <c r="P433" s="27" t="str">
        <f>IFERROR(VLOOKUP(E433,#REF!,5,FALSE),"")</f>
        <v/>
      </c>
    </row>
    <row r="434" spans="4:16" x14ac:dyDescent="0.75">
      <c r="D434"/>
      <c r="E434"/>
      <c r="F434"/>
      <c r="G434"/>
      <c r="H434"/>
      <c r="O434" s="5" t="e">
        <f>VLOOKUP(E434,#REF!,4,FALSE)</f>
        <v>#REF!</v>
      </c>
      <c r="P434" s="27" t="str">
        <f>IFERROR(VLOOKUP(E434,#REF!,5,FALSE),"")</f>
        <v/>
      </c>
    </row>
    <row r="435" spans="4:16" x14ac:dyDescent="0.75">
      <c r="D435"/>
      <c r="E435"/>
      <c r="F435"/>
      <c r="G435"/>
      <c r="H435"/>
      <c r="O435" s="5" t="e">
        <f>VLOOKUP(E435,#REF!,4,FALSE)</f>
        <v>#REF!</v>
      </c>
      <c r="P435" s="27" t="str">
        <f>IFERROR(VLOOKUP(E435,#REF!,5,FALSE),"")</f>
        <v/>
      </c>
    </row>
    <row r="436" spans="4:16" x14ac:dyDescent="0.75">
      <c r="D436"/>
      <c r="E436"/>
      <c r="F436"/>
      <c r="G436"/>
      <c r="H436"/>
      <c r="O436" s="5" t="e">
        <f>VLOOKUP(E436,#REF!,4,FALSE)</f>
        <v>#REF!</v>
      </c>
      <c r="P436" s="27" t="str">
        <f>IFERROR(VLOOKUP(E436,#REF!,5,FALSE),"")</f>
        <v/>
      </c>
    </row>
    <row r="437" spans="4:16" x14ac:dyDescent="0.75">
      <c r="D437"/>
      <c r="E437"/>
      <c r="F437"/>
      <c r="G437"/>
      <c r="H437"/>
      <c r="O437" s="5" t="e">
        <f>VLOOKUP(E437,#REF!,4,FALSE)</f>
        <v>#REF!</v>
      </c>
      <c r="P437" s="27" t="str">
        <f>IFERROR(VLOOKUP(E437,#REF!,5,FALSE),"")</f>
        <v/>
      </c>
    </row>
    <row r="438" spans="4:16" x14ac:dyDescent="0.75">
      <c r="D438"/>
      <c r="E438"/>
      <c r="F438"/>
      <c r="G438"/>
      <c r="H438"/>
      <c r="O438" s="5" t="e">
        <f>VLOOKUP(E438,#REF!,4,FALSE)</f>
        <v>#REF!</v>
      </c>
      <c r="P438" s="27" t="str">
        <f>IFERROR(VLOOKUP(E438,#REF!,5,FALSE),"")</f>
        <v/>
      </c>
    </row>
    <row r="439" spans="4:16" x14ac:dyDescent="0.75">
      <c r="D439"/>
      <c r="E439"/>
      <c r="F439"/>
      <c r="G439"/>
      <c r="H439"/>
      <c r="O439" s="5" t="e">
        <f>VLOOKUP(E439,#REF!,4,FALSE)</f>
        <v>#REF!</v>
      </c>
      <c r="P439" s="27" t="str">
        <f>IFERROR(VLOOKUP(E439,#REF!,5,FALSE),"")</f>
        <v/>
      </c>
    </row>
    <row r="440" spans="4:16" x14ac:dyDescent="0.75">
      <c r="D440"/>
      <c r="E440"/>
      <c r="F440"/>
      <c r="G440"/>
      <c r="H440"/>
      <c r="O440" s="5" t="e">
        <f>VLOOKUP(E440,#REF!,4,FALSE)</f>
        <v>#REF!</v>
      </c>
      <c r="P440" s="27" t="str">
        <f>IFERROR(VLOOKUP(E440,#REF!,5,FALSE),"")</f>
        <v/>
      </c>
    </row>
    <row r="441" spans="4:16" x14ac:dyDescent="0.75">
      <c r="D441"/>
      <c r="E441"/>
      <c r="F441"/>
      <c r="G441"/>
      <c r="H441"/>
      <c r="O441" s="5" t="e">
        <f>VLOOKUP(E441,#REF!,4,FALSE)</f>
        <v>#REF!</v>
      </c>
      <c r="P441" s="27" t="str">
        <f>IFERROR(VLOOKUP(E441,#REF!,5,FALSE),"")</f>
        <v/>
      </c>
    </row>
    <row r="442" spans="4:16" x14ac:dyDescent="0.75">
      <c r="D442"/>
      <c r="E442"/>
      <c r="F442"/>
      <c r="G442"/>
      <c r="H442"/>
      <c r="O442" s="5" t="e">
        <f>VLOOKUP(E442,#REF!,4,FALSE)</f>
        <v>#REF!</v>
      </c>
      <c r="P442" s="27" t="str">
        <f>IFERROR(VLOOKUP(E442,#REF!,5,FALSE),"")</f>
        <v/>
      </c>
    </row>
    <row r="443" spans="4:16" x14ac:dyDescent="0.75">
      <c r="D443"/>
      <c r="E443"/>
      <c r="F443"/>
      <c r="G443"/>
      <c r="H443"/>
      <c r="O443" s="5" t="e">
        <f>VLOOKUP(E443,#REF!,4,FALSE)</f>
        <v>#REF!</v>
      </c>
      <c r="P443" s="27" t="str">
        <f>IFERROR(VLOOKUP(E443,#REF!,5,FALSE),"")</f>
        <v/>
      </c>
    </row>
    <row r="444" spans="4:16" x14ac:dyDescent="0.75">
      <c r="D444"/>
      <c r="E444"/>
      <c r="F444"/>
      <c r="G444"/>
      <c r="H444"/>
      <c r="O444" s="5" t="e">
        <f>VLOOKUP(E444,#REF!,4,FALSE)</f>
        <v>#REF!</v>
      </c>
      <c r="P444" s="27" t="str">
        <f>IFERROR(VLOOKUP(E444,#REF!,5,FALSE),"")</f>
        <v/>
      </c>
    </row>
    <row r="445" spans="4:16" x14ac:dyDescent="0.75">
      <c r="D445"/>
      <c r="E445"/>
      <c r="F445"/>
      <c r="G445"/>
      <c r="H445"/>
      <c r="O445" s="5" t="e">
        <f>VLOOKUP(E445,#REF!,4,FALSE)</f>
        <v>#REF!</v>
      </c>
      <c r="P445" s="27" t="str">
        <f>IFERROR(VLOOKUP(E445,#REF!,5,FALSE),"")</f>
        <v/>
      </c>
    </row>
    <row r="446" spans="4:16" x14ac:dyDescent="0.75">
      <c r="D446"/>
      <c r="E446"/>
      <c r="F446"/>
      <c r="G446"/>
      <c r="H446"/>
      <c r="O446" s="5" t="e">
        <f>VLOOKUP(E446,#REF!,4,FALSE)</f>
        <v>#REF!</v>
      </c>
      <c r="P446" s="27" t="str">
        <f>IFERROR(VLOOKUP(E446,#REF!,5,FALSE),"")</f>
        <v/>
      </c>
    </row>
    <row r="447" spans="4:16" x14ac:dyDescent="0.75">
      <c r="D447"/>
      <c r="E447"/>
      <c r="F447"/>
      <c r="G447"/>
      <c r="H447"/>
      <c r="O447" s="5" t="e">
        <f>VLOOKUP(E447,#REF!,4,FALSE)</f>
        <v>#REF!</v>
      </c>
      <c r="P447" s="27" t="str">
        <f>IFERROR(VLOOKUP(E447,#REF!,5,FALSE),"")</f>
        <v/>
      </c>
    </row>
    <row r="448" spans="4:16" x14ac:dyDescent="0.75">
      <c r="D448"/>
      <c r="E448"/>
      <c r="F448"/>
      <c r="G448"/>
      <c r="H448"/>
      <c r="O448" s="5" t="e">
        <f>VLOOKUP(E448,#REF!,4,FALSE)</f>
        <v>#REF!</v>
      </c>
      <c r="P448" s="27" t="str">
        <f>IFERROR(VLOOKUP(E448,#REF!,5,FALSE),"")</f>
        <v/>
      </c>
    </row>
    <row r="449" spans="4:16" x14ac:dyDescent="0.75">
      <c r="D449"/>
      <c r="E449"/>
      <c r="F449"/>
      <c r="G449"/>
      <c r="H449"/>
      <c r="O449" s="5" t="e">
        <f>VLOOKUP(E449,#REF!,4,FALSE)</f>
        <v>#REF!</v>
      </c>
      <c r="P449" s="27" t="str">
        <f>IFERROR(VLOOKUP(E449,#REF!,5,FALSE),"")</f>
        <v/>
      </c>
    </row>
    <row r="450" spans="4:16" x14ac:dyDescent="0.75">
      <c r="D450"/>
      <c r="E450"/>
      <c r="F450"/>
      <c r="G450"/>
      <c r="H450"/>
      <c r="O450" s="5" t="e">
        <f>VLOOKUP(E450,#REF!,4,FALSE)</f>
        <v>#REF!</v>
      </c>
      <c r="P450" s="27" t="str">
        <f>IFERROR(VLOOKUP(E450,#REF!,5,FALSE),"")</f>
        <v/>
      </c>
    </row>
    <row r="451" spans="4:16" x14ac:dyDescent="0.75">
      <c r="D451"/>
      <c r="E451"/>
      <c r="F451"/>
      <c r="G451"/>
      <c r="H451"/>
      <c r="O451" s="5" t="e">
        <f>VLOOKUP(E451,#REF!,4,FALSE)</f>
        <v>#REF!</v>
      </c>
      <c r="P451" s="27" t="str">
        <f>IFERROR(VLOOKUP(E451,#REF!,5,FALSE),"")</f>
        <v/>
      </c>
    </row>
    <row r="452" spans="4:16" x14ac:dyDescent="0.75">
      <c r="D452"/>
      <c r="E452"/>
      <c r="F452"/>
      <c r="G452"/>
      <c r="H452"/>
      <c r="O452" s="5" t="e">
        <f>VLOOKUP(E452,#REF!,4,FALSE)</f>
        <v>#REF!</v>
      </c>
      <c r="P452" s="27" t="str">
        <f>IFERROR(VLOOKUP(E452,#REF!,5,FALSE),"")</f>
        <v/>
      </c>
    </row>
    <row r="453" spans="4:16" x14ac:dyDescent="0.75">
      <c r="D453"/>
      <c r="E453"/>
      <c r="F453"/>
      <c r="G453"/>
      <c r="H453"/>
      <c r="O453" s="5" t="e">
        <f>VLOOKUP(E453,#REF!,4,FALSE)</f>
        <v>#REF!</v>
      </c>
      <c r="P453" s="27" t="str">
        <f>IFERROR(VLOOKUP(E453,#REF!,5,FALSE),"")</f>
        <v/>
      </c>
    </row>
    <row r="454" spans="4:16" x14ac:dyDescent="0.75">
      <c r="D454"/>
      <c r="E454"/>
      <c r="F454"/>
      <c r="G454"/>
      <c r="H454"/>
      <c r="O454" s="5" t="e">
        <f>VLOOKUP(E454,#REF!,4,FALSE)</f>
        <v>#REF!</v>
      </c>
      <c r="P454" s="27" t="str">
        <f>IFERROR(VLOOKUP(E454,#REF!,5,FALSE),"")</f>
        <v/>
      </c>
    </row>
    <row r="455" spans="4:16" x14ac:dyDescent="0.75">
      <c r="D455"/>
      <c r="E455"/>
      <c r="F455"/>
      <c r="G455"/>
      <c r="H455"/>
      <c r="O455" s="5" t="e">
        <f>VLOOKUP(E455,#REF!,4,FALSE)</f>
        <v>#REF!</v>
      </c>
      <c r="P455" s="27" t="str">
        <f>IFERROR(VLOOKUP(E455,#REF!,5,FALSE),"")</f>
        <v/>
      </c>
    </row>
    <row r="456" spans="4:16" x14ac:dyDescent="0.75">
      <c r="D456"/>
      <c r="E456"/>
      <c r="F456"/>
      <c r="G456"/>
      <c r="H456"/>
      <c r="O456" s="5" t="e">
        <f>VLOOKUP(E456,#REF!,4,FALSE)</f>
        <v>#REF!</v>
      </c>
      <c r="P456" s="27" t="str">
        <f>IFERROR(VLOOKUP(E456,#REF!,5,FALSE),"")</f>
        <v/>
      </c>
    </row>
    <row r="457" spans="4:16" x14ac:dyDescent="0.75">
      <c r="D457"/>
      <c r="E457"/>
      <c r="F457"/>
      <c r="G457"/>
      <c r="H457"/>
      <c r="O457" s="5" t="e">
        <f>VLOOKUP(E457,#REF!,4,FALSE)</f>
        <v>#REF!</v>
      </c>
      <c r="P457" s="27" t="str">
        <f>IFERROR(VLOOKUP(E457,#REF!,5,FALSE),"")</f>
        <v/>
      </c>
    </row>
    <row r="458" spans="4:16" x14ac:dyDescent="0.75">
      <c r="D458"/>
      <c r="E458"/>
      <c r="F458"/>
      <c r="G458"/>
      <c r="H458"/>
      <c r="O458" s="5" t="e">
        <f>VLOOKUP(E458,#REF!,4,FALSE)</f>
        <v>#REF!</v>
      </c>
      <c r="P458" s="27" t="str">
        <f>IFERROR(VLOOKUP(E458,#REF!,5,FALSE),"")</f>
        <v/>
      </c>
    </row>
    <row r="459" spans="4:16" x14ac:dyDescent="0.75">
      <c r="D459"/>
      <c r="E459"/>
      <c r="F459"/>
      <c r="G459"/>
      <c r="H459"/>
      <c r="O459" s="5" t="e">
        <f>VLOOKUP(E459,#REF!,4,FALSE)</f>
        <v>#REF!</v>
      </c>
      <c r="P459" s="27" t="str">
        <f>IFERROR(VLOOKUP(E459,#REF!,5,FALSE),"")</f>
        <v/>
      </c>
    </row>
    <row r="460" spans="4:16" x14ac:dyDescent="0.75">
      <c r="D460"/>
      <c r="E460"/>
      <c r="F460"/>
      <c r="G460"/>
      <c r="H460"/>
      <c r="O460" s="5" t="e">
        <f>VLOOKUP(E460,#REF!,4,FALSE)</f>
        <v>#REF!</v>
      </c>
      <c r="P460" s="27" t="str">
        <f>IFERROR(VLOOKUP(E460,#REF!,5,FALSE),"")</f>
        <v/>
      </c>
    </row>
    <row r="461" spans="4:16" x14ac:dyDescent="0.75">
      <c r="D461"/>
      <c r="E461"/>
      <c r="F461"/>
      <c r="G461"/>
      <c r="H461"/>
      <c r="O461" s="5" t="e">
        <f>VLOOKUP(E461,#REF!,4,FALSE)</f>
        <v>#REF!</v>
      </c>
      <c r="P461" s="27" t="str">
        <f>IFERROR(VLOOKUP(E461,#REF!,5,FALSE),"")</f>
        <v/>
      </c>
    </row>
    <row r="462" spans="4:16" x14ac:dyDescent="0.75">
      <c r="D462"/>
      <c r="E462"/>
      <c r="F462"/>
      <c r="G462"/>
      <c r="H462"/>
      <c r="O462" s="5" t="e">
        <f>VLOOKUP(E462,#REF!,4,FALSE)</f>
        <v>#REF!</v>
      </c>
      <c r="P462" s="27" t="str">
        <f>IFERROR(VLOOKUP(E462,#REF!,5,FALSE),"")</f>
        <v/>
      </c>
    </row>
    <row r="463" spans="4:16" x14ac:dyDescent="0.75">
      <c r="D463"/>
      <c r="E463"/>
      <c r="F463"/>
      <c r="G463"/>
      <c r="H463"/>
      <c r="O463" s="5" t="e">
        <f>VLOOKUP(E463,#REF!,4,FALSE)</f>
        <v>#REF!</v>
      </c>
      <c r="P463" s="27" t="str">
        <f>IFERROR(VLOOKUP(E463,#REF!,5,FALSE),"")</f>
        <v/>
      </c>
    </row>
    <row r="464" spans="4:16" x14ac:dyDescent="0.75">
      <c r="D464"/>
      <c r="E464"/>
      <c r="F464"/>
      <c r="G464"/>
      <c r="H464"/>
      <c r="O464" s="5" t="e">
        <f>VLOOKUP(E464,#REF!,4,FALSE)</f>
        <v>#REF!</v>
      </c>
      <c r="P464" s="27" t="str">
        <f>IFERROR(VLOOKUP(E464,#REF!,5,FALSE),"")</f>
        <v/>
      </c>
    </row>
    <row r="465" spans="4:16" x14ac:dyDescent="0.75">
      <c r="D465"/>
      <c r="E465"/>
      <c r="F465"/>
      <c r="G465"/>
      <c r="H465"/>
      <c r="O465" s="5" t="e">
        <f>VLOOKUP(E465,#REF!,4,FALSE)</f>
        <v>#REF!</v>
      </c>
      <c r="P465" s="27" t="str">
        <f>IFERROR(VLOOKUP(E465,#REF!,5,FALSE),"")</f>
        <v/>
      </c>
    </row>
    <row r="466" spans="4:16" x14ac:dyDescent="0.75">
      <c r="D466"/>
      <c r="E466"/>
      <c r="F466"/>
      <c r="G466"/>
      <c r="H466"/>
      <c r="O466" s="5" t="e">
        <f>VLOOKUP(E466,#REF!,4,FALSE)</f>
        <v>#REF!</v>
      </c>
      <c r="P466" s="27" t="str">
        <f>IFERROR(VLOOKUP(E466,#REF!,5,FALSE),"")</f>
        <v/>
      </c>
    </row>
    <row r="467" spans="4:16" x14ac:dyDescent="0.75">
      <c r="D467"/>
      <c r="E467"/>
      <c r="F467"/>
      <c r="G467"/>
      <c r="H467"/>
      <c r="O467" s="5" t="e">
        <f>VLOOKUP(E467,#REF!,4,FALSE)</f>
        <v>#REF!</v>
      </c>
      <c r="P467" s="27" t="str">
        <f>IFERROR(VLOOKUP(E467,#REF!,5,FALSE),"")</f>
        <v/>
      </c>
    </row>
    <row r="468" spans="4:16" x14ac:dyDescent="0.75">
      <c r="D468"/>
      <c r="E468"/>
      <c r="F468"/>
      <c r="G468"/>
      <c r="H468"/>
      <c r="O468" s="5" t="e">
        <f>VLOOKUP(E468,#REF!,4,FALSE)</f>
        <v>#REF!</v>
      </c>
      <c r="P468" s="27" t="str">
        <f>IFERROR(VLOOKUP(E468,#REF!,5,FALSE),"")</f>
        <v/>
      </c>
    </row>
    <row r="469" spans="4:16" x14ac:dyDescent="0.75">
      <c r="D469"/>
      <c r="E469"/>
      <c r="F469"/>
      <c r="G469"/>
      <c r="H469"/>
      <c r="O469" s="5" t="e">
        <f>VLOOKUP(E469,#REF!,4,FALSE)</f>
        <v>#REF!</v>
      </c>
      <c r="P469" s="27" t="str">
        <f>IFERROR(VLOOKUP(E469,#REF!,5,FALSE),"")</f>
        <v/>
      </c>
    </row>
    <row r="470" spans="4:16" x14ac:dyDescent="0.75">
      <c r="D470"/>
      <c r="E470"/>
      <c r="F470"/>
      <c r="G470"/>
      <c r="H470"/>
      <c r="O470" s="5" t="e">
        <f>VLOOKUP(E470,#REF!,4,FALSE)</f>
        <v>#REF!</v>
      </c>
      <c r="P470" s="27" t="str">
        <f>IFERROR(VLOOKUP(E470,#REF!,5,FALSE),"")</f>
        <v/>
      </c>
    </row>
    <row r="471" spans="4:16" x14ac:dyDescent="0.75">
      <c r="D471"/>
      <c r="E471"/>
      <c r="F471"/>
      <c r="G471"/>
      <c r="H471"/>
      <c r="O471" s="5" t="e">
        <f>VLOOKUP(E471,#REF!,4,FALSE)</f>
        <v>#REF!</v>
      </c>
      <c r="P471" s="27" t="str">
        <f>IFERROR(VLOOKUP(E471,#REF!,5,FALSE),"")</f>
        <v/>
      </c>
    </row>
    <row r="472" spans="4:16" x14ac:dyDescent="0.75">
      <c r="D472"/>
      <c r="E472"/>
      <c r="F472"/>
      <c r="G472"/>
      <c r="H472"/>
      <c r="O472" s="5" t="e">
        <f>VLOOKUP(E472,#REF!,4,FALSE)</f>
        <v>#REF!</v>
      </c>
      <c r="P472" s="27" t="str">
        <f>IFERROR(VLOOKUP(E472,#REF!,5,FALSE),"")</f>
        <v/>
      </c>
    </row>
    <row r="473" spans="4:16" x14ac:dyDescent="0.75">
      <c r="D473"/>
      <c r="E473"/>
      <c r="F473"/>
      <c r="G473"/>
      <c r="H473"/>
      <c r="O473" s="5" t="e">
        <f>VLOOKUP(E473,#REF!,4,FALSE)</f>
        <v>#REF!</v>
      </c>
      <c r="P473" s="27" t="str">
        <f>IFERROR(VLOOKUP(E473,#REF!,5,FALSE),"")</f>
        <v/>
      </c>
    </row>
    <row r="474" spans="4:16" x14ac:dyDescent="0.75">
      <c r="D474"/>
      <c r="E474"/>
      <c r="F474"/>
      <c r="G474"/>
      <c r="H474"/>
      <c r="O474" s="5" t="e">
        <f>VLOOKUP(E474,#REF!,4,FALSE)</f>
        <v>#REF!</v>
      </c>
      <c r="P474" s="27" t="str">
        <f>IFERROR(VLOOKUP(E474,#REF!,5,FALSE),"")</f>
        <v/>
      </c>
    </row>
    <row r="475" spans="4:16" x14ac:dyDescent="0.75">
      <c r="D475"/>
      <c r="E475"/>
      <c r="F475"/>
      <c r="G475"/>
      <c r="H475"/>
      <c r="O475" s="5" t="e">
        <f>VLOOKUP(E475,#REF!,4,FALSE)</f>
        <v>#REF!</v>
      </c>
      <c r="P475" s="27" t="str">
        <f>IFERROR(VLOOKUP(E475,#REF!,5,FALSE),"")</f>
        <v/>
      </c>
    </row>
    <row r="476" spans="4:16" x14ac:dyDescent="0.75">
      <c r="D476"/>
      <c r="E476"/>
      <c r="F476"/>
      <c r="G476"/>
      <c r="H476"/>
      <c r="O476" s="5" t="e">
        <f>VLOOKUP(E476,#REF!,4,FALSE)</f>
        <v>#REF!</v>
      </c>
      <c r="P476" s="27" t="str">
        <f>IFERROR(VLOOKUP(E476,#REF!,5,FALSE),"")</f>
        <v/>
      </c>
    </row>
    <row r="477" spans="4:16" x14ac:dyDescent="0.75">
      <c r="D477"/>
      <c r="E477"/>
      <c r="F477"/>
      <c r="G477"/>
      <c r="H477"/>
      <c r="O477" s="5" t="e">
        <f>VLOOKUP(E477,#REF!,4,FALSE)</f>
        <v>#REF!</v>
      </c>
      <c r="P477" s="27" t="str">
        <f>IFERROR(VLOOKUP(E477,#REF!,5,FALSE),"")</f>
        <v/>
      </c>
    </row>
    <row r="478" spans="4:16" x14ac:dyDescent="0.75">
      <c r="D478"/>
      <c r="E478"/>
      <c r="F478"/>
      <c r="G478"/>
      <c r="H478"/>
      <c r="O478" s="5" t="e">
        <f>VLOOKUP(E478,#REF!,4,FALSE)</f>
        <v>#REF!</v>
      </c>
      <c r="P478" s="27" t="str">
        <f>IFERROR(VLOOKUP(E478,#REF!,5,FALSE),"")</f>
        <v/>
      </c>
    </row>
    <row r="479" spans="4:16" x14ac:dyDescent="0.75">
      <c r="D479"/>
      <c r="E479"/>
      <c r="F479"/>
      <c r="G479"/>
      <c r="H479"/>
      <c r="O479" s="5" t="e">
        <f>VLOOKUP(E479,#REF!,4,FALSE)</f>
        <v>#REF!</v>
      </c>
      <c r="P479" s="27" t="str">
        <f>IFERROR(VLOOKUP(E479,#REF!,5,FALSE),"")</f>
        <v/>
      </c>
    </row>
    <row r="480" spans="4:16" x14ac:dyDescent="0.75">
      <c r="D480"/>
      <c r="E480"/>
      <c r="F480"/>
      <c r="G480"/>
      <c r="H480"/>
      <c r="O480" s="5" t="e">
        <f>VLOOKUP(E480,#REF!,4,FALSE)</f>
        <v>#REF!</v>
      </c>
      <c r="P480" s="27" t="str">
        <f>IFERROR(VLOOKUP(E480,#REF!,5,FALSE),"")</f>
        <v/>
      </c>
    </row>
    <row r="481" spans="4:16" x14ac:dyDescent="0.75">
      <c r="D481"/>
      <c r="E481"/>
      <c r="F481"/>
      <c r="G481"/>
      <c r="H481"/>
      <c r="O481" s="5" t="e">
        <f>VLOOKUP(E481,#REF!,4,FALSE)</f>
        <v>#REF!</v>
      </c>
      <c r="P481" s="27" t="str">
        <f>IFERROR(VLOOKUP(E481,#REF!,5,FALSE),"")</f>
        <v/>
      </c>
    </row>
    <row r="482" spans="4:16" x14ac:dyDescent="0.75">
      <c r="D482"/>
      <c r="E482"/>
      <c r="F482"/>
      <c r="G482"/>
      <c r="H482"/>
      <c r="O482" s="5" t="e">
        <f>VLOOKUP(E482,#REF!,4,FALSE)</f>
        <v>#REF!</v>
      </c>
      <c r="P482" s="27" t="str">
        <f>IFERROR(VLOOKUP(E482,#REF!,5,FALSE),"")</f>
        <v/>
      </c>
    </row>
    <row r="483" spans="4:16" x14ac:dyDescent="0.75">
      <c r="D483"/>
      <c r="E483"/>
      <c r="F483"/>
      <c r="G483"/>
      <c r="H483"/>
      <c r="O483" s="5" t="e">
        <f>VLOOKUP(E483,#REF!,4,FALSE)</f>
        <v>#REF!</v>
      </c>
      <c r="P483" s="27" t="str">
        <f>IFERROR(VLOOKUP(E483,#REF!,5,FALSE),"")</f>
        <v/>
      </c>
    </row>
    <row r="484" spans="4:16" x14ac:dyDescent="0.75">
      <c r="D484"/>
      <c r="E484"/>
      <c r="F484"/>
      <c r="G484"/>
      <c r="H484"/>
      <c r="O484" s="5" t="e">
        <f>VLOOKUP(E484,#REF!,4,FALSE)</f>
        <v>#REF!</v>
      </c>
      <c r="P484" s="27" t="str">
        <f>IFERROR(VLOOKUP(E484,#REF!,5,FALSE),"")</f>
        <v/>
      </c>
    </row>
    <row r="485" spans="4:16" x14ac:dyDescent="0.75">
      <c r="D485"/>
      <c r="E485"/>
      <c r="F485"/>
      <c r="G485"/>
      <c r="H485"/>
      <c r="O485" s="5" t="e">
        <f>VLOOKUP(E485,#REF!,4,FALSE)</f>
        <v>#REF!</v>
      </c>
      <c r="P485" s="27" t="str">
        <f>IFERROR(VLOOKUP(E485,#REF!,5,FALSE),"")</f>
        <v/>
      </c>
    </row>
    <row r="486" spans="4:16" x14ac:dyDescent="0.75">
      <c r="D486"/>
      <c r="E486"/>
      <c r="F486"/>
      <c r="G486"/>
      <c r="H486"/>
      <c r="O486" s="5" t="e">
        <f>VLOOKUP(E486,#REF!,4,FALSE)</f>
        <v>#REF!</v>
      </c>
      <c r="P486" s="27" t="str">
        <f>IFERROR(VLOOKUP(E486,#REF!,5,FALSE),"")</f>
        <v/>
      </c>
    </row>
    <row r="487" spans="4:16" x14ac:dyDescent="0.75">
      <c r="D487"/>
      <c r="E487"/>
      <c r="F487"/>
      <c r="G487"/>
      <c r="H487"/>
      <c r="O487" s="5" t="e">
        <f>VLOOKUP(E487,#REF!,4,FALSE)</f>
        <v>#REF!</v>
      </c>
      <c r="P487" s="27" t="str">
        <f>IFERROR(VLOOKUP(E487,#REF!,5,FALSE),"")</f>
        <v/>
      </c>
    </row>
    <row r="488" spans="4:16" x14ac:dyDescent="0.75">
      <c r="D488"/>
      <c r="E488"/>
      <c r="F488"/>
      <c r="G488"/>
      <c r="H488"/>
      <c r="O488" s="5" t="e">
        <f>VLOOKUP(E488,#REF!,4,FALSE)</f>
        <v>#REF!</v>
      </c>
      <c r="P488" s="27" t="str">
        <f>IFERROR(VLOOKUP(E488,#REF!,5,FALSE),"")</f>
        <v/>
      </c>
    </row>
    <row r="489" spans="4:16" x14ac:dyDescent="0.75">
      <c r="D489"/>
      <c r="E489"/>
      <c r="F489"/>
      <c r="G489"/>
      <c r="H489"/>
      <c r="O489" s="5" t="e">
        <f>VLOOKUP(E489,#REF!,4,FALSE)</f>
        <v>#REF!</v>
      </c>
      <c r="P489" s="27" t="str">
        <f>IFERROR(VLOOKUP(E489,#REF!,5,FALSE),"")</f>
        <v/>
      </c>
    </row>
    <row r="490" spans="4:16" x14ac:dyDescent="0.75">
      <c r="D490"/>
      <c r="E490"/>
      <c r="F490"/>
      <c r="G490"/>
      <c r="H490"/>
      <c r="O490" s="5" t="e">
        <f>VLOOKUP(E490,#REF!,4,FALSE)</f>
        <v>#REF!</v>
      </c>
      <c r="P490" s="27" t="str">
        <f>IFERROR(VLOOKUP(E490,#REF!,5,FALSE),"")</f>
        <v/>
      </c>
    </row>
    <row r="491" spans="4:16" x14ac:dyDescent="0.75">
      <c r="D491"/>
      <c r="E491"/>
      <c r="F491"/>
      <c r="G491"/>
      <c r="H491"/>
      <c r="O491" s="5" t="e">
        <f>VLOOKUP(E491,#REF!,4,FALSE)</f>
        <v>#REF!</v>
      </c>
      <c r="P491" s="27" t="str">
        <f>IFERROR(VLOOKUP(E491,#REF!,5,FALSE),"")</f>
        <v/>
      </c>
    </row>
    <row r="492" spans="4:16" x14ac:dyDescent="0.75">
      <c r="D492"/>
      <c r="E492"/>
      <c r="F492"/>
      <c r="G492"/>
      <c r="H492"/>
      <c r="O492" s="5" t="e">
        <f>VLOOKUP(E492,#REF!,4,FALSE)</f>
        <v>#REF!</v>
      </c>
      <c r="P492" s="27" t="str">
        <f>IFERROR(VLOOKUP(E492,#REF!,5,FALSE),"")</f>
        <v/>
      </c>
    </row>
    <row r="493" spans="4:16" x14ac:dyDescent="0.75">
      <c r="D493"/>
      <c r="E493"/>
      <c r="F493"/>
      <c r="G493"/>
      <c r="H493"/>
      <c r="O493" s="5" t="e">
        <f>VLOOKUP(E493,#REF!,4,FALSE)</f>
        <v>#REF!</v>
      </c>
      <c r="P493" s="27" t="str">
        <f>IFERROR(VLOOKUP(E493,#REF!,5,FALSE),"")</f>
        <v/>
      </c>
    </row>
    <row r="494" spans="4:16" x14ac:dyDescent="0.75">
      <c r="D494"/>
      <c r="E494"/>
      <c r="F494"/>
      <c r="G494"/>
      <c r="H494"/>
      <c r="O494" s="5" t="e">
        <f>VLOOKUP(E494,#REF!,4,FALSE)</f>
        <v>#REF!</v>
      </c>
      <c r="P494" s="27" t="str">
        <f>IFERROR(VLOOKUP(E494,#REF!,5,FALSE),"")</f>
        <v/>
      </c>
    </row>
    <row r="495" spans="4:16" x14ac:dyDescent="0.75">
      <c r="D495"/>
      <c r="E495"/>
      <c r="F495"/>
      <c r="G495"/>
      <c r="H495"/>
      <c r="O495" s="5" t="e">
        <f>VLOOKUP(E495,#REF!,4,FALSE)</f>
        <v>#REF!</v>
      </c>
      <c r="P495" s="27" t="str">
        <f>IFERROR(VLOOKUP(E495,#REF!,5,FALSE),"")</f>
        <v/>
      </c>
    </row>
    <row r="496" spans="4:16" x14ac:dyDescent="0.75">
      <c r="D496"/>
      <c r="E496"/>
      <c r="F496"/>
      <c r="G496"/>
      <c r="H496"/>
      <c r="O496" s="5" t="e">
        <f>VLOOKUP(E496,#REF!,4,FALSE)</f>
        <v>#REF!</v>
      </c>
      <c r="P496" s="27" t="str">
        <f>IFERROR(VLOOKUP(E496,#REF!,5,FALSE),"")</f>
        <v/>
      </c>
    </row>
    <row r="497" spans="4:16" x14ac:dyDescent="0.75">
      <c r="D497"/>
      <c r="E497"/>
      <c r="F497"/>
      <c r="G497"/>
      <c r="H497"/>
      <c r="O497" s="5" t="e">
        <f>VLOOKUP(E497,#REF!,4,FALSE)</f>
        <v>#REF!</v>
      </c>
      <c r="P497" s="27" t="str">
        <f>IFERROR(VLOOKUP(E497,#REF!,5,FALSE),"")</f>
        <v/>
      </c>
    </row>
    <row r="498" spans="4:16" x14ac:dyDescent="0.75">
      <c r="D498"/>
      <c r="E498"/>
      <c r="F498"/>
      <c r="G498"/>
      <c r="H498"/>
      <c r="O498" s="5" t="e">
        <f>VLOOKUP(E498,#REF!,4,FALSE)</f>
        <v>#REF!</v>
      </c>
      <c r="P498" s="27" t="str">
        <f>IFERROR(VLOOKUP(E498,#REF!,5,FALSE),"")</f>
        <v/>
      </c>
    </row>
    <row r="499" spans="4:16" x14ac:dyDescent="0.75">
      <c r="D499"/>
      <c r="E499"/>
      <c r="F499"/>
      <c r="G499"/>
      <c r="H499"/>
      <c r="O499" s="5" t="e">
        <f>VLOOKUP(E499,#REF!,4,FALSE)</f>
        <v>#REF!</v>
      </c>
      <c r="P499" s="27" t="str">
        <f>IFERROR(VLOOKUP(E499,#REF!,5,FALSE),"")</f>
        <v/>
      </c>
    </row>
    <row r="500" spans="4:16" x14ac:dyDescent="0.75">
      <c r="D500"/>
      <c r="E500"/>
      <c r="F500"/>
      <c r="G500"/>
      <c r="H500"/>
      <c r="O500" s="5" t="e">
        <f>VLOOKUP(E500,#REF!,4,FALSE)</f>
        <v>#REF!</v>
      </c>
      <c r="P500" s="27" t="str">
        <f>IFERROR(VLOOKUP(E500,#REF!,5,FALSE),"")</f>
        <v/>
      </c>
    </row>
    <row r="501" spans="4:16" x14ac:dyDescent="0.75">
      <c r="D501"/>
      <c r="E501"/>
      <c r="F501"/>
      <c r="G501"/>
      <c r="H501"/>
      <c r="O501" s="5" t="e">
        <f>VLOOKUP(E501,#REF!,4,FALSE)</f>
        <v>#REF!</v>
      </c>
      <c r="P501" s="27" t="str">
        <f>IFERROR(VLOOKUP(E501,#REF!,5,FALSE),"")</f>
        <v/>
      </c>
    </row>
    <row r="502" spans="4:16" x14ac:dyDescent="0.75">
      <c r="D502"/>
      <c r="E502"/>
      <c r="F502"/>
      <c r="G502"/>
      <c r="H502"/>
      <c r="O502" s="5" t="e">
        <f>VLOOKUP(E502,#REF!,4,FALSE)</f>
        <v>#REF!</v>
      </c>
      <c r="P502" s="27" t="str">
        <f>IFERROR(VLOOKUP(E502,#REF!,5,FALSE),"")</f>
        <v/>
      </c>
    </row>
    <row r="503" spans="4:16" x14ac:dyDescent="0.75">
      <c r="D503"/>
      <c r="E503"/>
      <c r="F503"/>
      <c r="G503"/>
      <c r="H503"/>
      <c r="O503" s="5" t="e">
        <f>VLOOKUP(E503,#REF!,4,FALSE)</f>
        <v>#REF!</v>
      </c>
      <c r="P503" s="27" t="str">
        <f>IFERROR(VLOOKUP(E503,#REF!,5,FALSE),"")</f>
        <v/>
      </c>
    </row>
    <row r="504" spans="4:16" x14ac:dyDescent="0.75">
      <c r="D504"/>
      <c r="E504"/>
      <c r="F504"/>
      <c r="G504"/>
      <c r="H504"/>
      <c r="O504" s="5" t="e">
        <f>VLOOKUP(E504,#REF!,4,FALSE)</f>
        <v>#REF!</v>
      </c>
      <c r="P504" s="27" t="str">
        <f>IFERROR(VLOOKUP(E504,#REF!,5,FALSE),"")</f>
        <v/>
      </c>
    </row>
    <row r="505" spans="4:16" x14ac:dyDescent="0.75">
      <c r="D505"/>
      <c r="E505"/>
      <c r="F505"/>
      <c r="G505"/>
      <c r="H505"/>
      <c r="O505" s="5" t="e">
        <f>VLOOKUP(E505,#REF!,4,FALSE)</f>
        <v>#REF!</v>
      </c>
      <c r="P505" s="27" t="str">
        <f>IFERROR(VLOOKUP(E505,#REF!,5,FALSE),"")</f>
        <v/>
      </c>
    </row>
    <row r="506" spans="4:16" x14ac:dyDescent="0.75">
      <c r="D506"/>
      <c r="E506"/>
      <c r="F506"/>
      <c r="G506"/>
      <c r="H506"/>
      <c r="O506" s="5" t="e">
        <f>VLOOKUP(E506,#REF!,4,FALSE)</f>
        <v>#REF!</v>
      </c>
      <c r="P506" s="27" t="str">
        <f>IFERROR(VLOOKUP(E506,#REF!,5,FALSE),"")</f>
        <v/>
      </c>
    </row>
    <row r="507" spans="4:16" x14ac:dyDescent="0.75">
      <c r="D507"/>
      <c r="E507"/>
      <c r="F507"/>
      <c r="G507"/>
      <c r="H507"/>
      <c r="O507" s="5" t="e">
        <f>VLOOKUP(E507,#REF!,4,FALSE)</f>
        <v>#REF!</v>
      </c>
      <c r="P507" s="27" t="str">
        <f>IFERROR(VLOOKUP(E507,#REF!,5,FALSE),"")</f>
        <v/>
      </c>
    </row>
    <row r="508" spans="4:16" x14ac:dyDescent="0.75">
      <c r="D508"/>
      <c r="E508"/>
      <c r="F508"/>
      <c r="G508"/>
      <c r="H508"/>
      <c r="O508" s="5" t="e">
        <f>VLOOKUP(E508,#REF!,4,FALSE)</f>
        <v>#REF!</v>
      </c>
      <c r="P508" s="27" t="str">
        <f>IFERROR(VLOOKUP(E508,#REF!,5,FALSE),"")</f>
        <v/>
      </c>
    </row>
    <row r="509" spans="4:16" x14ac:dyDescent="0.75">
      <c r="D509"/>
      <c r="E509"/>
      <c r="F509"/>
      <c r="G509"/>
      <c r="H509"/>
      <c r="O509" s="5" t="e">
        <f>VLOOKUP(E509,#REF!,4,FALSE)</f>
        <v>#REF!</v>
      </c>
      <c r="P509" s="27" t="str">
        <f>IFERROR(VLOOKUP(E509,#REF!,5,FALSE),"")</f>
        <v/>
      </c>
    </row>
    <row r="510" spans="4:16" x14ac:dyDescent="0.75">
      <c r="D510"/>
      <c r="E510"/>
      <c r="F510"/>
      <c r="G510"/>
      <c r="H510"/>
      <c r="O510" s="5" t="e">
        <f>VLOOKUP(E510,#REF!,4,FALSE)</f>
        <v>#REF!</v>
      </c>
      <c r="P510" s="27" t="str">
        <f>IFERROR(VLOOKUP(E510,#REF!,5,FALSE),"")</f>
        <v/>
      </c>
    </row>
    <row r="511" spans="4:16" x14ac:dyDescent="0.75">
      <c r="D511"/>
      <c r="E511"/>
      <c r="F511"/>
      <c r="G511"/>
      <c r="H511"/>
      <c r="O511" s="5" t="e">
        <f>VLOOKUP(E511,#REF!,4,FALSE)</f>
        <v>#REF!</v>
      </c>
      <c r="P511" s="27" t="str">
        <f>IFERROR(VLOOKUP(E511,#REF!,5,FALSE),"")</f>
        <v/>
      </c>
    </row>
    <row r="512" spans="4:16" x14ac:dyDescent="0.75">
      <c r="D512"/>
      <c r="E512"/>
      <c r="F512"/>
      <c r="G512"/>
      <c r="H512"/>
      <c r="O512" s="5" t="e">
        <f>VLOOKUP(E512,#REF!,4,FALSE)</f>
        <v>#REF!</v>
      </c>
      <c r="P512" s="27" t="str">
        <f>IFERROR(VLOOKUP(E512,#REF!,5,FALSE),"")</f>
        <v/>
      </c>
    </row>
    <row r="513" spans="4:16" x14ac:dyDescent="0.75">
      <c r="D513"/>
      <c r="E513"/>
      <c r="F513"/>
      <c r="G513"/>
      <c r="H513"/>
      <c r="O513" s="5" t="e">
        <f>VLOOKUP(E513,#REF!,4,FALSE)</f>
        <v>#REF!</v>
      </c>
      <c r="P513" s="27" t="str">
        <f>IFERROR(VLOOKUP(E513,#REF!,5,FALSE),"")</f>
        <v/>
      </c>
    </row>
    <row r="514" spans="4:16" x14ac:dyDescent="0.75">
      <c r="D514"/>
      <c r="E514"/>
      <c r="F514"/>
      <c r="G514"/>
      <c r="H514"/>
      <c r="O514" s="5" t="e">
        <f>VLOOKUP(E514,#REF!,4,FALSE)</f>
        <v>#REF!</v>
      </c>
      <c r="P514" s="27" t="str">
        <f>IFERROR(VLOOKUP(E514,#REF!,5,FALSE),"")</f>
        <v/>
      </c>
    </row>
    <row r="515" spans="4:16" x14ac:dyDescent="0.75">
      <c r="D515"/>
      <c r="E515"/>
      <c r="F515"/>
      <c r="G515"/>
      <c r="H515"/>
      <c r="O515" s="5" t="e">
        <f>VLOOKUP(E515,#REF!,4,FALSE)</f>
        <v>#REF!</v>
      </c>
      <c r="P515" s="27" t="str">
        <f>IFERROR(VLOOKUP(E515,#REF!,5,FALSE),"")</f>
        <v/>
      </c>
    </row>
    <row r="516" spans="4:16" x14ac:dyDescent="0.75">
      <c r="D516"/>
      <c r="E516"/>
      <c r="F516"/>
      <c r="G516"/>
      <c r="H516"/>
      <c r="O516" s="5" t="e">
        <f>VLOOKUP(E516,#REF!,4,FALSE)</f>
        <v>#REF!</v>
      </c>
      <c r="P516" s="27" t="str">
        <f>IFERROR(VLOOKUP(E516,#REF!,5,FALSE),"")</f>
        <v/>
      </c>
    </row>
    <row r="517" spans="4:16" x14ac:dyDescent="0.75">
      <c r="D517"/>
      <c r="E517"/>
      <c r="F517"/>
      <c r="G517"/>
      <c r="H517"/>
      <c r="O517" s="5" t="e">
        <f>VLOOKUP(E517,#REF!,4,FALSE)</f>
        <v>#REF!</v>
      </c>
      <c r="P517" s="27" t="str">
        <f>IFERROR(VLOOKUP(E517,#REF!,5,FALSE),"")</f>
        <v/>
      </c>
    </row>
    <row r="518" spans="4:16" x14ac:dyDescent="0.75">
      <c r="D518"/>
      <c r="E518"/>
      <c r="F518"/>
      <c r="G518"/>
      <c r="H518"/>
      <c r="O518" s="5" t="e">
        <f>VLOOKUP(E518,#REF!,4,FALSE)</f>
        <v>#REF!</v>
      </c>
      <c r="P518" s="27" t="str">
        <f>IFERROR(VLOOKUP(E518,#REF!,5,FALSE),"")</f>
        <v/>
      </c>
    </row>
    <row r="519" spans="4:16" x14ac:dyDescent="0.75">
      <c r="D519"/>
      <c r="E519"/>
      <c r="F519"/>
      <c r="G519"/>
      <c r="H519"/>
      <c r="O519" s="5" t="e">
        <f>VLOOKUP(E519,#REF!,4,FALSE)</f>
        <v>#REF!</v>
      </c>
      <c r="P519" s="27" t="str">
        <f>IFERROR(VLOOKUP(E519,#REF!,5,FALSE),"")</f>
        <v/>
      </c>
    </row>
    <row r="520" spans="4:16" x14ac:dyDescent="0.75">
      <c r="D520"/>
      <c r="E520"/>
      <c r="F520"/>
      <c r="G520"/>
      <c r="H520"/>
      <c r="O520" s="5" t="e">
        <f>VLOOKUP(E520,#REF!,4,FALSE)</f>
        <v>#REF!</v>
      </c>
      <c r="P520" s="27" t="str">
        <f>IFERROR(VLOOKUP(E520,#REF!,5,FALSE),"")</f>
        <v/>
      </c>
    </row>
    <row r="521" spans="4:16" x14ac:dyDescent="0.75">
      <c r="D521"/>
      <c r="E521"/>
      <c r="F521"/>
      <c r="G521"/>
      <c r="H521"/>
      <c r="O521" s="5" t="e">
        <f>VLOOKUP(E521,#REF!,4,FALSE)</f>
        <v>#REF!</v>
      </c>
      <c r="P521" s="27" t="str">
        <f>IFERROR(VLOOKUP(E521,#REF!,5,FALSE),"")</f>
        <v/>
      </c>
    </row>
    <row r="522" spans="4:16" x14ac:dyDescent="0.75">
      <c r="D522"/>
      <c r="E522"/>
      <c r="F522"/>
      <c r="G522"/>
      <c r="H522"/>
      <c r="O522" s="5" t="e">
        <f>VLOOKUP(E522,#REF!,4,FALSE)</f>
        <v>#REF!</v>
      </c>
      <c r="P522" s="27" t="str">
        <f>IFERROR(VLOOKUP(E522,#REF!,5,FALSE),"")</f>
        <v/>
      </c>
    </row>
    <row r="523" spans="4:16" x14ac:dyDescent="0.75">
      <c r="D523"/>
      <c r="E523"/>
      <c r="F523"/>
      <c r="G523"/>
      <c r="H523"/>
      <c r="O523" s="5" t="e">
        <f>VLOOKUP(E523,#REF!,4,FALSE)</f>
        <v>#REF!</v>
      </c>
      <c r="P523" s="27" t="str">
        <f>IFERROR(VLOOKUP(E523,#REF!,5,FALSE),"")</f>
        <v/>
      </c>
    </row>
    <row r="524" spans="4:16" x14ac:dyDescent="0.75">
      <c r="D524"/>
      <c r="E524"/>
      <c r="F524"/>
      <c r="G524"/>
      <c r="H524"/>
      <c r="O524" s="5" t="e">
        <f>VLOOKUP(E524,#REF!,4,FALSE)</f>
        <v>#REF!</v>
      </c>
      <c r="P524" s="27" t="str">
        <f>IFERROR(VLOOKUP(E524,#REF!,5,FALSE),"")</f>
        <v/>
      </c>
    </row>
    <row r="525" spans="4:16" x14ac:dyDescent="0.75">
      <c r="D525"/>
      <c r="E525"/>
      <c r="F525"/>
      <c r="G525"/>
      <c r="H525"/>
      <c r="O525" s="5" t="e">
        <f>VLOOKUP(E525,#REF!,4,FALSE)</f>
        <v>#REF!</v>
      </c>
      <c r="P525" s="27" t="str">
        <f>IFERROR(VLOOKUP(E525,#REF!,5,FALSE),"")</f>
        <v/>
      </c>
    </row>
    <row r="526" spans="4:16" x14ac:dyDescent="0.75">
      <c r="D526"/>
      <c r="E526"/>
      <c r="F526"/>
      <c r="G526"/>
      <c r="H526"/>
      <c r="O526" s="5" t="e">
        <f>VLOOKUP(E526,#REF!,4,FALSE)</f>
        <v>#REF!</v>
      </c>
      <c r="P526" s="27" t="str">
        <f>IFERROR(VLOOKUP(E526,#REF!,5,FALSE),"")</f>
        <v/>
      </c>
    </row>
    <row r="527" spans="4:16" x14ac:dyDescent="0.75">
      <c r="D527"/>
      <c r="E527"/>
      <c r="F527"/>
      <c r="G527"/>
      <c r="H527"/>
      <c r="O527" s="5" t="e">
        <f>VLOOKUP(E527,#REF!,4,FALSE)</f>
        <v>#REF!</v>
      </c>
      <c r="P527" s="27" t="str">
        <f>IFERROR(VLOOKUP(E527,#REF!,5,FALSE),"")</f>
        <v/>
      </c>
    </row>
    <row r="528" spans="4:16" x14ac:dyDescent="0.75">
      <c r="D528"/>
      <c r="E528"/>
      <c r="F528"/>
      <c r="G528"/>
      <c r="H528"/>
      <c r="O528" s="5" t="e">
        <f>VLOOKUP(E528,#REF!,4,FALSE)</f>
        <v>#REF!</v>
      </c>
      <c r="P528" s="27" t="str">
        <f>IFERROR(VLOOKUP(E528,#REF!,5,FALSE),"")</f>
        <v/>
      </c>
    </row>
    <row r="529" spans="4:16" x14ac:dyDescent="0.75">
      <c r="D529"/>
      <c r="E529"/>
      <c r="F529"/>
      <c r="G529"/>
      <c r="H529"/>
      <c r="O529" s="5" t="e">
        <f>VLOOKUP(E529,#REF!,4,FALSE)</f>
        <v>#REF!</v>
      </c>
      <c r="P529" s="27" t="str">
        <f>IFERROR(VLOOKUP(E529,#REF!,5,FALSE),"")</f>
        <v/>
      </c>
    </row>
    <row r="530" spans="4:16" x14ac:dyDescent="0.75">
      <c r="D530"/>
      <c r="E530"/>
      <c r="F530"/>
      <c r="G530"/>
      <c r="H530"/>
      <c r="O530" s="5" t="e">
        <f>VLOOKUP(E530,#REF!,4,FALSE)</f>
        <v>#REF!</v>
      </c>
      <c r="P530" s="27" t="str">
        <f>IFERROR(VLOOKUP(E530,#REF!,5,FALSE),"")</f>
        <v/>
      </c>
    </row>
    <row r="531" spans="4:16" x14ac:dyDescent="0.75">
      <c r="D531"/>
      <c r="E531"/>
      <c r="F531"/>
      <c r="G531"/>
      <c r="H531"/>
      <c r="O531" s="5" t="e">
        <f>VLOOKUP(E531,#REF!,4,FALSE)</f>
        <v>#REF!</v>
      </c>
      <c r="P531" s="27" t="str">
        <f>IFERROR(VLOOKUP(E531,#REF!,5,FALSE),"")</f>
        <v/>
      </c>
    </row>
    <row r="532" spans="4:16" x14ac:dyDescent="0.75">
      <c r="D532"/>
      <c r="E532"/>
      <c r="F532"/>
      <c r="G532"/>
      <c r="H532"/>
      <c r="O532" s="5" t="e">
        <f>VLOOKUP(E532,#REF!,4,FALSE)</f>
        <v>#REF!</v>
      </c>
      <c r="P532" s="27" t="str">
        <f>IFERROR(VLOOKUP(E532,#REF!,5,FALSE),"")</f>
        <v/>
      </c>
    </row>
    <row r="533" spans="4:16" x14ac:dyDescent="0.75">
      <c r="D533"/>
      <c r="E533"/>
      <c r="F533"/>
      <c r="G533"/>
      <c r="H533"/>
      <c r="O533" s="5" t="e">
        <f>VLOOKUP(E533,#REF!,4,FALSE)</f>
        <v>#REF!</v>
      </c>
      <c r="P533" s="27" t="str">
        <f>IFERROR(VLOOKUP(E533,#REF!,5,FALSE),"")</f>
        <v/>
      </c>
    </row>
    <row r="534" spans="4:16" x14ac:dyDescent="0.75">
      <c r="D534"/>
      <c r="E534"/>
      <c r="F534"/>
      <c r="G534"/>
      <c r="H534"/>
      <c r="O534" s="5" t="e">
        <f>VLOOKUP(E534,#REF!,4,FALSE)</f>
        <v>#REF!</v>
      </c>
      <c r="P534" s="27" t="str">
        <f>IFERROR(VLOOKUP(E534,#REF!,5,FALSE),"")</f>
        <v/>
      </c>
    </row>
    <row r="535" spans="4:16" x14ac:dyDescent="0.75">
      <c r="D535"/>
      <c r="E535"/>
      <c r="F535"/>
      <c r="G535"/>
      <c r="H535"/>
      <c r="O535" s="5" t="e">
        <f>VLOOKUP(E535,#REF!,4,FALSE)</f>
        <v>#REF!</v>
      </c>
      <c r="P535" s="27" t="str">
        <f>IFERROR(VLOOKUP(E535,#REF!,5,FALSE),"")</f>
        <v/>
      </c>
    </row>
    <row r="536" spans="4:16" x14ac:dyDescent="0.75">
      <c r="D536"/>
      <c r="E536"/>
      <c r="F536"/>
      <c r="G536"/>
      <c r="H536"/>
      <c r="O536" s="5" t="e">
        <f>VLOOKUP(E536,#REF!,4,FALSE)</f>
        <v>#REF!</v>
      </c>
      <c r="P536" s="27" t="str">
        <f>IFERROR(VLOOKUP(E536,#REF!,5,FALSE),"")</f>
        <v/>
      </c>
    </row>
    <row r="537" spans="4:16" x14ac:dyDescent="0.75">
      <c r="D537"/>
      <c r="E537"/>
      <c r="F537"/>
      <c r="G537"/>
      <c r="H537"/>
      <c r="O537" s="5" t="e">
        <f>VLOOKUP(E537,#REF!,4,FALSE)</f>
        <v>#REF!</v>
      </c>
      <c r="P537" s="27" t="str">
        <f>IFERROR(VLOOKUP(E537,#REF!,5,FALSE),"")</f>
        <v/>
      </c>
    </row>
    <row r="538" spans="4:16" x14ac:dyDescent="0.75">
      <c r="D538"/>
      <c r="E538"/>
      <c r="F538"/>
      <c r="G538"/>
      <c r="H538"/>
      <c r="O538" s="5" t="e">
        <f>VLOOKUP(E538,#REF!,4,FALSE)</f>
        <v>#REF!</v>
      </c>
      <c r="P538" s="27" t="str">
        <f>IFERROR(VLOOKUP(E538,#REF!,5,FALSE),"")</f>
        <v/>
      </c>
    </row>
    <row r="539" spans="4:16" x14ac:dyDescent="0.75">
      <c r="D539"/>
      <c r="E539"/>
      <c r="F539"/>
      <c r="G539"/>
      <c r="H539"/>
      <c r="O539" s="5" t="e">
        <f>VLOOKUP(E539,#REF!,4,FALSE)</f>
        <v>#REF!</v>
      </c>
      <c r="P539" s="27" t="str">
        <f>IFERROR(VLOOKUP(E539,#REF!,5,FALSE),"")</f>
        <v/>
      </c>
    </row>
    <row r="540" spans="4:16" x14ac:dyDescent="0.75">
      <c r="D540"/>
      <c r="E540"/>
      <c r="F540"/>
      <c r="G540"/>
      <c r="H540"/>
      <c r="O540" s="5" t="e">
        <f>VLOOKUP(E540,#REF!,4,FALSE)</f>
        <v>#REF!</v>
      </c>
      <c r="P540" s="27" t="str">
        <f>IFERROR(VLOOKUP(E540,#REF!,5,FALSE),"")</f>
        <v/>
      </c>
    </row>
    <row r="541" spans="4:16" x14ac:dyDescent="0.75">
      <c r="D541"/>
      <c r="E541"/>
      <c r="F541"/>
      <c r="G541"/>
      <c r="H541"/>
      <c r="O541" s="5" t="e">
        <f>VLOOKUP(E541,#REF!,4,FALSE)</f>
        <v>#REF!</v>
      </c>
      <c r="P541" s="27" t="str">
        <f>IFERROR(VLOOKUP(E541,#REF!,5,FALSE),"")</f>
        <v/>
      </c>
    </row>
    <row r="542" spans="4:16" x14ac:dyDescent="0.75">
      <c r="D542"/>
      <c r="E542"/>
      <c r="F542"/>
      <c r="G542"/>
      <c r="H542"/>
      <c r="O542" s="5" t="e">
        <f>VLOOKUP(E542,#REF!,4,FALSE)</f>
        <v>#REF!</v>
      </c>
      <c r="P542" s="27" t="str">
        <f>IFERROR(VLOOKUP(E542,#REF!,5,FALSE),"")</f>
        <v/>
      </c>
    </row>
    <row r="543" spans="4:16" x14ac:dyDescent="0.75">
      <c r="D543"/>
      <c r="E543"/>
      <c r="F543"/>
      <c r="G543"/>
      <c r="H543"/>
      <c r="O543" s="5" t="e">
        <f>VLOOKUP(E543,#REF!,4,FALSE)</f>
        <v>#REF!</v>
      </c>
      <c r="P543" s="27" t="str">
        <f>IFERROR(VLOOKUP(E543,#REF!,5,FALSE),"")</f>
        <v/>
      </c>
    </row>
    <row r="544" spans="4:16" x14ac:dyDescent="0.75">
      <c r="D544"/>
      <c r="E544"/>
      <c r="F544"/>
      <c r="G544"/>
      <c r="H544"/>
      <c r="O544" s="5" t="e">
        <f>VLOOKUP(E544,#REF!,4,FALSE)</f>
        <v>#REF!</v>
      </c>
      <c r="P544" s="27" t="str">
        <f>IFERROR(VLOOKUP(E544,#REF!,5,FALSE),"")</f>
        <v/>
      </c>
    </row>
    <row r="545" spans="4:16" x14ac:dyDescent="0.75">
      <c r="D545"/>
      <c r="E545"/>
      <c r="F545"/>
      <c r="G545"/>
      <c r="H545"/>
      <c r="O545" s="5" t="e">
        <f>VLOOKUP(E545,#REF!,4,FALSE)</f>
        <v>#REF!</v>
      </c>
      <c r="P545" s="27" t="str">
        <f>IFERROR(VLOOKUP(E545,#REF!,5,FALSE),"")</f>
        <v/>
      </c>
    </row>
    <row r="546" spans="4:16" x14ac:dyDescent="0.75">
      <c r="D546"/>
      <c r="E546"/>
      <c r="F546"/>
      <c r="G546"/>
      <c r="H546"/>
      <c r="O546" s="5" t="e">
        <f>VLOOKUP(E546,#REF!,4,FALSE)</f>
        <v>#REF!</v>
      </c>
      <c r="P546" s="27" t="str">
        <f>IFERROR(VLOOKUP(E546,#REF!,5,FALSE),"")</f>
        <v/>
      </c>
    </row>
    <row r="547" spans="4:16" x14ac:dyDescent="0.75">
      <c r="D547"/>
      <c r="E547"/>
      <c r="F547"/>
      <c r="G547"/>
      <c r="H547"/>
      <c r="O547" s="5" t="e">
        <f>VLOOKUP(E547,#REF!,4,FALSE)</f>
        <v>#REF!</v>
      </c>
      <c r="P547" s="27" t="str">
        <f>IFERROR(VLOOKUP(E547,#REF!,5,FALSE),"")</f>
        <v/>
      </c>
    </row>
    <row r="548" spans="4:16" x14ac:dyDescent="0.75">
      <c r="D548"/>
      <c r="E548"/>
      <c r="F548"/>
      <c r="G548"/>
      <c r="H548"/>
      <c r="O548" s="5" t="e">
        <f>VLOOKUP(E548,#REF!,4,FALSE)</f>
        <v>#REF!</v>
      </c>
      <c r="P548" s="27" t="str">
        <f>IFERROR(VLOOKUP(E548,#REF!,5,FALSE),"")</f>
        <v/>
      </c>
    </row>
    <row r="549" spans="4:16" x14ac:dyDescent="0.75">
      <c r="D549"/>
      <c r="E549"/>
      <c r="F549"/>
      <c r="G549"/>
      <c r="H549"/>
      <c r="O549" s="5" t="e">
        <f>VLOOKUP(E549,#REF!,4,FALSE)</f>
        <v>#REF!</v>
      </c>
      <c r="P549" s="27" t="str">
        <f>IFERROR(VLOOKUP(E549,#REF!,5,FALSE),"")</f>
        <v/>
      </c>
    </row>
    <row r="550" spans="4:16" x14ac:dyDescent="0.75">
      <c r="D550"/>
      <c r="E550"/>
      <c r="F550"/>
      <c r="G550"/>
      <c r="H550"/>
      <c r="O550" s="5" t="e">
        <f>VLOOKUP(E550,#REF!,4,FALSE)</f>
        <v>#REF!</v>
      </c>
      <c r="P550" s="27" t="str">
        <f>IFERROR(VLOOKUP(E550,#REF!,5,FALSE),"")</f>
        <v/>
      </c>
    </row>
    <row r="551" spans="4:16" x14ac:dyDescent="0.75">
      <c r="D551"/>
      <c r="E551"/>
      <c r="F551"/>
      <c r="G551"/>
      <c r="H551"/>
      <c r="O551" s="5" t="e">
        <f>VLOOKUP(E551,#REF!,4,FALSE)</f>
        <v>#REF!</v>
      </c>
      <c r="P551" s="27" t="str">
        <f>IFERROR(VLOOKUP(E551,#REF!,5,FALSE),"")</f>
        <v/>
      </c>
    </row>
    <row r="552" spans="4:16" x14ac:dyDescent="0.75">
      <c r="D552"/>
      <c r="E552"/>
      <c r="F552"/>
      <c r="G552"/>
      <c r="H552"/>
      <c r="O552" s="5" t="e">
        <f>VLOOKUP(E552,#REF!,4,FALSE)</f>
        <v>#REF!</v>
      </c>
      <c r="P552" s="27" t="str">
        <f>IFERROR(VLOOKUP(E552,#REF!,5,FALSE),"")</f>
        <v/>
      </c>
    </row>
    <row r="553" spans="4:16" x14ac:dyDescent="0.75">
      <c r="D553"/>
      <c r="E553"/>
      <c r="F553"/>
      <c r="G553"/>
      <c r="H553"/>
      <c r="O553" s="5" t="e">
        <f>VLOOKUP(E553,#REF!,4,FALSE)</f>
        <v>#REF!</v>
      </c>
      <c r="P553" s="27" t="str">
        <f>IFERROR(VLOOKUP(E553,#REF!,5,FALSE),"")</f>
        <v/>
      </c>
    </row>
    <row r="554" spans="4:16" x14ac:dyDescent="0.75">
      <c r="D554"/>
      <c r="E554"/>
      <c r="F554"/>
      <c r="G554"/>
      <c r="H554"/>
      <c r="O554" s="5" t="e">
        <f>VLOOKUP(E554,#REF!,4,FALSE)</f>
        <v>#REF!</v>
      </c>
      <c r="P554" s="27" t="str">
        <f>IFERROR(VLOOKUP(E554,#REF!,5,FALSE),"")</f>
        <v/>
      </c>
    </row>
    <row r="555" spans="4:16" x14ac:dyDescent="0.75">
      <c r="D555"/>
      <c r="E555"/>
      <c r="F555"/>
      <c r="G555"/>
      <c r="H555"/>
      <c r="O555" s="5" t="e">
        <f>VLOOKUP(E555,#REF!,4,FALSE)</f>
        <v>#REF!</v>
      </c>
      <c r="P555" s="27" t="str">
        <f>IFERROR(VLOOKUP(E555,#REF!,5,FALSE),"")</f>
        <v/>
      </c>
    </row>
    <row r="556" spans="4:16" x14ac:dyDescent="0.75">
      <c r="D556"/>
      <c r="E556"/>
      <c r="F556"/>
      <c r="G556"/>
      <c r="H556"/>
      <c r="O556" s="5" t="e">
        <f>VLOOKUP(E556,#REF!,4,FALSE)</f>
        <v>#REF!</v>
      </c>
      <c r="P556" s="27" t="str">
        <f>IFERROR(VLOOKUP(E556,#REF!,5,FALSE),"")</f>
        <v/>
      </c>
    </row>
    <row r="557" spans="4:16" x14ac:dyDescent="0.75">
      <c r="D557"/>
      <c r="E557"/>
      <c r="F557"/>
      <c r="G557"/>
      <c r="H557"/>
      <c r="O557" s="5" t="e">
        <f>VLOOKUP(E557,#REF!,4,FALSE)</f>
        <v>#REF!</v>
      </c>
      <c r="P557" s="27" t="str">
        <f>IFERROR(VLOOKUP(E557,#REF!,5,FALSE),"")</f>
        <v/>
      </c>
    </row>
    <row r="558" spans="4:16" x14ac:dyDescent="0.75">
      <c r="D558"/>
      <c r="E558"/>
      <c r="F558"/>
      <c r="G558"/>
      <c r="H558"/>
      <c r="O558" s="5" t="e">
        <f>VLOOKUP(E558,#REF!,4,FALSE)</f>
        <v>#REF!</v>
      </c>
      <c r="P558" s="27" t="str">
        <f>IFERROR(VLOOKUP(E558,#REF!,5,FALSE),"")</f>
        <v/>
      </c>
    </row>
    <row r="559" spans="4:16" x14ac:dyDescent="0.75">
      <c r="D559"/>
      <c r="E559"/>
      <c r="F559"/>
      <c r="G559"/>
      <c r="H559"/>
      <c r="O559" s="5" t="e">
        <f>VLOOKUP(E559,#REF!,4,FALSE)</f>
        <v>#REF!</v>
      </c>
      <c r="P559" s="27" t="str">
        <f>IFERROR(VLOOKUP(E559,#REF!,5,FALSE),"")</f>
        <v/>
      </c>
    </row>
    <row r="560" spans="4:16" x14ac:dyDescent="0.75">
      <c r="D560"/>
      <c r="E560"/>
      <c r="F560"/>
      <c r="G560"/>
      <c r="H560"/>
      <c r="O560" s="5" t="e">
        <f>VLOOKUP(E560,#REF!,4,FALSE)</f>
        <v>#REF!</v>
      </c>
      <c r="P560" s="27" t="str">
        <f>IFERROR(VLOOKUP(E560,#REF!,5,FALSE),"")</f>
        <v/>
      </c>
    </row>
    <row r="561" spans="4:16" x14ac:dyDescent="0.75">
      <c r="D561"/>
      <c r="E561"/>
      <c r="F561"/>
      <c r="G561"/>
      <c r="H561"/>
      <c r="O561" s="5" t="e">
        <f>VLOOKUP(E561,#REF!,4,FALSE)</f>
        <v>#REF!</v>
      </c>
      <c r="P561" s="27" t="str">
        <f>IFERROR(VLOOKUP(E561,#REF!,5,FALSE),"")</f>
        <v/>
      </c>
    </row>
    <row r="562" spans="4:16" x14ac:dyDescent="0.75">
      <c r="D562"/>
      <c r="E562"/>
      <c r="F562"/>
      <c r="G562"/>
      <c r="H562"/>
      <c r="O562" s="5" t="e">
        <f>VLOOKUP(E562,#REF!,4,FALSE)</f>
        <v>#REF!</v>
      </c>
      <c r="P562" s="27" t="str">
        <f>IFERROR(VLOOKUP(E562,#REF!,5,FALSE),"")</f>
        <v/>
      </c>
    </row>
    <row r="563" spans="4:16" x14ac:dyDescent="0.75">
      <c r="D563"/>
      <c r="E563"/>
      <c r="F563"/>
      <c r="G563"/>
      <c r="H563"/>
      <c r="O563" s="5" t="e">
        <f>VLOOKUP(E563,#REF!,4,FALSE)</f>
        <v>#REF!</v>
      </c>
      <c r="P563" s="27" t="str">
        <f>IFERROR(VLOOKUP(E563,#REF!,5,FALSE),"")</f>
        <v/>
      </c>
    </row>
    <row r="564" spans="4:16" x14ac:dyDescent="0.75">
      <c r="D564"/>
      <c r="E564"/>
      <c r="F564"/>
      <c r="G564"/>
      <c r="H564"/>
      <c r="O564" s="5" t="e">
        <f>VLOOKUP(E564,#REF!,4,FALSE)</f>
        <v>#REF!</v>
      </c>
      <c r="P564" s="27" t="str">
        <f>IFERROR(VLOOKUP(E564,#REF!,5,FALSE),"")</f>
        <v/>
      </c>
    </row>
    <row r="565" spans="4:16" x14ac:dyDescent="0.75">
      <c r="D565"/>
      <c r="E565"/>
      <c r="F565"/>
      <c r="G565"/>
      <c r="H565"/>
      <c r="O565" s="5" t="e">
        <f>VLOOKUP(E565,#REF!,4,FALSE)</f>
        <v>#REF!</v>
      </c>
      <c r="P565" s="27" t="str">
        <f>IFERROR(VLOOKUP(E565,#REF!,5,FALSE),"")</f>
        <v/>
      </c>
    </row>
    <row r="566" spans="4:16" x14ac:dyDescent="0.75">
      <c r="D566"/>
      <c r="E566"/>
      <c r="F566"/>
      <c r="G566"/>
      <c r="H566"/>
      <c r="O566" s="5" t="e">
        <f>VLOOKUP(E566,#REF!,4,FALSE)</f>
        <v>#REF!</v>
      </c>
      <c r="P566" s="27" t="str">
        <f>IFERROR(VLOOKUP(E566,#REF!,5,FALSE),"")</f>
        <v/>
      </c>
    </row>
    <row r="567" spans="4:16" x14ac:dyDescent="0.75">
      <c r="D567"/>
      <c r="E567"/>
      <c r="F567"/>
      <c r="G567"/>
      <c r="H567"/>
      <c r="O567" s="5" t="e">
        <f>VLOOKUP(E567,#REF!,4,FALSE)</f>
        <v>#REF!</v>
      </c>
      <c r="P567" s="27" t="str">
        <f>IFERROR(VLOOKUP(E567,#REF!,5,FALSE),"")</f>
        <v/>
      </c>
    </row>
    <row r="568" spans="4:16" x14ac:dyDescent="0.75">
      <c r="D568"/>
      <c r="E568"/>
      <c r="F568"/>
      <c r="G568"/>
      <c r="H568"/>
      <c r="O568" s="5" t="e">
        <f>VLOOKUP(E568,#REF!,4,FALSE)</f>
        <v>#REF!</v>
      </c>
      <c r="P568" s="27" t="str">
        <f>IFERROR(VLOOKUP(E568,#REF!,5,FALSE),"")</f>
        <v/>
      </c>
    </row>
    <row r="569" spans="4:16" x14ac:dyDescent="0.75">
      <c r="D569"/>
      <c r="E569"/>
      <c r="F569"/>
      <c r="G569"/>
      <c r="H569"/>
      <c r="O569" s="5" t="e">
        <f>VLOOKUP(E569,#REF!,4,FALSE)</f>
        <v>#REF!</v>
      </c>
      <c r="P569" s="27" t="str">
        <f>IFERROR(VLOOKUP(E569,#REF!,5,FALSE),"")</f>
        <v/>
      </c>
    </row>
    <row r="570" spans="4:16" x14ac:dyDescent="0.75">
      <c r="D570"/>
      <c r="E570"/>
      <c r="F570"/>
      <c r="G570"/>
      <c r="H570"/>
      <c r="O570" s="5" t="e">
        <f>VLOOKUP(E570,#REF!,4,FALSE)</f>
        <v>#REF!</v>
      </c>
      <c r="P570" s="27" t="str">
        <f>IFERROR(VLOOKUP(E570,#REF!,5,FALSE),"")</f>
        <v/>
      </c>
    </row>
    <row r="571" spans="4:16" x14ac:dyDescent="0.75">
      <c r="D571"/>
      <c r="E571"/>
      <c r="F571"/>
      <c r="G571"/>
      <c r="H571"/>
      <c r="O571" s="5" t="e">
        <f>VLOOKUP(E571,#REF!,4,FALSE)</f>
        <v>#REF!</v>
      </c>
      <c r="P571" s="27" t="str">
        <f>IFERROR(VLOOKUP(E571,#REF!,5,FALSE),"")</f>
        <v/>
      </c>
    </row>
    <row r="572" spans="4:16" x14ac:dyDescent="0.75">
      <c r="D572"/>
      <c r="E572"/>
      <c r="F572"/>
      <c r="G572"/>
      <c r="H572"/>
      <c r="O572" s="5" t="e">
        <f>VLOOKUP(E572,#REF!,4,FALSE)</f>
        <v>#REF!</v>
      </c>
      <c r="P572" s="27" t="str">
        <f>IFERROR(VLOOKUP(E572,#REF!,5,FALSE),"")</f>
        <v/>
      </c>
    </row>
    <row r="573" spans="4:16" x14ac:dyDescent="0.75">
      <c r="D573"/>
      <c r="E573"/>
      <c r="F573"/>
      <c r="G573"/>
      <c r="H573"/>
      <c r="O573" s="5" t="e">
        <f>VLOOKUP(E573,#REF!,4,FALSE)</f>
        <v>#REF!</v>
      </c>
      <c r="P573" s="27" t="str">
        <f>IFERROR(VLOOKUP(E573,#REF!,5,FALSE),"")</f>
        <v/>
      </c>
    </row>
    <row r="574" spans="4:16" x14ac:dyDescent="0.75">
      <c r="D574"/>
      <c r="E574"/>
      <c r="F574"/>
      <c r="G574"/>
      <c r="H574"/>
      <c r="O574" s="5" t="e">
        <f>VLOOKUP(E574,#REF!,4,FALSE)</f>
        <v>#REF!</v>
      </c>
      <c r="P574" s="27" t="str">
        <f>IFERROR(VLOOKUP(E574,#REF!,5,FALSE),"")</f>
        <v/>
      </c>
    </row>
    <row r="575" spans="4:16" x14ac:dyDescent="0.75">
      <c r="D575"/>
      <c r="E575"/>
      <c r="F575"/>
      <c r="G575"/>
      <c r="H575"/>
      <c r="O575" s="5" t="e">
        <f>VLOOKUP(E575,#REF!,4,FALSE)</f>
        <v>#REF!</v>
      </c>
      <c r="P575" s="27" t="str">
        <f>IFERROR(VLOOKUP(E575,#REF!,5,FALSE),"")</f>
        <v/>
      </c>
    </row>
    <row r="576" spans="4:16" x14ac:dyDescent="0.75">
      <c r="D576"/>
      <c r="E576"/>
      <c r="F576"/>
      <c r="G576"/>
      <c r="H576"/>
      <c r="O576" s="5" t="e">
        <f>VLOOKUP(E576,#REF!,4,FALSE)</f>
        <v>#REF!</v>
      </c>
      <c r="P576" s="27" t="str">
        <f>IFERROR(VLOOKUP(E576,#REF!,5,FALSE),"")</f>
        <v/>
      </c>
    </row>
    <row r="577" spans="4:16" x14ac:dyDescent="0.75">
      <c r="D577"/>
      <c r="E577"/>
      <c r="F577"/>
      <c r="G577"/>
      <c r="H577"/>
      <c r="O577" s="5" t="e">
        <f>VLOOKUP(E577,#REF!,4,FALSE)</f>
        <v>#REF!</v>
      </c>
      <c r="P577" s="27" t="str">
        <f>IFERROR(VLOOKUP(E577,#REF!,5,FALSE),"")</f>
        <v/>
      </c>
    </row>
    <row r="578" spans="4:16" x14ac:dyDescent="0.75">
      <c r="D578"/>
      <c r="E578"/>
      <c r="F578"/>
      <c r="G578"/>
      <c r="H578"/>
      <c r="O578" s="5" t="e">
        <f>VLOOKUP(E578,#REF!,4,FALSE)</f>
        <v>#REF!</v>
      </c>
      <c r="P578" s="27" t="str">
        <f>IFERROR(VLOOKUP(E578,#REF!,5,FALSE),"")</f>
        <v/>
      </c>
    </row>
    <row r="579" spans="4:16" x14ac:dyDescent="0.75">
      <c r="D579"/>
      <c r="E579"/>
      <c r="F579"/>
      <c r="G579"/>
      <c r="H579"/>
      <c r="O579" s="5" t="e">
        <f>VLOOKUP(E579,#REF!,4,FALSE)</f>
        <v>#REF!</v>
      </c>
      <c r="P579" s="27" t="str">
        <f>IFERROR(VLOOKUP(E579,#REF!,5,FALSE),"")</f>
        <v/>
      </c>
    </row>
    <row r="580" spans="4:16" x14ac:dyDescent="0.75">
      <c r="D580"/>
      <c r="E580"/>
      <c r="F580"/>
      <c r="G580"/>
      <c r="H580"/>
      <c r="O580" s="5" t="e">
        <f>VLOOKUP(E580,#REF!,4,FALSE)</f>
        <v>#REF!</v>
      </c>
      <c r="P580" s="27" t="str">
        <f>IFERROR(VLOOKUP(E580,#REF!,5,FALSE),"")</f>
        <v/>
      </c>
    </row>
    <row r="581" spans="4:16" x14ac:dyDescent="0.75">
      <c r="D581"/>
      <c r="E581"/>
      <c r="F581"/>
      <c r="G581"/>
      <c r="H581"/>
      <c r="O581" s="5" t="e">
        <f>VLOOKUP(E581,#REF!,4,FALSE)</f>
        <v>#REF!</v>
      </c>
      <c r="P581" s="27" t="str">
        <f>IFERROR(VLOOKUP(E581,#REF!,5,FALSE),"")</f>
        <v/>
      </c>
    </row>
    <row r="582" spans="4:16" x14ac:dyDescent="0.75">
      <c r="D582"/>
      <c r="E582"/>
      <c r="F582"/>
      <c r="G582"/>
      <c r="H582"/>
      <c r="O582" s="5" t="e">
        <f>VLOOKUP(E582,#REF!,4,FALSE)</f>
        <v>#REF!</v>
      </c>
      <c r="P582" s="27" t="str">
        <f>IFERROR(VLOOKUP(E582,#REF!,5,FALSE),"")</f>
        <v/>
      </c>
    </row>
    <row r="583" spans="4:16" x14ac:dyDescent="0.75">
      <c r="D583"/>
      <c r="E583"/>
      <c r="F583"/>
      <c r="G583"/>
      <c r="H583"/>
      <c r="O583" s="5" t="e">
        <f>VLOOKUP(E583,#REF!,4,FALSE)</f>
        <v>#REF!</v>
      </c>
      <c r="P583" s="27" t="str">
        <f>IFERROR(VLOOKUP(E583,#REF!,5,FALSE),"")</f>
        <v/>
      </c>
    </row>
    <row r="584" spans="4:16" x14ac:dyDescent="0.75">
      <c r="D584"/>
      <c r="E584"/>
      <c r="F584"/>
      <c r="G584"/>
      <c r="H584"/>
      <c r="O584" s="5" t="e">
        <f>VLOOKUP(E584,#REF!,4,FALSE)</f>
        <v>#REF!</v>
      </c>
      <c r="P584" s="27" t="str">
        <f>IFERROR(VLOOKUP(E584,#REF!,5,FALSE),"")</f>
        <v/>
      </c>
    </row>
    <row r="585" spans="4:16" x14ac:dyDescent="0.75">
      <c r="D585"/>
      <c r="E585"/>
      <c r="F585"/>
      <c r="G585"/>
      <c r="H585"/>
      <c r="O585" s="5" t="e">
        <f>VLOOKUP(E585,#REF!,4,FALSE)</f>
        <v>#REF!</v>
      </c>
      <c r="P585" s="27" t="str">
        <f>IFERROR(VLOOKUP(E585,#REF!,5,FALSE),"")</f>
        <v/>
      </c>
    </row>
    <row r="586" spans="4:16" x14ac:dyDescent="0.75">
      <c r="D586"/>
      <c r="E586"/>
      <c r="F586"/>
      <c r="G586"/>
      <c r="H586"/>
      <c r="O586" s="5" t="e">
        <f>VLOOKUP(E586,#REF!,4,FALSE)</f>
        <v>#REF!</v>
      </c>
      <c r="P586" s="27" t="str">
        <f>IFERROR(VLOOKUP(E586,#REF!,5,FALSE),"")</f>
        <v/>
      </c>
    </row>
    <row r="587" spans="4:16" x14ac:dyDescent="0.75">
      <c r="D587"/>
      <c r="E587"/>
      <c r="F587"/>
      <c r="G587"/>
      <c r="H587"/>
      <c r="O587" s="5" t="e">
        <f>VLOOKUP(E587,#REF!,4,FALSE)</f>
        <v>#REF!</v>
      </c>
      <c r="P587" s="27" t="str">
        <f>IFERROR(VLOOKUP(E587,#REF!,5,FALSE),"")</f>
        <v/>
      </c>
    </row>
    <row r="588" spans="4:16" x14ac:dyDescent="0.75">
      <c r="D588"/>
      <c r="E588"/>
      <c r="F588"/>
      <c r="G588"/>
      <c r="H588"/>
      <c r="O588" s="5" t="e">
        <f>VLOOKUP(E588,#REF!,4,FALSE)</f>
        <v>#REF!</v>
      </c>
      <c r="P588" s="27" t="str">
        <f>IFERROR(VLOOKUP(E588,#REF!,5,FALSE),"")</f>
        <v/>
      </c>
    </row>
    <row r="589" spans="4:16" x14ac:dyDescent="0.75">
      <c r="D589"/>
      <c r="E589"/>
      <c r="F589"/>
      <c r="G589"/>
      <c r="H589"/>
    </row>
    <row r="590" spans="4:16" x14ac:dyDescent="0.75">
      <c r="D590"/>
    </row>
    <row r="591" spans="4:16" x14ac:dyDescent="0.75">
      <c r="D591"/>
    </row>
    <row r="592" spans="4:16" x14ac:dyDescent="0.75">
      <c r="D592"/>
    </row>
    <row r="593" spans="4:4" x14ac:dyDescent="0.75">
      <c r="D593"/>
    </row>
    <row r="594" spans="4:4" x14ac:dyDescent="0.75">
      <c r="D594"/>
    </row>
    <row r="595" spans="4:4" x14ac:dyDescent="0.75">
      <c r="D595"/>
    </row>
    <row r="596" spans="4:4" x14ac:dyDescent="0.75">
      <c r="D596"/>
    </row>
    <row r="597" spans="4:4" x14ac:dyDescent="0.75">
      <c r="D597"/>
    </row>
    <row r="598" spans="4:4" x14ac:dyDescent="0.75">
      <c r="D598"/>
    </row>
    <row r="599" spans="4:4" x14ac:dyDescent="0.75">
      <c r="D599"/>
    </row>
    <row r="600" spans="4:4" x14ac:dyDescent="0.75">
      <c r="D600"/>
    </row>
    <row r="601" spans="4:4" x14ac:dyDescent="0.75">
      <c r="D601"/>
    </row>
    <row r="602" spans="4:4" x14ac:dyDescent="0.75">
      <c r="D602"/>
    </row>
    <row r="603" spans="4:4" x14ac:dyDescent="0.75">
      <c r="D603"/>
    </row>
    <row r="604" spans="4:4" x14ac:dyDescent="0.75">
      <c r="D604"/>
    </row>
    <row r="605" spans="4:4" x14ac:dyDescent="0.75">
      <c r="D605"/>
    </row>
    <row r="606" spans="4:4" x14ac:dyDescent="0.75">
      <c r="D606"/>
    </row>
    <row r="607" spans="4:4" x14ac:dyDescent="0.75">
      <c r="D607"/>
    </row>
    <row r="608" spans="4:4" x14ac:dyDescent="0.75">
      <c r="D608"/>
    </row>
    <row r="609" spans="4:4" x14ac:dyDescent="0.75">
      <c r="D609"/>
    </row>
    <row r="610" spans="4:4" x14ac:dyDescent="0.75">
      <c r="D610"/>
    </row>
    <row r="611" spans="4:4" x14ac:dyDescent="0.75">
      <c r="D611"/>
    </row>
    <row r="612" spans="4:4" x14ac:dyDescent="0.75">
      <c r="D612"/>
    </row>
    <row r="613" spans="4:4" x14ac:dyDescent="0.75">
      <c r="D613"/>
    </row>
    <row r="614" spans="4:4" x14ac:dyDescent="0.75">
      <c r="D614"/>
    </row>
    <row r="615" spans="4:4" x14ac:dyDescent="0.75">
      <c r="D615"/>
    </row>
    <row r="616" spans="4:4" x14ac:dyDescent="0.75">
      <c r="D616"/>
    </row>
    <row r="617" spans="4:4" x14ac:dyDescent="0.75">
      <c r="D617"/>
    </row>
    <row r="618" spans="4:4" x14ac:dyDescent="0.75">
      <c r="D618"/>
    </row>
    <row r="619" spans="4:4" x14ac:dyDescent="0.75">
      <c r="D619"/>
    </row>
    <row r="620" spans="4:4" x14ac:dyDescent="0.75">
      <c r="D620"/>
    </row>
    <row r="621" spans="4:4" x14ac:dyDescent="0.75">
      <c r="D621"/>
    </row>
    <row r="622" spans="4:4" x14ac:dyDescent="0.75">
      <c r="D622"/>
    </row>
    <row r="623" spans="4:4" x14ac:dyDescent="0.75">
      <c r="D623"/>
    </row>
    <row r="624" spans="4:4" x14ac:dyDescent="0.75">
      <c r="D624"/>
    </row>
    <row r="625" spans="4:4" x14ac:dyDescent="0.75">
      <c r="D625"/>
    </row>
    <row r="626" spans="4:4" x14ac:dyDescent="0.75">
      <c r="D626"/>
    </row>
    <row r="627" spans="4:4" x14ac:dyDescent="0.75">
      <c r="D627"/>
    </row>
    <row r="628" spans="4:4" x14ac:dyDescent="0.75">
      <c r="D628"/>
    </row>
    <row r="629" spans="4:4" x14ac:dyDescent="0.75">
      <c r="D629"/>
    </row>
    <row r="630" spans="4:4" x14ac:dyDescent="0.75">
      <c r="D630"/>
    </row>
    <row r="631" spans="4:4" x14ac:dyDescent="0.75">
      <c r="D631"/>
    </row>
    <row r="632" spans="4:4" x14ac:dyDescent="0.75">
      <c r="D632"/>
    </row>
    <row r="633" spans="4:4" x14ac:dyDescent="0.75">
      <c r="D633"/>
    </row>
    <row r="634" spans="4:4" x14ac:dyDescent="0.75">
      <c r="D634"/>
    </row>
    <row r="635" spans="4:4" x14ac:dyDescent="0.75">
      <c r="D635"/>
    </row>
    <row r="636" spans="4:4" x14ac:dyDescent="0.75">
      <c r="D636"/>
    </row>
    <row r="637" spans="4:4" x14ac:dyDescent="0.75">
      <c r="D637"/>
    </row>
    <row r="638" spans="4:4" x14ac:dyDescent="0.75">
      <c r="D638"/>
    </row>
    <row r="639" spans="4:4" x14ac:dyDescent="0.75">
      <c r="D639"/>
    </row>
    <row r="640" spans="4:4" x14ac:dyDescent="0.75">
      <c r="D640"/>
    </row>
    <row r="641" spans="4:4" x14ac:dyDescent="0.75">
      <c r="D641"/>
    </row>
    <row r="642" spans="4:4" x14ac:dyDescent="0.75">
      <c r="D642"/>
    </row>
    <row r="643" spans="4:4" x14ac:dyDescent="0.75">
      <c r="D643"/>
    </row>
    <row r="644" spans="4:4" x14ac:dyDescent="0.75">
      <c r="D644"/>
    </row>
    <row r="645" spans="4:4" x14ac:dyDescent="0.75">
      <c r="D645"/>
    </row>
    <row r="646" spans="4:4" x14ac:dyDescent="0.75">
      <c r="D646"/>
    </row>
    <row r="647" spans="4:4" x14ac:dyDescent="0.75">
      <c r="D647"/>
    </row>
    <row r="648" spans="4:4" x14ac:dyDescent="0.75">
      <c r="D648"/>
    </row>
    <row r="649" spans="4:4" x14ac:dyDescent="0.75">
      <c r="D649"/>
    </row>
    <row r="650" spans="4:4" x14ac:dyDescent="0.75">
      <c r="D650"/>
    </row>
    <row r="651" spans="4:4" x14ac:dyDescent="0.75">
      <c r="D651"/>
    </row>
    <row r="652" spans="4:4" x14ac:dyDescent="0.75">
      <c r="D652"/>
    </row>
    <row r="653" spans="4:4" x14ac:dyDescent="0.75">
      <c r="D653"/>
    </row>
    <row r="654" spans="4:4" x14ac:dyDescent="0.75">
      <c r="D654"/>
    </row>
    <row r="655" spans="4:4" x14ac:dyDescent="0.75">
      <c r="D655"/>
    </row>
    <row r="656" spans="4:4" x14ac:dyDescent="0.75">
      <c r="D656"/>
    </row>
    <row r="657" spans="4:4" x14ac:dyDescent="0.75">
      <c r="D657"/>
    </row>
    <row r="658" spans="4:4" x14ac:dyDescent="0.75">
      <c r="D658"/>
    </row>
    <row r="659" spans="4:4" x14ac:dyDescent="0.75">
      <c r="D659"/>
    </row>
    <row r="660" spans="4:4" x14ac:dyDescent="0.75">
      <c r="D660"/>
    </row>
    <row r="661" spans="4:4" x14ac:dyDescent="0.75">
      <c r="D661"/>
    </row>
    <row r="662" spans="4:4" x14ac:dyDescent="0.75">
      <c r="D662"/>
    </row>
    <row r="663" spans="4:4" x14ac:dyDescent="0.75">
      <c r="D663"/>
    </row>
    <row r="664" spans="4:4" x14ac:dyDescent="0.75">
      <c r="D664"/>
    </row>
    <row r="665" spans="4:4" x14ac:dyDescent="0.75">
      <c r="D665"/>
    </row>
    <row r="666" spans="4:4" x14ac:dyDescent="0.75">
      <c r="D666"/>
    </row>
    <row r="667" spans="4:4" x14ac:dyDescent="0.75">
      <c r="D667"/>
    </row>
    <row r="668" spans="4:4" x14ac:dyDescent="0.75">
      <c r="D668"/>
    </row>
    <row r="669" spans="4:4" x14ac:dyDescent="0.75">
      <c r="D669"/>
    </row>
    <row r="670" spans="4:4" x14ac:dyDescent="0.75">
      <c r="D670"/>
    </row>
    <row r="671" spans="4:4" x14ac:dyDescent="0.75">
      <c r="D671"/>
    </row>
    <row r="672" spans="4:4" x14ac:dyDescent="0.75">
      <c r="D672"/>
    </row>
    <row r="673" spans="4:4" x14ac:dyDescent="0.75">
      <c r="D673"/>
    </row>
    <row r="674" spans="4:4" x14ac:dyDescent="0.75">
      <c r="D674"/>
    </row>
    <row r="675" spans="4:4" x14ac:dyDescent="0.75">
      <c r="D675"/>
    </row>
    <row r="676" spans="4:4" x14ac:dyDescent="0.75">
      <c r="D676"/>
    </row>
    <row r="677" spans="4:4" x14ac:dyDescent="0.75">
      <c r="D677"/>
    </row>
    <row r="678" spans="4:4" x14ac:dyDescent="0.75">
      <c r="D678"/>
    </row>
    <row r="679" spans="4:4" x14ac:dyDescent="0.75">
      <c r="D679"/>
    </row>
    <row r="680" spans="4:4" x14ac:dyDescent="0.75">
      <c r="D680"/>
    </row>
    <row r="681" spans="4:4" x14ac:dyDescent="0.75">
      <c r="D681"/>
    </row>
    <row r="682" spans="4:4" x14ac:dyDescent="0.75">
      <c r="D682"/>
    </row>
    <row r="683" spans="4:4" x14ac:dyDescent="0.75">
      <c r="D683"/>
    </row>
    <row r="684" spans="4:4" x14ac:dyDescent="0.75">
      <c r="D684"/>
    </row>
    <row r="685" spans="4:4" x14ac:dyDescent="0.75">
      <c r="D685"/>
    </row>
    <row r="686" spans="4:4" x14ac:dyDescent="0.75">
      <c r="D686"/>
    </row>
    <row r="687" spans="4:4" x14ac:dyDescent="0.75">
      <c r="D687"/>
    </row>
    <row r="688" spans="4:4" x14ac:dyDescent="0.75">
      <c r="D688"/>
    </row>
    <row r="689" spans="4:4" x14ac:dyDescent="0.75">
      <c r="D689"/>
    </row>
    <row r="690" spans="4:4" x14ac:dyDescent="0.75">
      <c r="D690"/>
    </row>
    <row r="691" spans="4:4" x14ac:dyDescent="0.75">
      <c r="D691"/>
    </row>
    <row r="692" spans="4:4" x14ac:dyDescent="0.75">
      <c r="D692"/>
    </row>
    <row r="693" spans="4:4" x14ac:dyDescent="0.75">
      <c r="D693"/>
    </row>
    <row r="694" spans="4:4" x14ac:dyDescent="0.75">
      <c r="D694"/>
    </row>
    <row r="695" spans="4:4" x14ac:dyDescent="0.75">
      <c r="D695"/>
    </row>
    <row r="696" spans="4:4" x14ac:dyDescent="0.75">
      <c r="D696"/>
    </row>
    <row r="697" spans="4:4" x14ac:dyDescent="0.75">
      <c r="D697"/>
    </row>
    <row r="698" spans="4:4" x14ac:dyDescent="0.75">
      <c r="D698"/>
    </row>
    <row r="699" spans="4:4" x14ac:dyDescent="0.75">
      <c r="D699"/>
    </row>
    <row r="700" spans="4:4" x14ac:dyDescent="0.75">
      <c r="D700"/>
    </row>
    <row r="701" spans="4:4" x14ac:dyDescent="0.75">
      <c r="D701"/>
    </row>
    <row r="702" spans="4:4" x14ac:dyDescent="0.75">
      <c r="D702"/>
    </row>
    <row r="703" spans="4:4" x14ac:dyDescent="0.75">
      <c r="D703"/>
    </row>
    <row r="704" spans="4:4" x14ac:dyDescent="0.75">
      <c r="D704"/>
    </row>
    <row r="705" spans="4:4" x14ac:dyDescent="0.75">
      <c r="D705"/>
    </row>
    <row r="706" spans="4:4" x14ac:dyDescent="0.75">
      <c r="D706"/>
    </row>
    <row r="707" spans="4:4" x14ac:dyDescent="0.75">
      <c r="D707"/>
    </row>
    <row r="708" spans="4:4" x14ac:dyDescent="0.75">
      <c r="D708"/>
    </row>
    <row r="709" spans="4:4" x14ac:dyDescent="0.75">
      <c r="D709"/>
    </row>
    <row r="710" spans="4:4" x14ac:dyDescent="0.75">
      <c r="D710"/>
    </row>
    <row r="711" spans="4:4" x14ac:dyDescent="0.75">
      <c r="D711"/>
    </row>
    <row r="712" spans="4:4" x14ac:dyDescent="0.75">
      <c r="D712"/>
    </row>
    <row r="713" spans="4:4" x14ac:dyDescent="0.75">
      <c r="D713"/>
    </row>
    <row r="714" spans="4:4" x14ac:dyDescent="0.75">
      <c r="D714"/>
    </row>
    <row r="715" spans="4:4" x14ac:dyDescent="0.75">
      <c r="D715"/>
    </row>
    <row r="716" spans="4:4" x14ac:dyDescent="0.75">
      <c r="D716"/>
    </row>
    <row r="717" spans="4:4" x14ac:dyDescent="0.75">
      <c r="D717"/>
    </row>
    <row r="718" spans="4:4" x14ac:dyDescent="0.75">
      <c r="D718"/>
    </row>
    <row r="719" spans="4:4" x14ac:dyDescent="0.75">
      <c r="D719"/>
    </row>
    <row r="720" spans="4:4" x14ac:dyDescent="0.75">
      <c r="D720"/>
    </row>
    <row r="721" spans="4:4" x14ac:dyDescent="0.75">
      <c r="D721"/>
    </row>
    <row r="722" spans="4:4" x14ac:dyDescent="0.75">
      <c r="D722"/>
    </row>
    <row r="723" spans="4:4" x14ac:dyDescent="0.75">
      <c r="D723"/>
    </row>
    <row r="724" spans="4:4" x14ac:dyDescent="0.75">
      <c r="D724"/>
    </row>
    <row r="725" spans="4:4" x14ac:dyDescent="0.75">
      <c r="D725"/>
    </row>
    <row r="726" spans="4:4" x14ac:dyDescent="0.75">
      <c r="D726"/>
    </row>
    <row r="727" spans="4:4" x14ac:dyDescent="0.75">
      <c r="D727"/>
    </row>
    <row r="728" spans="4:4" x14ac:dyDescent="0.75">
      <c r="D728"/>
    </row>
    <row r="729" spans="4:4" x14ac:dyDescent="0.75">
      <c r="D729"/>
    </row>
    <row r="730" spans="4:4" x14ac:dyDescent="0.75">
      <c r="D730"/>
    </row>
    <row r="731" spans="4:4" x14ac:dyDescent="0.75">
      <c r="D731"/>
    </row>
    <row r="732" spans="4:4" x14ac:dyDescent="0.75">
      <c r="D732"/>
    </row>
    <row r="733" spans="4:4" x14ac:dyDescent="0.75">
      <c r="D733"/>
    </row>
    <row r="734" spans="4:4" x14ac:dyDescent="0.75">
      <c r="D734"/>
    </row>
    <row r="735" spans="4:4" x14ac:dyDescent="0.75">
      <c r="D735"/>
    </row>
    <row r="736" spans="4:4" x14ac:dyDescent="0.75">
      <c r="D736"/>
    </row>
    <row r="737" spans="4:4" x14ac:dyDescent="0.75">
      <c r="D737"/>
    </row>
    <row r="738" spans="4:4" x14ac:dyDescent="0.75">
      <c r="D738"/>
    </row>
    <row r="739" spans="4:4" x14ac:dyDescent="0.75">
      <c r="D739"/>
    </row>
    <row r="740" spans="4:4" x14ac:dyDescent="0.75">
      <c r="D740"/>
    </row>
    <row r="741" spans="4:4" x14ac:dyDescent="0.75">
      <c r="D741"/>
    </row>
    <row r="742" spans="4:4" x14ac:dyDescent="0.75">
      <c r="D742"/>
    </row>
    <row r="743" spans="4:4" x14ac:dyDescent="0.75">
      <c r="D743"/>
    </row>
    <row r="744" spans="4:4" x14ac:dyDescent="0.75">
      <c r="D744"/>
    </row>
    <row r="745" spans="4:4" x14ac:dyDescent="0.75">
      <c r="D745"/>
    </row>
    <row r="746" spans="4:4" x14ac:dyDescent="0.75">
      <c r="D746"/>
    </row>
    <row r="747" spans="4:4" x14ac:dyDescent="0.75">
      <c r="D747"/>
    </row>
    <row r="748" spans="4:4" x14ac:dyDescent="0.75">
      <c r="D748"/>
    </row>
    <row r="749" spans="4:4" x14ac:dyDescent="0.75">
      <c r="D749"/>
    </row>
    <row r="750" spans="4:4" x14ac:dyDescent="0.75">
      <c r="D750"/>
    </row>
    <row r="751" spans="4:4" x14ac:dyDescent="0.75">
      <c r="D751"/>
    </row>
    <row r="752" spans="4:4" x14ac:dyDescent="0.75">
      <c r="D752"/>
    </row>
    <row r="753" spans="4:4" x14ac:dyDescent="0.75">
      <c r="D753"/>
    </row>
    <row r="754" spans="4:4" x14ac:dyDescent="0.75">
      <c r="D754"/>
    </row>
    <row r="755" spans="4:4" x14ac:dyDescent="0.75">
      <c r="D755"/>
    </row>
    <row r="756" spans="4:4" x14ac:dyDescent="0.75">
      <c r="D756"/>
    </row>
    <row r="757" spans="4:4" x14ac:dyDescent="0.75">
      <c r="D757"/>
    </row>
    <row r="758" spans="4:4" x14ac:dyDescent="0.75">
      <c r="D758"/>
    </row>
    <row r="759" spans="4:4" x14ac:dyDescent="0.75">
      <c r="D759"/>
    </row>
    <row r="760" spans="4:4" x14ac:dyDescent="0.75">
      <c r="D760"/>
    </row>
    <row r="761" spans="4:4" x14ac:dyDescent="0.75">
      <c r="D761"/>
    </row>
    <row r="762" spans="4:4" x14ac:dyDescent="0.75">
      <c r="D762"/>
    </row>
    <row r="763" spans="4:4" x14ac:dyDescent="0.75">
      <c r="D763"/>
    </row>
    <row r="764" spans="4:4" x14ac:dyDescent="0.75">
      <c r="D764"/>
    </row>
    <row r="765" spans="4:4" x14ac:dyDescent="0.75">
      <c r="D765"/>
    </row>
    <row r="766" spans="4:4" x14ac:dyDescent="0.75">
      <c r="D766"/>
    </row>
    <row r="767" spans="4:4" x14ac:dyDescent="0.75">
      <c r="D767"/>
    </row>
    <row r="768" spans="4:4" x14ac:dyDescent="0.75">
      <c r="D768"/>
    </row>
    <row r="769" spans="4:4" x14ac:dyDescent="0.75">
      <c r="D769"/>
    </row>
    <row r="770" spans="4:4" x14ac:dyDescent="0.75">
      <c r="D770"/>
    </row>
    <row r="771" spans="4:4" x14ac:dyDescent="0.75">
      <c r="D771"/>
    </row>
    <row r="772" spans="4:4" x14ac:dyDescent="0.75">
      <c r="D772"/>
    </row>
    <row r="773" spans="4:4" x14ac:dyDescent="0.75">
      <c r="D773"/>
    </row>
    <row r="774" spans="4:4" x14ac:dyDescent="0.75">
      <c r="D774"/>
    </row>
    <row r="775" spans="4:4" x14ac:dyDescent="0.75">
      <c r="D775"/>
    </row>
    <row r="776" spans="4:4" x14ac:dyDescent="0.75">
      <c r="D776"/>
    </row>
    <row r="777" spans="4:4" x14ac:dyDescent="0.75">
      <c r="D777"/>
    </row>
    <row r="778" spans="4:4" x14ac:dyDescent="0.75">
      <c r="D778"/>
    </row>
    <row r="779" spans="4:4" x14ac:dyDescent="0.75">
      <c r="D779"/>
    </row>
    <row r="780" spans="4:4" x14ac:dyDescent="0.75">
      <c r="D780"/>
    </row>
    <row r="781" spans="4:4" x14ac:dyDescent="0.75">
      <c r="D781"/>
    </row>
    <row r="782" spans="4:4" x14ac:dyDescent="0.75">
      <c r="D782"/>
    </row>
    <row r="783" spans="4:4" x14ac:dyDescent="0.75">
      <c r="D783"/>
    </row>
    <row r="784" spans="4:4" x14ac:dyDescent="0.75">
      <c r="D784"/>
    </row>
    <row r="785" spans="4:4" x14ac:dyDescent="0.75">
      <c r="D785"/>
    </row>
    <row r="786" spans="4:4" x14ac:dyDescent="0.75">
      <c r="D786"/>
    </row>
    <row r="787" spans="4:4" x14ac:dyDescent="0.75">
      <c r="D787"/>
    </row>
    <row r="788" spans="4:4" x14ac:dyDescent="0.75">
      <c r="D788"/>
    </row>
    <row r="789" spans="4:4" x14ac:dyDescent="0.75">
      <c r="D789"/>
    </row>
    <row r="790" spans="4:4" x14ac:dyDescent="0.75">
      <c r="D790"/>
    </row>
    <row r="791" spans="4:4" x14ac:dyDescent="0.75">
      <c r="D791"/>
    </row>
    <row r="792" spans="4:4" x14ac:dyDescent="0.75">
      <c r="D792"/>
    </row>
    <row r="793" spans="4:4" x14ac:dyDescent="0.75">
      <c r="D793"/>
    </row>
    <row r="794" spans="4:4" x14ac:dyDescent="0.75">
      <c r="D794"/>
    </row>
    <row r="795" spans="4:4" x14ac:dyDescent="0.75">
      <c r="D795"/>
    </row>
    <row r="796" spans="4:4" x14ac:dyDescent="0.75">
      <c r="D796"/>
    </row>
    <row r="797" spans="4:4" x14ac:dyDescent="0.75">
      <c r="D797"/>
    </row>
    <row r="798" spans="4:4" x14ac:dyDescent="0.75">
      <c r="D798"/>
    </row>
    <row r="799" spans="4:4" x14ac:dyDescent="0.75">
      <c r="D799"/>
    </row>
    <row r="800" spans="4:4" x14ac:dyDescent="0.75">
      <c r="D800"/>
    </row>
    <row r="801" spans="4:4" x14ac:dyDescent="0.75">
      <c r="D801"/>
    </row>
    <row r="802" spans="4:4" x14ac:dyDescent="0.75">
      <c r="D802"/>
    </row>
    <row r="803" spans="4:4" x14ac:dyDescent="0.75">
      <c r="D803"/>
    </row>
    <row r="804" spans="4:4" x14ac:dyDescent="0.75">
      <c r="D804"/>
    </row>
    <row r="805" spans="4:4" x14ac:dyDescent="0.75">
      <c r="D805"/>
    </row>
    <row r="806" spans="4:4" x14ac:dyDescent="0.75">
      <c r="D806"/>
    </row>
    <row r="807" spans="4:4" x14ac:dyDescent="0.75">
      <c r="D807"/>
    </row>
    <row r="808" spans="4:4" x14ac:dyDescent="0.75">
      <c r="D808"/>
    </row>
    <row r="809" spans="4:4" x14ac:dyDescent="0.75">
      <c r="D809"/>
    </row>
    <row r="810" spans="4:4" x14ac:dyDescent="0.75">
      <c r="D810"/>
    </row>
    <row r="811" spans="4:4" x14ac:dyDescent="0.75">
      <c r="D811"/>
    </row>
    <row r="812" spans="4:4" x14ac:dyDescent="0.75">
      <c r="D812"/>
    </row>
    <row r="813" spans="4:4" x14ac:dyDescent="0.75">
      <c r="D813"/>
    </row>
    <row r="814" spans="4:4" x14ac:dyDescent="0.75">
      <c r="D814"/>
    </row>
    <row r="815" spans="4:4" x14ac:dyDescent="0.75">
      <c r="D815"/>
    </row>
    <row r="816" spans="4:4" x14ac:dyDescent="0.75">
      <c r="D816"/>
    </row>
    <row r="817" spans="4:4" x14ac:dyDescent="0.75">
      <c r="D817"/>
    </row>
    <row r="818" spans="4:4" x14ac:dyDescent="0.75">
      <c r="D818"/>
    </row>
    <row r="819" spans="4:4" x14ac:dyDescent="0.75">
      <c r="D819"/>
    </row>
    <row r="820" spans="4:4" x14ac:dyDescent="0.75">
      <c r="D820"/>
    </row>
    <row r="821" spans="4:4" x14ac:dyDescent="0.75">
      <c r="D821"/>
    </row>
    <row r="822" spans="4:4" x14ac:dyDescent="0.75">
      <c r="D822"/>
    </row>
    <row r="823" spans="4:4" x14ac:dyDescent="0.75">
      <c r="D823"/>
    </row>
    <row r="824" spans="4:4" x14ac:dyDescent="0.75">
      <c r="D824"/>
    </row>
    <row r="825" spans="4:4" x14ac:dyDescent="0.75">
      <c r="D825"/>
    </row>
    <row r="826" spans="4:4" x14ac:dyDescent="0.75">
      <c r="D826"/>
    </row>
    <row r="827" spans="4:4" x14ac:dyDescent="0.75">
      <c r="D827"/>
    </row>
    <row r="828" spans="4:4" x14ac:dyDescent="0.75">
      <c r="D828"/>
    </row>
    <row r="829" spans="4:4" x14ac:dyDescent="0.75">
      <c r="D829"/>
    </row>
    <row r="830" spans="4:4" x14ac:dyDescent="0.75">
      <c r="D830"/>
    </row>
    <row r="831" spans="4:4" x14ac:dyDescent="0.75">
      <c r="D831"/>
    </row>
    <row r="832" spans="4:4" x14ac:dyDescent="0.75">
      <c r="D832"/>
    </row>
    <row r="833" spans="4:4" x14ac:dyDescent="0.75">
      <c r="D833"/>
    </row>
    <row r="834" spans="4:4" x14ac:dyDescent="0.75">
      <c r="D834"/>
    </row>
    <row r="835" spans="4:4" x14ac:dyDescent="0.75">
      <c r="D835"/>
    </row>
    <row r="836" spans="4:4" x14ac:dyDescent="0.75">
      <c r="D836"/>
    </row>
    <row r="837" spans="4:4" x14ac:dyDescent="0.75">
      <c r="D837"/>
    </row>
    <row r="838" spans="4:4" x14ac:dyDescent="0.75">
      <c r="D838"/>
    </row>
    <row r="839" spans="4:4" x14ac:dyDescent="0.75">
      <c r="D839"/>
    </row>
    <row r="840" spans="4:4" x14ac:dyDescent="0.75">
      <c r="D840"/>
    </row>
    <row r="841" spans="4:4" x14ac:dyDescent="0.75">
      <c r="D841"/>
    </row>
    <row r="842" spans="4:4" x14ac:dyDescent="0.75">
      <c r="D842"/>
    </row>
    <row r="843" spans="4:4" x14ac:dyDescent="0.75">
      <c r="D843"/>
    </row>
    <row r="844" spans="4:4" x14ac:dyDescent="0.75">
      <c r="D844"/>
    </row>
    <row r="845" spans="4:4" x14ac:dyDescent="0.75">
      <c r="D845"/>
    </row>
    <row r="846" spans="4:4" x14ac:dyDescent="0.75">
      <c r="D846"/>
    </row>
    <row r="847" spans="4:4" x14ac:dyDescent="0.75">
      <c r="D847"/>
    </row>
    <row r="848" spans="4:4" x14ac:dyDescent="0.75">
      <c r="D848"/>
    </row>
    <row r="849" spans="4:4" x14ac:dyDescent="0.75">
      <c r="D849"/>
    </row>
    <row r="850" spans="4:4" x14ac:dyDescent="0.75">
      <c r="D850"/>
    </row>
    <row r="851" spans="4:4" x14ac:dyDescent="0.75">
      <c r="D851"/>
    </row>
    <row r="852" spans="4:4" x14ac:dyDescent="0.75">
      <c r="D852"/>
    </row>
    <row r="853" spans="4:4" x14ac:dyDescent="0.75">
      <c r="D853"/>
    </row>
    <row r="854" spans="4:4" x14ac:dyDescent="0.75">
      <c r="D854"/>
    </row>
    <row r="855" spans="4:4" x14ac:dyDescent="0.75">
      <c r="D855"/>
    </row>
    <row r="856" spans="4:4" x14ac:dyDescent="0.75">
      <c r="D856"/>
    </row>
    <row r="857" spans="4:4" x14ac:dyDescent="0.75">
      <c r="D857"/>
    </row>
    <row r="858" spans="4:4" x14ac:dyDescent="0.75">
      <c r="D858"/>
    </row>
    <row r="859" spans="4:4" x14ac:dyDescent="0.75">
      <c r="D859"/>
    </row>
    <row r="860" spans="4:4" x14ac:dyDescent="0.75">
      <c r="D860"/>
    </row>
    <row r="861" spans="4:4" x14ac:dyDescent="0.75">
      <c r="D861"/>
    </row>
    <row r="862" spans="4:4" x14ac:dyDescent="0.75">
      <c r="D862"/>
    </row>
    <row r="863" spans="4:4" x14ac:dyDescent="0.75">
      <c r="D863"/>
    </row>
    <row r="864" spans="4:4" x14ac:dyDescent="0.75">
      <c r="D864"/>
    </row>
    <row r="865" spans="4:4" x14ac:dyDescent="0.75">
      <c r="D865"/>
    </row>
    <row r="866" spans="4:4" x14ac:dyDescent="0.75">
      <c r="D866"/>
    </row>
    <row r="867" spans="4:4" x14ac:dyDescent="0.75">
      <c r="D867"/>
    </row>
    <row r="868" spans="4:4" x14ac:dyDescent="0.75">
      <c r="D868"/>
    </row>
    <row r="869" spans="4:4" x14ac:dyDescent="0.75">
      <c r="D869"/>
    </row>
    <row r="870" spans="4:4" x14ac:dyDescent="0.75">
      <c r="D870"/>
    </row>
    <row r="871" spans="4:4" x14ac:dyDescent="0.75">
      <c r="D871"/>
    </row>
    <row r="872" spans="4:4" x14ac:dyDescent="0.75">
      <c r="D872"/>
    </row>
    <row r="873" spans="4:4" x14ac:dyDescent="0.75">
      <c r="D873"/>
    </row>
    <row r="874" spans="4:4" x14ac:dyDescent="0.75">
      <c r="D874"/>
    </row>
    <row r="875" spans="4:4" x14ac:dyDescent="0.75">
      <c r="D875"/>
    </row>
    <row r="876" spans="4:4" x14ac:dyDescent="0.75">
      <c r="D876"/>
    </row>
    <row r="877" spans="4:4" x14ac:dyDescent="0.75">
      <c r="D877"/>
    </row>
    <row r="878" spans="4:4" x14ac:dyDescent="0.75">
      <c r="D878"/>
    </row>
    <row r="879" spans="4:4" x14ac:dyDescent="0.75">
      <c r="D879"/>
    </row>
    <row r="880" spans="4:4" x14ac:dyDescent="0.75">
      <c r="D880"/>
    </row>
    <row r="881" spans="4:4" x14ac:dyDescent="0.75">
      <c r="D881"/>
    </row>
    <row r="882" spans="4:4" x14ac:dyDescent="0.75">
      <c r="D882"/>
    </row>
    <row r="883" spans="4:4" x14ac:dyDescent="0.75">
      <c r="D883"/>
    </row>
    <row r="884" spans="4:4" x14ac:dyDescent="0.75">
      <c r="D884"/>
    </row>
    <row r="885" spans="4:4" x14ac:dyDescent="0.75">
      <c r="D885"/>
    </row>
    <row r="886" spans="4:4" x14ac:dyDescent="0.75">
      <c r="D886"/>
    </row>
    <row r="887" spans="4:4" x14ac:dyDescent="0.75">
      <c r="D887"/>
    </row>
    <row r="888" spans="4:4" x14ac:dyDescent="0.75">
      <c r="D888"/>
    </row>
    <row r="889" spans="4:4" x14ac:dyDescent="0.75">
      <c r="D889"/>
    </row>
    <row r="890" spans="4:4" x14ac:dyDescent="0.75">
      <c r="D890"/>
    </row>
    <row r="891" spans="4:4" x14ac:dyDescent="0.75">
      <c r="D891"/>
    </row>
    <row r="892" spans="4:4" x14ac:dyDescent="0.75">
      <c r="D892"/>
    </row>
    <row r="893" spans="4:4" x14ac:dyDescent="0.75">
      <c r="D893"/>
    </row>
    <row r="894" spans="4:4" x14ac:dyDescent="0.75">
      <c r="D894"/>
    </row>
    <row r="895" spans="4:4" x14ac:dyDescent="0.75">
      <c r="D895"/>
    </row>
    <row r="896" spans="4:4" x14ac:dyDescent="0.75">
      <c r="D896"/>
    </row>
    <row r="897" spans="4:4" x14ac:dyDescent="0.75">
      <c r="D897"/>
    </row>
    <row r="898" spans="4:4" x14ac:dyDescent="0.75">
      <c r="D898"/>
    </row>
    <row r="899" spans="4:4" x14ac:dyDescent="0.75">
      <c r="D899"/>
    </row>
    <row r="900" spans="4:4" x14ac:dyDescent="0.75">
      <c r="D900"/>
    </row>
    <row r="901" spans="4:4" x14ac:dyDescent="0.75">
      <c r="D901"/>
    </row>
    <row r="902" spans="4:4" x14ac:dyDescent="0.75">
      <c r="D902"/>
    </row>
    <row r="903" spans="4:4" x14ac:dyDescent="0.75">
      <c r="D903"/>
    </row>
    <row r="904" spans="4:4" x14ac:dyDescent="0.75">
      <c r="D904"/>
    </row>
    <row r="905" spans="4:4" x14ac:dyDescent="0.75">
      <c r="D905"/>
    </row>
    <row r="906" spans="4:4" x14ac:dyDescent="0.75">
      <c r="D906"/>
    </row>
    <row r="907" spans="4:4" x14ac:dyDescent="0.75">
      <c r="D907"/>
    </row>
    <row r="908" spans="4:4" x14ac:dyDescent="0.75">
      <c r="D908"/>
    </row>
    <row r="909" spans="4:4" x14ac:dyDescent="0.75">
      <c r="D909"/>
    </row>
    <row r="910" spans="4:4" x14ac:dyDescent="0.75">
      <c r="D910"/>
    </row>
    <row r="911" spans="4:4" x14ac:dyDescent="0.75">
      <c r="D911"/>
    </row>
    <row r="912" spans="4:4" x14ac:dyDescent="0.75">
      <c r="D912"/>
    </row>
    <row r="913" spans="4:4" x14ac:dyDescent="0.75">
      <c r="D913"/>
    </row>
    <row r="914" spans="4:4" x14ac:dyDescent="0.75">
      <c r="D914"/>
    </row>
    <row r="915" spans="4:4" x14ac:dyDescent="0.75">
      <c r="D915"/>
    </row>
    <row r="916" spans="4:4" x14ac:dyDescent="0.75">
      <c r="D916"/>
    </row>
    <row r="917" spans="4:4" x14ac:dyDescent="0.75">
      <c r="D917"/>
    </row>
    <row r="918" spans="4:4" x14ac:dyDescent="0.75">
      <c r="D918"/>
    </row>
    <row r="919" spans="4:4" x14ac:dyDescent="0.75">
      <c r="D919"/>
    </row>
    <row r="920" spans="4:4" x14ac:dyDescent="0.75">
      <c r="D920"/>
    </row>
    <row r="921" spans="4:4" x14ac:dyDescent="0.75">
      <c r="D921"/>
    </row>
    <row r="922" spans="4:4" x14ac:dyDescent="0.75">
      <c r="D922"/>
    </row>
    <row r="923" spans="4:4" x14ac:dyDescent="0.75">
      <c r="D923"/>
    </row>
    <row r="924" spans="4:4" x14ac:dyDescent="0.75">
      <c r="D924"/>
    </row>
    <row r="925" spans="4:4" x14ac:dyDescent="0.75">
      <c r="D925"/>
    </row>
    <row r="926" spans="4:4" x14ac:dyDescent="0.75">
      <c r="D926"/>
    </row>
    <row r="927" spans="4:4" x14ac:dyDescent="0.75">
      <c r="D927"/>
    </row>
    <row r="928" spans="4:4" x14ac:dyDescent="0.75">
      <c r="D928"/>
    </row>
    <row r="929" spans="4:4" x14ac:dyDescent="0.75">
      <c r="D929"/>
    </row>
    <row r="930" spans="4:4" x14ac:dyDescent="0.75">
      <c r="D930"/>
    </row>
    <row r="931" spans="4:4" x14ac:dyDescent="0.75">
      <c r="D931"/>
    </row>
    <row r="932" spans="4:4" x14ac:dyDescent="0.75">
      <c r="D932"/>
    </row>
    <row r="933" spans="4:4" x14ac:dyDescent="0.75">
      <c r="D933"/>
    </row>
    <row r="934" spans="4:4" x14ac:dyDescent="0.75">
      <c r="D934"/>
    </row>
    <row r="935" spans="4:4" x14ac:dyDescent="0.75">
      <c r="D935"/>
    </row>
    <row r="936" spans="4:4" x14ac:dyDescent="0.75">
      <c r="D936"/>
    </row>
    <row r="937" spans="4:4" x14ac:dyDescent="0.75">
      <c r="D937"/>
    </row>
    <row r="938" spans="4:4" x14ac:dyDescent="0.75">
      <c r="D938"/>
    </row>
    <row r="939" spans="4:4" x14ac:dyDescent="0.75">
      <c r="D939"/>
    </row>
    <row r="940" spans="4:4" x14ac:dyDescent="0.75">
      <c r="D940"/>
    </row>
    <row r="941" spans="4:4" x14ac:dyDescent="0.75">
      <c r="D941"/>
    </row>
    <row r="942" spans="4:4" x14ac:dyDescent="0.75">
      <c r="D942"/>
    </row>
    <row r="943" spans="4:4" x14ac:dyDescent="0.75">
      <c r="D943"/>
    </row>
    <row r="944" spans="4:4" x14ac:dyDescent="0.75">
      <c r="D944"/>
    </row>
    <row r="945" spans="4:4" x14ac:dyDescent="0.75">
      <c r="D945"/>
    </row>
    <row r="946" spans="4:4" x14ac:dyDescent="0.75">
      <c r="D946"/>
    </row>
    <row r="947" spans="4:4" x14ac:dyDescent="0.75">
      <c r="D947"/>
    </row>
    <row r="948" spans="4:4" x14ac:dyDescent="0.75">
      <c r="D948"/>
    </row>
    <row r="949" spans="4:4" x14ac:dyDescent="0.75">
      <c r="D949"/>
    </row>
    <row r="950" spans="4:4" x14ac:dyDescent="0.75">
      <c r="D950"/>
    </row>
    <row r="951" spans="4:4" x14ac:dyDescent="0.75">
      <c r="D951"/>
    </row>
    <row r="952" spans="4:4" x14ac:dyDescent="0.75">
      <c r="D952"/>
    </row>
    <row r="953" spans="4:4" x14ac:dyDescent="0.75">
      <c r="D953"/>
    </row>
    <row r="954" spans="4:4" x14ac:dyDescent="0.75">
      <c r="D954"/>
    </row>
    <row r="955" spans="4:4" x14ac:dyDescent="0.75">
      <c r="D955"/>
    </row>
    <row r="956" spans="4:4" x14ac:dyDescent="0.75">
      <c r="D956"/>
    </row>
    <row r="957" spans="4:4" x14ac:dyDescent="0.75">
      <c r="D957"/>
    </row>
    <row r="958" spans="4:4" x14ac:dyDescent="0.75">
      <c r="D958"/>
    </row>
    <row r="959" spans="4:4" x14ac:dyDescent="0.75">
      <c r="D959"/>
    </row>
    <row r="960" spans="4:4" x14ac:dyDescent="0.75">
      <c r="D960"/>
    </row>
    <row r="961" spans="4:4" x14ac:dyDescent="0.75">
      <c r="D961"/>
    </row>
    <row r="962" spans="4:4" x14ac:dyDescent="0.75">
      <c r="D962"/>
    </row>
    <row r="963" spans="4:4" x14ac:dyDescent="0.75">
      <c r="D963"/>
    </row>
    <row r="964" spans="4:4" x14ac:dyDescent="0.75">
      <c r="D964"/>
    </row>
    <row r="965" spans="4:4" x14ac:dyDescent="0.75">
      <c r="D965"/>
    </row>
    <row r="966" spans="4:4" x14ac:dyDescent="0.75">
      <c r="D966"/>
    </row>
    <row r="967" spans="4:4" x14ac:dyDescent="0.75">
      <c r="D967"/>
    </row>
    <row r="968" spans="4:4" x14ac:dyDescent="0.75">
      <c r="D968"/>
    </row>
    <row r="969" spans="4:4" x14ac:dyDescent="0.75">
      <c r="D969"/>
    </row>
    <row r="970" spans="4:4" x14ac:dyDescent="0.75">
      <c r="D970"/>
    </row>
    <row r="971" spans="4:4" x14ac:dyDescent="0.75">
      <c r="D971"/>
    </row>
    <row r="972" spans="4:4" x14ac:dyDescent="0.75">
      <c r="D972"/>
    </row>
    <row r="973" spans="4:4" x14ac:dyDescent="0.75">
      <c r="D973"/>
    </row>
    <row r="974" spans="4:4" x14ac:dyDescent="0.75">
      <c r="D974"/>
    </row>
    <row r="975" spans="4:4" x14ac:dyDescent="0.75">
      <c r="D975"/>
    </row>
    <row r="976" spans="4:4" x14ac:dyDescent="0.75">
      <c r="D976"/>
    </row>
    <row r="977" spans="4:4" x14ac:dyDescent="0.75">
      <c r="D977"/>
    </row>
    <row r="978" spans="4:4" x14ac:dyDescent="0.75">
      <c r="D978"/>
    </row>
    <row r="979" spans="4:4" x14ac:dyDescent="0.75">
      <c r="D979"/>
    </row>
    <row r="980" spans="4:4" x14ac:dyDescent="0.75">
      <c r="D980"/>
    </row>
    <row r="981" spans="4:4" x14ac:dyDescent="0.75">
      <c r="D981"/>
    </row>
    <row r="982" spans="4:4" x14ac:dyDescent="0.75">
      <c r="D982"/>
    </row>
    <row r="983" spans="4:4" x14ac:dyDescent="0.75">
      <c r="D983"/>
    </row>
    <row r="984" spans="4:4" x14ac:dyDescent="0.75">
      <c r="D984"/>
    </row>
    <row r="985" spans="4:4" x14ac:dyDescent="0.75">
      <c r="D985"/>
    </row>
    <row r="986" spans="4:4" x14ac:dyDescent="0.75">
      <c r="D986"/>
    </row>
    <row r="987" spans="4:4" x14ac:dyDescent="0.75">
      <c r="D987"/>
    </row>
    <row r="988" spans="4:4" x14ac:dyDescent="0.75">
      <c r="D988"/>
    </row>
    <row r="989" spans="4:4" x14ac:dyDescent="0.75">
      <c r="D989"/>
    </row>
    <row r="990" spans="4:4" x14ac:dyDescent="0.75">
      <c r="D990"/>
    </row>
    <row r="991" spans="4:4" x14ac:dyDescent="0.75">
      <c r="D991"/>
    </row>
    <row r="992" spans="4:4" x14ac:dyDescent="0.75">
      <c r="D992"/>
    </row>
    <row r="993" spans="4:4" x14ac:dyDescent="0.75">
      <c r="D993"/>
    </row>
    <row r="994" spans="4:4" x14ac:dyDescent="0.75">
      <c r="D994"/>
    </row>
    <row r="995" spans="4:4" x14ac:dyDescent="0.75">
      <c r="D995"/>
    </row>
    <row r="996" spans="4:4" x14ac:dyDescent="0.75">
      <c r="D996"/>
    </row>
    <row r="997" spans="4:4" x14ac:dyDescent="0.75">
      <c r="D997"/>
    </row>
    <row r="998" spans="4:4" x14ac:dyDescent="0.75">
      <c r="D998"/>
    </row>
    <row r="999" spans="4:4" x14ac:dyDescent="0.75">
      <c r="D999"/>
    </row>
    <row r="1000" spans="4:4" x14ac:dyDescent="0.75">
      <c r="D1000"/>
    </row>
    <row r="1001" spans="4:4" x14ac:dyDescent="0.75">
      <c r="D1001"/>
    </row>
    <row r="1002" spans="4:4" x14ac:dyDescent="0.75">
      <c r="D1002"/>
    </row>
    <row r="1003" spans="4:4" x14ac:dyDescent="0.75">
      <c r="D1003"/>
    </row>
    <row r="1004" spans="4:4" x14ac:dyDescent="0.75">
      <c r="D1004"/>
    </row>
    <row r="1005" spans="4:4" x14ac:dyDescent="0.75">
      <c r="D1005"/>
    </row>
    <row r="1006" spans="4:4" x14ac:dyDescent="0.75">
      <c r="D1006"/>
    </row>
    <row r="1007" spans="4:4" x14ac:dyDescent="0.75">
      <c r="D1007"/>
    </row>
    <row r="1008" spans="4:4" x14ac:dyDescent="0.75">
      <c r="D1008"/>
    </row>
    <row r="1009" spans="4:4" x14ac:dyDescent="0.75">
      <c r="D1009"/>
    </row>
    <row r="1010" spans="4:4" x14ac:dyDescent="0.75">
      <c r="D1010"/>
    </row>
    <row r="1011" spans="4:4" x14ac:dyDescent="0.75">
      <c r="D1011"/>
    </row>
    <row r="1012" spans="4:4" x14ac:dyDescent="0.75">
      <c r="D1012"/>
    </row>
    <row r="1013" spans="4:4" x14ac:dyDescent="0.75">
      <c r="D1013"/>
    </row>
    <row r="1014" spans="4:4" x14ac:dyDescent="0.75">
      <c r="D1014"/>
    </row>
    <row r="1015" spans="4:4" x14ac:dyDescent="0.75">
      <c r="D1015"/>
    </row>
    <row r="1016" spans="4:4" x14ac:dyDescent="0.75">
      <c r="D1016"/>
    </row>
    <row r="1017" spans="4:4" x14ac:dyDescent="0.75">
      <c r="D1017"/>
    </row>
    <row r="1018" spans="4:4" x14ac:dyDescent="0.75">
      <c r="D1018"/>
    </row>
    <row r="1019" spans="4:4" x14ac:dyDescent="0.75">
      <c r="D1019"/>
    </row>
    <row r="1020" spans="4:4" x14ac:dyDescent="0.75">
      <c r="D1020"/>
    </row>
    <row r="1021" spans="4:4" x14ac:dyDescent="0.75">
      <c r="D1021"/>
    </row>
    <row r="1022" spans="4:4" x14ac:dyDescent="0.75">
      <c r="D1022"/>
    </row>
    <row r="1023" spans="4:4" x14ac:dyDescent="0.75">
      <c r="D1023"/>
    </row>
    <row r="1024" spans="4:4" x14ac:dyDescent="0.75">
      <c r="D1024"/>
    </row>
    <row r="1025" spans="4:4" x14ac:dyDescent="0.75">
      <c r="D1025"/>
    </row>
    <row r="1026" spans="4:4" x14ac:dyDescent="0.75">
      <c r="D1026"/>
    </row>
    <row r="1027" spans="4:4" x14ac:dyDescent="0.75">
      <c r="D1027"/>
    </row>
    <row r="1028" spans="4:4" x14ac:dyDescent="0.75">
      <c r="D1028"/>
    </row>
    <row r="1029" spans="4:4" x14ac:dyDescent="0.75">
      <c r="D1029"/>
    </row>
    <row r="1030" spans="4:4" x14ac:dyDescent="0.75">
      <c r="D1030"/>
    </row>
    <row r="1031" spans="4:4" x14ac:dyDescent="0.75">
      <c r="D1031"/>
    </row>
    <row r="1032" spans="4:4" x14ac:dyDescent="0.75">
      <c r="D1032"/>
    </row>
    <row r="1033" spans="4:4" x14ac:dyDescent="0.75">
      <c r="D1033"/>
    </row>
    <row r="1034" spans="4:4" x14ac:dyDescent="0.75">
      <c r="D1034"/>
    </row>
    <row r="1035" spans="4:4" x14ac:dyDescent="0.75">
      <c r="D1035"/>
    </row>
    <row r="1036" spans="4:4" x14ac:dyDescent="0.75">
      <c r="D1036"/>
    </row>
    <row r="1037" spans="4:4" x14ac:dyDescent="0.75">
      <c r="D1037"/>
    </row>
    <row r="1038" spans="4:4" x14ac:dyDescent="0.75">
      <c r="D1038"/>
    </row>
    <row r="1039" spans="4:4" x14ac:dyDescent="0.75">
      <c r="D1039"/>
    </row>
    <row r="1040" spans="4:4" x14ac:dyDescent="0.75">
      <c r="D1040"/>
    </row>
    <row r="1041" spans="4:4" x14ac:dyDescent="0.75">
      <c r="D1041"/>
    </row>
    <row r="1042" spans="4:4" x14ac:dyDescent="0.75">
      <c r="D1042"/>
    </row>
    <row r="1043" spans="4:4" x14ac:dyDescent="0.75">
      <c r="D1043"/>
    </row>
    <row r="1044" spans="4:4" x14ac:dyDescent="0.75">
      <c r="D1044"/>
    </row>
    <row r="1045" spans="4:4" x14ac:dyDescent="0.75">
      <c r="D1045"/>
    </row>
    <row r="1046" spans="4:4" x14ac:dyDescent="0.75">
      <c r="D1046"/>
    </row>
    <row r="1047" spans="4:4" x14ac:dyDescent="0.75">
      <c r="D1047"/>
    </row>
    <row r="1048" spans="4:4" x14ac:dyDescent="0.75">
      <c r="D1048"/>
    </row>
    <row r="1049" spans="4:4" x14ac:dyDescent="0.75">
      <c r="D1049"/>
    </row>
    <row r="1050" spans="4:4" x14ac:dyDescent="0.75">
      <c r="D1050"/>
    </row>
    <row r="1051" spans="4:4" x14ac:dyDescent="0.75">
      <c r="D1051"/>
    </row>
    <row r="1052" spans="4:4" x14ac:dyDescent="0.75">
      <c r="D1052"/>
    </row>
    <row r="1053" spans="4:4" x14ac:dyDescent="0.75">
      <c r="D1053"/>
    </row>
    <row r="1054" spans="4:4" x14ac:dyDescent="0.75">
      <c r="D1054"/>
    </row>
    <row r="1055" spans="4:4" x14ac:dyDescent="0.75">
      <c r="D1055"/>
    </row>
    <row r="1056" spans="4:4" x14ac:dyDescent="0.75">
      <c r="D1056"/>
    </row>
    <row r="1057" spans="4:4" x14ac:dyDescent="0.75">
      <c r="D1057"/>
    </row>
    <row r="1058" spans="4:4" x14ac:dyDescent="0.75">
      <c r="D1058"/>
    </row>
    <row r="1059" spans="4:4" x14ac:dyDescent="0.75">
      <c r="D1059"/>
    </row>
    <row r="1060" spans="4:4" x14ac:dyDescent="0.75">
      <c r="D1060"/>
    </row>
    <row r="1061" spans="4:4" x14ac:dyDescent="0.75">
      <c r="D1061"/>
    </row>
    <row r="1062" spans="4:4" x14ac:dyDescent="0.75">
      <c r="D1062"/>
    </row>
    <row r="1063" spans="4:4" x14ac:dyDescent="0.75">
      <c r="D1063"/>
    </row>
    <row r="1064" spans="4:4" x14ac:dyDescent="0.75">
      <c r="D1064"/>
    </row>
    <row r="1065" spans="4:4" x14ac:dyDescent="0.75">
      <c r="D1065"/>
    </row>
    <row r="1066" spans="4:4" x14ac:dyDescent="0.75">
      <c r="D1066"/>
    </row>
    <row r="1067" spans="4:4" x14ac:dyDescent="0.75">
      <c r="D1067"/>
    </row>
    <row r="1068" spans="4:4" x14ac:dyDescent="0.75">
      <c r="D1068"/>
    </row>
    <row r="1069" spans="4:4" x14ac:dyDescent="0.75">
      <c r="D1069"/>
    </row>
    <row r="1070" spans="4:4" x14ac:dyDescent="0.75">
      <c r="D1070"/>
    </row>
    <row r="1071" spans="4:4" x14ac:dyDescent="0.75">
      <c r="D1071"/>
    </row>
    <row r="1072" spans="4:4" x14ac:dyDescent="0.75">
      <c r="D1072"/>
    </row>
    <row r="1073" spans="4:4" x14ac:dyDescent="0.75">
      <c r="D1073"/>
    </row>
    <row r="1074" spans="4:4" x14ac:dyDescent="0.75">
      <c r="D1074"/>
    </row>
    <row r="1075" spans="4:4" x14ac:dyDescent="0.75">
      <c r="D1075"/>
    </row>
    <row r="1076" spans="4:4" x14ac:dyDescent="0.75">
      <c r="D1076"/>
    </row>
    <row r="1077" spans="4:4" x14ac:dyDescent="0.75">
      <c r="D1077"/>
    </row>
    <row r="1078" spans="4:4" x14ac:dyDescent="0.75">
      <c r="D1078"/>
    </row>
    <row r="1079" spans="4:4" x14ac:dyDescent="0.75">
      <c r="D1079"/>
    </row>
    <row r="1080" spans="4:4" x14ac:dyDescent="0.75">
      <c r="D1080"/>
    </row>
    <row r="1081" spans="4:4" x14ac:dyDescent="0.75">
      <c r="D1081"/>
    </row>
    <row r="1082" spans="4:4" x14ac:dyDescent="0.75">
      <c r="D1082"/>
    </row>
    <row r="1083" spans="4:4" x14ac:dyDescent="0.75">
      <c r="D1083"/>
    </row>
    <row r="1084" spans="4:4" x14ac:dyDescent="0.75">
      <c r="D1084"/>
    </row>
    <row r="1085" spans="4:4" x14ac:dyDescent="0.75">
      <c r="D1085"/>
    </row>
    <row r="1086" spans="4:4" x14ac:dyDescent="0.75">
      <c r="D1086"/>
    </row>
    <row r="1087" spans="4:4" x14ac:dyDescent="0.75">
      <c r="D1087"/>
    </row>
    <row r="1088" spans="4:4" x14ac:dyDescent="0.75">
      <c r="D1088"/>
    </row>
    <row r="1089" spans="4:4" x14ac:dyDescent="0.75">
      <c r="D1089"/>
    </row>
    <row r="1090" spans="4:4" x14ac:dyDescent="0.75">
      <c r="D1090"/>
    </row>
    <row r="1091" spans="4:4" x14ac:dyDescent="0.75">
      <c r="D1091"/>
    </row>
    <row r="1092" spans="4:4" x14ac:dyDescent="0.75">
      <c r="D1092"/>
    </row>
    <row r="1093" spans="4:4" x14ac:dyDescent="0.75">
      <c r="D1093"/>
    </row>
    <row r="1094" spans="4:4" x14ac:dyDescent="0.75">
      <c r="D1094"/>
    </row>
    <row r="1095" spans="4:4" x14ac:dyDescent="0.75">
      <c r="D1095"/>
    </row>
    <row r="1096" spans="4:4" x14ac:dyDescent="0.75">
      <c r="D1096"/>
    </row>
    <row r="1097" spans="4:4" x14ac:dyDescent="0.75">
      <c r="D1097"/>
    </row>
    <row r="1098" spans="4:4" x14ac:dyDescent="0.75">
      <c r="D1098"/>
    </row>
    <row r="1099" spans="4:4" x14ac:dyDescent="0.75">
      <c r="D1099"/>
    </row>
    <row r="1100" spans="4:4" x14ac:dyDescent="0.75">
      <c r="D1100"/>
    </row>
    <row r="1101" spans="4:4" x14ac:dyDescent="0.75">
      <c r="D1101"/>
    </row>
    <row r="1102" spans="4:4" x14ac:dyDescent="0.75">
      <c r="D1102"/>
    </row>
    <row r="1103" spans="4:4" x14ac:dyDescent="0.75">
      <c r="D1103"/>
    </row>
    <row r="1104" spans="4:4" x14ac:dyDescent="0.75">
      <c r="D1104"/>
    </row>
    <row r="1105" spans="4:4" x14ac:dyDescent="0.75">
      <c r="D1105"/>
    </row>
    <row r="1106" spans="4:4" x14ac:dyDescent="0.75">
      <c r="D1106"/>
    </row>
    <row r="1107" spans="4:4" x14ac:dyDescent="0.75">
      <c r="D1107"/>
    </row>
    <row r="1108" spans="4:4" x14ac:dyDescent="0.75">
      <c r="D1108"/>
    </row>
    <row r="1109" spans="4:4" x14ac:dyDescent="0.75">
      <c r="D1109"/>
    </row>
    <row r="1110" spans="4:4" x14ac:dyDescent="0.75">
      <c r="D1110"/>
    </row>
    <row r="1111" spans="4:4" x14ac:dyDescent="0.75">
      <c r="D1111"/>
    </row>
    <row r="1112" spans="4:4" x14ac:dyDescent="0.75">
      <c r="D1112"/>
    </row>
    <row r="1113" spans="4:4" x14ac:dyDescent="0.75">
      <c r="D1113"/>
    </row>
    <row r="1114" spans="4:4" x14ac:dyDescent="0.75">
      <c r="D1114"/>
    </row>
    <row r="1115" spans="4:4" x14ac:dyDescent="0.75">
      <c r="D1115"/>
    </row>
    <row r="1116" spans="4:4" x14ac:dyDescent="0.75">
      <c r="D1116"/>
    </row>
    <row r="1117" spans="4:4" x14ac:dyDescent="0.75">
      <c r="D1117"/>
    </row>
    <row r="1118" spans="4:4" x14ac:dyDescent="0.75">
      <c r="D1118"/>
    </row>
    <row r="1119" spans="4:4" x14ac:dyDescent="0.75">
      <c r="D1119"/>
    </row>
    <row r="1120" spans="4:4" x14ac:dyDescent="0.75">
      <c r="D1120"/>
    </row>
    <row r="1121" spans="4:4" x14ac:dyDescent="0.75">
      <c r="D1121"/>
    </row>
    <row r="1122" spans="4:4" x14ac:dyDescent="0.75">
      <c r="D1122"/>
    </row>
    <row r="1123" spans="4:4" x14ac:dyDescent="0.75">
      <c r="D1123"/>
    </row>
    <row r="1124" spans="4:4" x14ac:dyDescent="0.75">
      <c r="D1124"/>
    </row>
    <row r="1125" spans="4:4" x14ac:dyDescent="0.75">
      <c r="D1125"/>
    </row>
    <row r="1126" spans="4:4" x14ac:dyDescent="0.75">
      <c r="D1126"/>
    </row>
    <row r="1127" spans="4:4" x14ac:dyDescent="0.75">
      <c r="D1127"/>
    </row>
    <row r="1128" spans="4:4" x14ac:dyDescent="0.75">
      <c r="D1128"/>
    </row>
    <row r="1129" spans="4:4" x14ac:dyDescent="0.75">
      <c r="D1129"/>
    </row>
    <row r="1130" spans="4:4" x14ac:dyDescent="0.75">
      <c r="D1130"/>
    </row>
    <row r="1131" spans="4:4" x14ac:dyDescent="0.75">
      <c r="D1131"/>
    </row>
    <row r="1132" spans="4:4" x14ac:dyDescent="0.75">
      <c r="D1132"/>
    </row>
    <row r="1133" spans="4:4" x14ac:dyDescent="0.75">
      <c r="D1133"/>
    </row>
    <row r="1134" spans="4:4" x14ac:dyDescent="0.75">
      <c r="D1134"/>
    </row>
    <row r="1135" spans="4:4" x14ac:dyDescent="0.75">
      <c r="D1135"/>
    </row>
    <row r="1136" spans="4:4" x14ac:dyDescent="0.75">
      <c r="D1136"/>
    </row>
    <row r="1137" spans="4:4" x14ac:dyDescent="0.75">
      <c r="D1137"/>
    </row>
    <row r="1138" spans="4:4" x14ac:dyDescent="0.75">
      <c r="D1138"/>
    </row>
    <row r="1139" spans="4:4" x14ac:dyDescent="0.75">
      <c r="D1139"/>
    </row>
    <row r="1140" spans="4:4" x14ac:dyDescent="0.75">
      <c r="D1140"/>
    </row>
    <row r="1141" spans="4:4" x14ac:dyDescent="0.75">
      <c r="D1141"/>
    </row>
    <row r="1142" spans="4:4" x14ac:dyDescent="0.75">
      <c r="D1142"/>
    </row>
    <row r="1143" spans="4:4" x14ac:dyDescent="0.75">
      <c r="D1143"/>
    </row>
    <row r="1144" spans="4:4" x14ac:dyDescent="0.75">
      <c r="D1144"/>
    </row>
    <row r="1145" spans="4:4" x14ac:dyDescent="0.75">
      <c r="D1145"/>
    </row>
    <row r="1146" spans="4:4" x14ac:dyDescent="0.75">
      <c r="D1146"/>
    </row>
    <row r="1147" spans="4:4" x14ac:dyDescent="0.75">
      <c r="D1147"/>
    </row>
    <row r="1148" spans="4:4" x14ac:dyDescent="0.75">
      <c r="D1148"/>
    </row>
    <row r="1149" spans="4:4" x14ac:dyDescent="0.75">
      <c r="D1149"/>
    </row>
    <row r="1150" spans="4:4" x14ac:dyDescent="0.75">
      <c r="D1150"/>
    </row>
    <row r="1151" spans="4:4" x14ac:dyDescent="0.75">
      <c r="D1151"/>
    </row>
    <row r="1152" spans="4:4" x14ac:dyDescent="0.75">
      <c r="D1152"/>
    </row>
    <row r="1153" spans="4:4" x14ac:dyDescent="0.75">
      <c r="D1153"/>
    </row>
    <row r="1154" spans="4:4" x14ac:dyDescent="0.75">
      <c r="D1154"/>
    </row>
    <row r="1155" spans="4:4" x14ac:dyDescent="0.75">
      <c r="D1155"/>
    </row>
    <row r="1156" spans="4:4" x14ac:dyDescent="0.75">
      <c r="D1156"/>
    </row>
    <row r="1157" spans="4:4" x14ac:dyDescent="0.75">
      <c r="D1157"/>
    </row>
  </sheetData>
  <conditionalFormatting sqref="O1:O18 O20:O1048576">
    <cfRule type="cellIs" dxfId="2" priority="1" operator="equal">
      <formula>"High"</formula>
    </cfRule>
    <cfRule type="cellIs" dxfId="1" priority="2" operator="equal">
      <formula>"Medium"</formula>
    </cfRule>
    <cfRule type="cellIs" dxfId="0" priority="3" operator="equal">
      <formula>"Low"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5A6C4-D829-47EF-8E0D-95AB394B6E97}">
  <sheetPr>
    <tabColor rgb="FF92D050"/>
  </sheetPr>
  <dimension ref="A1:N1157"/>
  <sheetViews>
    <sheetView tabSelected="1" zoomScale="84" zoomScaleNormal="84" workbookViewId="0">
      <selection activeCell="B1" sqref="B1"/>
    </sheetView>
  </sheetViews>
  <sheetFormatPr defaultRowHeight="14.75" x14ac:dyDescent="0.75"/>
  <cols>
    <col min="1" max="1" width="18.40625" bestFit="1" customWidth="1"/>
    <col min="2" max="2" width="16.26953125" bestFit="1" customWidth="1"/>
    <col min="3" max="3" width="15.7265625" customWidth="1"/>
    <col min="4" max="4" width="62" style="2" customWidth="1"/>
    <col min="5" max="5" width="0.26953125" style="2" hidden="1" customWidth="1"/>
    <col min="6" max="6" width="19.1328125" style="2" hidden="1" customWidth="1"/>
    <col min="7" max="7" width="15.54296875" style="2" customWidth="1"/>
    <col min="8" max="8" width="13.54296875" style="2" bestFit="1" customWidth="1"/>
    <col min="9" max="9" width="8.1328125" customWidth="1"/>
    <col min="10" max="10" width="17.7265625" customWidth="1"/>
    <col min="11" max="11" width="7.7265625" customWidth="1"/>
    <col min="12" max="12" width="9.40625" customWidth="1"/>
    <col min="13" max="13" width="7.54296875" customWidth="1"/>
    <col min="14" max="14" width="6.7265625" customWidth="1"/>
    <col min="15" max="15" width="13.26953125" bestFit="1" customWidth="1"/>
    <col min="16" max="16" width="11.26953125" bestFit="1" customWidth="1"/>
  </cols>
  <sheetData>
    <row r="1" spans="1:3" x14ac:dyDescent="0.75">
      <c r="A1" s="7" t="s">
        <v>0</v>
      </c>
      <c r="B1" s="8" t="e">
        <f>#REF!</f>
        <v>#REF!</v>
      </c>
    </row>
    <row r="3" spans="1:3" hidden="1" x14ac:dyDescent="0.75">
      <c r="A3" s="3" t="s">
        <v>1</v>
      </c>
      <c r="B3" s="3" t="s">
        <v>2</v>
      </c>
    </row>
    <row r="4" spans="1:3" x14ac:dyDescent="0.75">
      <c r="A4" s="3" t="s">
        <v>3</v>
      </c>
      <c r="B4" s="2" t="s">
        <v>4</v>
      </c>
      <c r="C4" t="s">
        <v>5</v>
      </c>
    </row>
    <row r="5" spans="1:3" x14ac:dyDescent="0.75">
      <c r="A5" s="4" t="s">
        <v>7</v>
      </c>
      <c r="B5" s="5">
        <v>219</v>
      </c>
      <c r="C5" s="5">
        <v>219</v>
      </c>
    </row>
    <row r="6" spans="1:3" x14ac:dyDescent="0.75">
      <c r="A6" s="4" t="s">
        <v>9</v>
      </c>
      <c r="B6" s="5">
        <v>3</v>
      </c>
      <c r="C6" s="5">
        <v>3</v>
      </c>
    </row>
    <row r="7" spans="1:3" x14ac:dyDescent="0.75">
      <c r="A7" s="4" t="s">
        <v>11</v>
      </c>
      <c r="B7" s="5">
        <v>21</v>
      </c>
      <c r="C7" s="5">
        <v>21</v>
      </c>
    </row>
    <row r="8" spans="1:3" x14ac:dyDescent="0.75">
      <c r="A8" s="4" t="s">
        <v>13</v>
      </c>
      <c r="B8" s="5">
        <v>48</v>
      </c>
      <c r="C8" s="5">
        <v>48</v>
      </c>
    </row>
    <row r="9" spans="1:3" x14ac:dyDescent="0.75">
      <c r="A9" s="4" t="s">
        <v>14</v>
      </c>
      <c r="B9" s="5">
        <v>75</v>
      </c>
      <c r="C9" s="5">
        <v>75</v>
      </c>
    </row>
    <row r="10" spans="1:3" x14ac:dyDescent="0.75">
      <c r="A10" s="4" t="s">
        <v>15</v>
      </c>
      <c r="B10" s="5">
        <v>117</v>
      </c>
      <c r="C10" s="5">
        <v>117</v>
      </c>
    </row>
    <row r="11" spans="1:3" x14ac:dyDescent="0.75">
      <c r="A11" s="4" t="s">
        <v>16</v>
      </c>
      <c r="B11" s="5">
        <v>51</v>
      </c>
      <c r="C11" s="5">
        <v>51</v>
      </c>
    </row>
    <row r="12" spans="1:3" x14ac:dyDescent="0.75">
      <c r="A12" s="4" t="s">
        <v>17</v>
      </c>
      <c r="B12" s="5">
        <v>22</v>
      </c>
      <c r="C12" s="5">
        <v>22</v>
      </c>
    </row>
    <row r="13" spans="1:3" x14ac:dyDescent="0.75">
      <c r="A13" s="4" t="s">
        <v>5</v>
      </c>
      <c r="B13" s="2">
        <v>556</v>
      </c>
      <c r="C13" s="2">
        <v>556</v>
      </c>
    </row>
    <row r="14" spans="1:3" hidden="1" x14ac:dyDescent="0.75"/>
    <row r="15" spans="1:3" hidden="1" x14ac:dyDescent="0.75">
      <c r="B15" s="9"/>
    </row>
    <row r="16" spans="1:3" hidden="1" x14ac:dyDescent="0.75">
      <c r="A16" s="6"/>
      <c r="B16" s="6"/>
      <c r="C16" s="6"/>
    </row>
    <row r="17" spans="1:14" ht="30" hidden="1" customHeight="1" x14ac:dyDescent="0.75">
      <c r="A17" s="3" t="s">
        <v>18</v>
      </c>
      <c r="B17" t="s">
        <v>4</v>
      </c>
    </row>
    <row r="18" spans="1:14" ht="53.25" hidden="1" customHeight="1" x14ac:dyDescent="0.75"/>
    <row r="19" spans="1:14" x14ac:dyDescent="0.75">
      <c r="A19" s="19"/>
      <c r="B19" s="19"/>
      <c r="C19" s="19"/>
      <c r="D19" s="19"/>
      <c r="E19" s="19"/>
      <c r="F19" s="19"/>
      <c r="G19" s="19"/>
      <c r="H19" s="19"/>
    </row>
    <row r="20" spans="1:14" x14ac:dyDescent="0.75">
      <c r="A20" s="20" t="s">
        <v>19</v>
      </c>
      <c r="B20" s="20" t="s">
        <v>20</v>
      </c>
      <c r="C20" s="20" t="s">
        <v>21</v>
      </c>
      <c r="D20" s="20" t="s">
        <v>22</v>
      </c>
      <c r="E20" s="20" t="s">
        <v>23</v>
      </c>
      <c r="F20" s="20" t="s">
        <v>24</v>
      </c>
      <c r="G20" s="20" t="s">
        <v>25</v>
      </c>
      <c r="H20" s="20" t="s">
        <v>26</v>
      </c>
    </row>
    <row r="21" spans="1:14" x14ac:dyDescent="0.75">
      <c r="A21" t="s">
        <v>7</v>
      </c>
      <c r="B21" t="s">
        <v>36</v>
      </c>
      <c r="C21" t="s">
        <v>48</v>
      </c>
      <c r="D21" t="s">
        <v>49</v>
      </c>
      <c r="E21">
        <v>8049</v>
      </c>
      <c r="F21" s="28">
        <v>43034</v>
      </c>
      <c r="G21" s="36">
        <v>44494</v>
      </c>
      <c r="H21" s="37">
        <v>0</v>
      </c>
    </row>
    <row r="22" spans="1:14" x14ac:dyDescent="0.75">
      <c r="C22" t="s">
        <v>50</v>
      </c>
      <c r="D22" t="s">
        <v>51</v>
      </c>
      <c r="E22">
        <v>5991</v>
      </c>
      <c r="F22" s="28">
        <v>43454</v>
      </c>
      <c r="G22" s="36">
        <v>44549</v>
      </c>
      <c r="H22" s="37">
        <v>12</v>
      </c>
    </row>
    <row r="23" spans="1:14" x14ac:dyDescent="0.75">
      <c r="C23" t="s">
        <v>52</v>
      </c>
      <c r="D23" t="s">
        <v>53</v>
      </c>
      <c r="E23">
        <v>6176</v>
      </c>
      <c r="F23" s="28">
        <v>43529</v>
      </c>
      <c r="G23" s="36">
        <v>44624</v>
      </c>
      <c r="H23">
        <v>12</v>
      </c>
    </row>
    <row r="24" spans="1:14" x14ac:dyDescent="0.75">
      <c r="C24" t="s">
        <v>54</v>
      </c>
      <c r="D24" t="s">
        <v>55</v>
      </c>
      <c r="E24">
        <v>11064</v>
      </c>
      <c r="F24" s="28">
        <v>43715</v>
      </c>
      <c r="G24" s="28">
        <v>44810</v>
      </c>
      <c r="H24" s="19">
        <v>12</v>
      </c>
      <c r="I24" s="19"/>
      <c r="J24" s="19"/>
      <c r="K24" s="19"/>
      <c r="L24" s="19"/>
      <c r="M24" s="19"/>
      <c r="N24" s="19"/>
    </row>
    <row r="25" spans="1:14" x14ac:dyDescent="0.75">
      <c r="C25" t="s">
        <v>56</v>
      </c>
      <c r="D25" t="s">
        <v>57</v>
      </c>
      <c r="E25">
        <v>2465</v>
      </c>
      <c r="F25" s="36">
        <v>43108</v>
      </c>
      <c r="G25" s="36">
        <v>44568</v>
      </c>
      <c r="H25" s="37">
        <v>0</v>
      </c>
    </row>
    <row r="26" spans="1:14" x14ac:dyDescent="0.75">
      <c r="D26"/>
      <c r="E26">
        <v>12030</v>
      </c>
      <c r="F26" s="11">
        <v>43108</v>
      </c>
      <c r="G26" s="11">
        <v>44568</v>
      </c>
      <c r="H26" s="37">
        <v>0</v>
      </c>
    </row>
    <row r="27" spans="1:14" x14ac:dyDescent="0.75">
      <c r="D27"/>
      <c r="E27">
        <v>12057</v>
      </c>
      <c r="F27" s="11">
        <v>43108</v>
      </c>
      <c r="G27" s="11">
        <v>44568</v>
      </c>
      <c r="H27" s="37">
        <v>0</v>
      </c>
    </row>
    <row r="28" spans="1:14" x14ac:dyDescent="0.75">
      <c r="C28" t="s">
        <v>58</v>
      </c>
      <c r="D28" t="s">
        <v>59</v>
      </c>
      <c r="E28">
        <v>1397</v>
      </c>
      <c r="F28" s="36">
        <v>44278</v>
      </c>
      <c r="G28" s="36">
        <v>45007</v>
      </c>
      <c r="H28">
        <v>24</v>
      </c>
    </row>
    <row r="29" spans="1:14" x14ac:dyDescent="0.75">
      <c r="C29" t="s">
        <v>60</v>
      </c>
      <c r="D29" t="s">
        <v>61</v>
      </c>
      <c r="E29">
        <v>6560</v>
      </c>
      <c r="F29" s="36">
        <v>42858</v>
      </c>
      <c r="G29" s="36">
        <v>44502</v>
      </c>
      <c r="H29" s="37">
        <v>0</v>
      </c>
      <c r="I29" s="19"/>
      <c r="J29" s="19"/>
      <c r="K29" s="19"/>
      <c r="L29" s="19"/>
      <c r="M29" s="19"/>
      <c r="N29" s="19"/>
    </row>
    <row r="30" spans="1:14" x14ac:dyDescent="0.75">
      <c r="D30"/>
      <c r="E30">
        <v>10443</v>
      </c>
      <c r="F30" s="28">
        <v>42858</v>
      </c>
      <c r="G30" s="28">
        <v>44502</v>
      </c>
      <c r="H30" s="19">
        <v>0</v>
      </c>
      <c r="I30" s="19"/>
      <c r="J30" s="19"/>
      <c r="K30" s="19"/>
      <c r="L30" s="19"/>
      <c r="M30" s="19"/>
      <c r="N30" s="19"/>
    </row>
    <row r="31" spans="1:14" x14ac:dyDescent="0.75">
      <c r="D31"/>
      <c r="E31">
        <v>10445</v>
      </c>
      <c r="F31" s="11">
        <v>42858</v>
      </c>
      <c r="G31" s="11">
        <v>44502</v>
      </c>
      <c r="H31" s="19">
        <v>0</v>
      </c>
      <c r="I31" s="19"/>
      <c r="J31" s="19"/>
      <c r="K31" s="19"/>
      <c r="L31" s="19"/>
      <c r="M31" s="19"/>
      <c r="N31" s="19"/>
    </row>
    <row r="32" spans="1:14" x14ac:dyDescent="0.75">
      <c r="D32"/>
      <c r="E32">
        <v>10446</v>
      </c>
      <c r="F32" s="11">
        <v>42858</v>
      </c>
      <c r="G32" s="11">
        <v>44502</v>
      </c>
      <c r="H32" s="19">
        <v>0</v>
      </c>
      <c r="I32" s="19"/>
      <c r="J32" s="19"/>
      <c r="K32" s="19"/>
      <c r="L32" s="19"/>
      <c r="M32" s="19"/>
      <c r="N32" s="19"/>
    </row>
    <row r="33" spans="3:14" x14ac:dyDescent="0.75">
      <c r="D33"/>
      <c r="E33">
        <v>10447</v>
      </c>
      <c r="F33" s="11">
        <v>42858</v>
      </c>
      <c r="G33" s="11">
        <v>44502</v>
      </c>
      <c r="H33" s="19">
        <v>0</v>
      </c>
      <c r="I33" s="19"/>
      <c r="J33" s="19"/>
      <c r="K33" s="19"/>
      <c r="L33" s="19"/>
      <c r="M33" s="19"/>
      <c r="N33" s="19"/>
    </row>
    <row r="34" spans="3:14" x14ac:dyDescent="0.75">
      <c r="D34"/>
      <c r="E34">
        <v>10449</v>
      </c>
      <c r="F34" s="11">
        <v>42858</v>
      </c>
      <c r="G34" s="11">
        <v>44502</v>
      </c>
      <c r="H34" s="19">
        <v>0</v>
      </c>
      <c r="I34" s="19"/>
      <c r="J34" s="19"/>
      <c r="K34" s="19"/>
      <c r="L34" s="19"/>
      <c r="M34" s="19"/>
      <c r="N34" s="19"/>
    </row>
    <row r="35" spans="3:14" x14ac:dyDescent="0.75">
      <c r="C35" t="s">
        <v>62</v>
      </c>
      <c r="D35" t="s">
        <v>63</v>
      </c>
      <c r="E35">
        <v>7054</v>
      </c>
      <c r="F35" s="28">
        <v>43322</v>
      </c>
      <c r="G35" s="11">
        <v>44782</v>
      </c>
      <c r="H35">
        <v>0</v>
      </c>
    </row>
    <row r="36" spans="3:14" x14ac:dyDescent="0.75">
      <c r="C36" t="s">
        <v>64</v>
      </c>
      <c r="D36" t="s">
        <v>65</v>
      </c>
      <c r="E36">
        <v>6106</v>
      </c>
      <c r="F36" s="28">
        <v>43843</v>
      </c>
      <c r="G36" s="28">
        <v>44573</v>
      </c>
      <c r="H36" s="19">
        <v>24</v>
      </c>
      <c r="I36" s="19"/>
      <c r="J36" s="19"/>
      <c r="K36" s="19"/>
      <c r="L36" s="19"/>
      <c r="M36" s="19"/>
      <c r="N36" s="19"/>
    </row>
    <row r="37" spans="3:14" x14ac:dyDescent="0.75">
      <c r="C37" t="s">
        <v>66</v>
      </c>
      <c r="D37" t="s">
        <v>67</v>
      </c>
      <c r="E37">
        <v>11140</v>
      </c>
      <c r="F37" s="28">
        <v>43670</v>
      </c>
      <c r="G37" s="11">
        <v>44765</v>
      </c>
      <c r="H37">
        <v>12</v>
      </c>
    </row>
    <row r="38" spans="3:14" x14ac:dyDescent="0.75">
      <c r="C38" t="s">
        <v>68</v>
      </c>
      <c r="D38" t="s">
        <v>69</v>
      </c>
      <c r="E38">
        <v>11141</v>
      </c>
      <c r="F38" s="28">
        <v>43148</v>
      </c>
      <c r="G38" s="36">
        <v>44608</v>
      </c>
      <c r="H38">
        <v>0</v>
      </c>
      <c r="I38" s="19"/>
      <c r="J38" s="19"/>
      <c r="K38" s="19"/>
      <c r="L38" s="19"/>
      <c r="M38" s="19"/>
      <c r="N38" s="19"/>
    </row>
    <row r="39" spans="3:14" x14ac:dyDescent="0.75">
      <c r="C39" t="s">
        <v>70</v>
      </c>
      <c r="D39" t="s">
        <v>71</v>
      </c>
      <c r="E39">
        <v>11208</v>
      </c>
      <c r="F39" s="28">
        <v>43467</v>
      </c>
      <c r="G39" s="36">
        <v>44562</v>
      </c>
      <c r="H39">
        <v>12</v>
      </c>
    </row>
    <row r="40" spans="3:14" x14ac:dyDescent="0.75">
      <c r="C40" t="s">
        <v>72</v>
      </c>
      <c r="D40" t="s">
        <v>73</v>
      </c>
      <c r="E40">
        <v>11211</v>
      </c>
      <c r="F40" s="28">
        <v>43578</v>
      </c>
      <c r="G40" s="36">
        <v>44673</v>
      </c>
      <c r="H40">
        <v>12</v>
      </c>
    </row>
    <row r="41" spans="3:14" x14ac:dyDescent="0.75">
      <c r="C41" t="s">
        <v>74</v>
      </c>
      <c r="D41" t="s">
        <v>75</v>
      </c>
      <c r="E41">
        <v>11212</v>
      </c>
      <c r="F41" s="28">
        <v>43623</v>
      </c>
      <c r="G41" s="11">
        <v>44657</v>
      </c>
      <c r="H41">
        <v>12</v>
      </c>
    </row>
    <row r="42" spans="3:14" x14ac:dyDescent="0.75">
      <c r="C42" t="s">
        <v>76</v>
      </c>
      <c r="D42" t="s">
        <v>77</v>
      </c>
      <c r="E42">
        <v>11213</v>
      </c>
      <c r="F42" s="28">
        <v>43647</v>
      </c>
      <c r="G42" s="11">
        <v>44742</v>
      </c>
      <c r="H42">
        <v>12</v>
      </c>
      <c r="I42" s="19"/>
      <c r="J42" s="19"/>
      <c r="K42" s="19"/>
      <c r="L42" s="19"/>
      <c r="M42" s="19"/>
      <c r="N42" s="19"/>
    </row>
    <row r="43" spans="3:14" x14ac:dyDescent="0.75">
      <c r="C43" t="s">
        <v>78</v>
      </c>
      <c r="D43" t="s">
        <v>79</v>
      </c>
      <c r="E43">
        <v>12083</v>
      </c>
      <c r="F43" s="28">
        <v>43206</v>
      </c>
      <c r="G43" s="36">
        <v>44666</v>
      </c>
      <c r="H43">
        <v>0</v>
      </c>
      <c r="I43" s="19"/>
      <c r="J43" s="19"/>
      <c r="K43" s="19"/>
      <c r="L43" s="19"/>
      <c r="M43" s="19"/>
      <c r="N43" s="19"/>
    </row>
    <row r="44" spans="3:14" x14ac:dyDescent="0.75">
      <c r="C44" t="s">
        <v>80</v>
      </c>
      <c r="D44" t="s">
        <v>81</v>
      </c>
      <c r="E44">
        <v>12796</v>
      </c>
      <c r="F44" s="28">
        <v>43724</v>
      </c>
      <c r="G44" s="28">
        <v>45184</v>
      </c>
      <c r="H44" s="19">
        <v>0</v>
      </c>
      <c r="I44" s="19"/>
      <c r="J44" s="19"/>
      <c r="K44" s="19"/>
      <c r="L44" s="19"/>
      <c r="M44" s="19"/>
      <c r="N44" s="19"/>
    </row>
    <row r="45" spans="3:14" x14ac:dyDescent="0.75">
      <c r="C45" t="s">
        <v>82</v>
      </c>
      <c r="D45" t="s">
        <v>83</v>
      </c>
      <c r="E45">
        <v>13312</v>
      </c>
      <c r="F45" s="28">
        <v>43737</v>
      </c>
      <c r="G45" s="11">
        <v>44832</v>
      </c>
      <c r="H45">
        <v>12</v>
      </c>
    </row>
    <row r="46" spans="3:14" x14ac:dyDescent="0.75">
      <c r="C46" t="s">
        <v>84</v>
      </c>
      <c r="D46" t="s">
        <v>85</v>
      </c>
      <c r="E46">
        <v>14192</v>
      </c>
      <c r="F46" s="11">
        <v>44414</v>
      </c>
      <c r="G46" s="11">
        <v>45143</v>
      </c>
      <c r="H46">
        <v>24</v>
      </c>
    </row>
    <row r="47" spans="3:14" x14ac:dyDescent="0.75">
      <c r="D47"/>
      <c r="E47">
        <v>21150</v>
      </c>
      <c r="F47" s="11">
        <v>44414</v>
      </c>
      <c r="G47" s="11">
        <v>45143</v>
      </c>
      <c r="H47">
        <v>24</v>
      </c>
    </row>
    <row r="48" spans="3:14" x14ac:dyDescent="0.75">
      <c r="D48"/>
      <c r="E48">
        <v>21151</v>
      </c>
      <c r="F48" s="11">
        <v>44414</v>
      </c>
      <c r="G48" s="11">
        <v>45143</v>
      </c>
      <c r="H48">
        <v>24</v>
      </c>
    </row>
    <row r="49" spans="3:14" x14ac:dyDescent="0.75">
      <c r="C49" t="s">
        <v>86</v>
      </c>
      <c r="D49" t="s">
        <v>87</v>
      </c>
      <c r="E49">
        <v>14520</v>
      </c>
      <c r="F49" s="36">
        <v>44181</v>
      </c>
      <c r="G49" s="36">
        <v>44910</v>
      </c>
      <c r="H49">
        <v>24</v>
      </c>
    </row>
    <row r="50" spans="3:14" x14ac:dyDescent="0.75">
      <c r="C50" t="s">
        <v>88</v>
      </c>
      <c r="D50" t="s">
        <v>89</v>
      </c>
      <c r="E50">
        <v>14521</v>
      </c>
      <c r="F50" s="36">
        <v>44186</v>
      </c>
      <c r="G50" s="36">
        <v>44915</v>
      </c>
      <c r="H50">
        <v>48</v>
      </c>
    </row>
    <row r="51" spans="3:14" x14ac:dyDescent="0.75">
      <c r="C51" t="s">
        <v>90</v>
      </c>
      <c r="D51" t="s">
        <v>91</v>
      </c>
      <c r="E51">
        <v>7055</v>
      </c>
      <c r="F51" s="28">
        <v>43350</v>
      </c>
      <c r="G51" s="11">
        <v>44810</v>
      </c>
      <c r="H51">
        <v>0</v>
      </c>
      <c r="I51" s="19"/>
      <c r="J51" s="19"/>
      <c r="K51" s="19"/>
      <c r="L51" s="19"/>
      <c r="M51" s="19"/>
      <c r="N51" s="19"/>
    </row>
    <row r="52" spans="3:14" x14ac:dyDescent="0.75">
      <c r="C52" t="s">
        <v>92</v>
      </c>
      <c r="D52" t="s">
        <v>93</v>
      </c>
      <c r="E52">
        <v>10050</v>
      </c>
      <c r="F52" s="28">
        <v>43435</v>
      </c>
      <c r="G52" s="36">
        <v>44530</v>
      </c>
      <c r="H52">
        <v>12</v>
      </c>
    </row>
    <row r="53" spans="3:14" x14ac:dyDescent="0.75">
      <c r="C53" t="s">
        <v>94</v>
      </c>
      <c r="D53" t="s">
        <v>95</v>
      </c>
      <c r="E53">
        <v>11215</v>
      </c>
      <c r="F53" s="28">
        <v>43550</v>
      </c>
      <c r="G53" s="36">
        <v>44645</v>
      </c>
      <c r="H53">
        <v>12</v>
      </c>
    </row>
    <row r="54" spans="3:14" x14ac:dyDescent="0.75">
      <c r="C54" t="s">
        <v>96</v>
      </c>
      <c r="D54" t="s">
        <v>97</v>
      </c>
      <c r="E54">
        <v>5916</v>
      </c>
      <c r="F54" s="28">
        <v>43193</v>
      </c>
      <c r="G54" s="36">
        <v>44653</v>
      </c>
      <c r="H54">
        <v>0</v>
      </c>
    </row>
    <row r="55" spans="3:14" x14ac:dyDescent="0.75">
      <c r="C55" t="s">
        <v>98</v>
      </c>
      <c r="D55" t="s">
        <v>99</v>
      </c>
      <c r="E55">
        <v>12189</v>
      </c>
      <c r="F55" s="28">
        <v>43374</v>
      </c>
      <c r="G55" s="28">
        <v>44834</v>
      </c>
      <c r="H55" s="19">
        <v>0</v>
      </c>
      <c r="I55" s="19"/>
      <c r="J55" s="19"/>
      <c r="K55" s="19"/>
      <c r="L55" s="19"/>
      <c r="M55" s="19"/>
      <c r="N55" s="19"/>
    </row>
    <row r="56" spans="3:14" x14ac:dyDescent="0.75">
      <c r="D56"/>
      <c r="E56">
        <v>13538</v>
      </c>
      <c r="F56" s="11">
        <v>43374</v>
      </c>
      <c r="G56" s="11">
        <v>44834</v>
      </c>
      <c r="H56" s="19">
        <v>0</v>
      </c>
      <c r="I56" s="19"/>
      <c r="J56" s="19"/>
      <c r="K56" s="19"/>
      <c r="L56" s="19"/>
      <c r="M56" s="19"/>
      <c r="N56" s="19"/>
    </row>
    <row r="57" spans="3:14" x14ac:dyDescent="0.75">
      <c r="C57" t="s">
        <v>100</v>
      </c>
      <c r="D57" t="s">
        <v>101</v>
      </c>
      <c r="E57">
        <v>14130</v>
      </c>
      <c r="F57" s="28">
        <v>43969</v>
      </c>
      <c r="G57" s="28">
        <v>44698</v>
      </c>
      <c r="H57" s="19">
        <v>24</v>
      </c>
      <c r="I57" s="19"/>
      <c r="J57" s="19"/>
      <c r="K57" s="19"/>
      <c r="L57" s="19"/>
      <c r="M57" s="19"/>
      <c r="N57" s="19"/>
    </row>
    <row r="58" spans="3:14" x14ac:dyDescent="0.75">
      <c r="C58" t="s">
        <v>102</v>
      </c>
      <c r="D58" t="s">
        <v>103</v>
      </c>
      <c r="E58">
        <v>14291</v>
      </c>
      <c r="F58" s="1">
        <v>43586</v>
      </c>
      <c r="G58" s="1">
        <v>44681</v>
      </c>
      <c r="H58" s="2">
        <v>12</v>
      </c>
    </row>
    <row r="59" spans="3:14" x14ac:dyDescent="0.75">
      <c r="C59" t="s">
        <v>104</v>
      </c>
      <c r="D59" t="s">
        <v>105</v>
      </c>
      <c r="E59">
        <v>11685</v>
      </c>
      <c r="F59" s="36">
        <v>43282</v>
      </c>
      <c r="G59" s="36">
        <v>44742</v>
      </c>
      <c r="H59">
        <v>0</v>
      </c>
    </row>
    <row r="60" spans="3:14" x14ac:dyDescent="0.75">
      <c r="C60" t="s">
        <v>106</v>
      </c>
      <c r="D60" t="s">
        <v>107</v>
      </c>
      <c r="E60">
        <v>7495</v>
      </c>
      <c r="F60" s="28">
        <v>42856</v>
      </c>
      <c r="G60" s="36">
        <v>44500</v>
      </c>
      <c r="H60">
        <v>0</v>
      </c>
    </row>
    <row r="61" spans="3:14" x14ac:dyDescent="0.75">
      <c r="C61" t="s">
        <v>108</v>
      </c>
      <c r="D61" t="s">
        <v>109</v>
      </c>
      <c r="E61">
        <v>14523</v>
      </c>
      <c r="F61" s="11">
        <v>44378</v>
      </c>
      <c r="G61" s="11">
        <v>45838</v>
      </c>
      <c r="H61">
        <v>0</v>
      </c>
    </row>
    <row r="62" spans="3:14" x14ac:dyDescent="0.75">
      <c r="D62"/>
      <c r="E62">
        <v>20907</v>
      </c>
      <c r="F62" s="11">
        <v>44378</v>
      </c>
      <c r="G62" s="11">
        <v>45838</v>
      </c>
      <c r="H62">
        <v>0</v>
      </c>
    </row>
    <row r="63" spans="3:14" x14ac:dyDescent="0.75">
      <c r="C63" t="s">
        <v>110</v>
      </c>
      <c r="D63" t="s">
        <v>111</v>
      </c>
      <c r="E63">
        <v>10043</v>
      </c>
      <c r="F63" s="28">
        <v>43556</v>
      </c>
      <c r="G63" s="36">
        <v>45016</v>
      </c>
      <c r="H63">
        <v>24</v>
      </c>
      <c r="I63" s="19"/>
      <c r="J63" s="19"/>
      <c r="K63" s="19"/>
      <c r="L63" s="19"/>
      <c r="M63" s="19"/>
      <c r="N63" s="19"/>
    </row>
    <row r="64" spans="3:14" x14ac:dyDescent="0.75">
      <c r="C64" t="s">
        <v>112</v>
      </c>
      <c r="D64" t="s">
        <v>113</v>
      </c>
      <c r="E64">
        <v>11139</v>
      </c>
      <c r="F64" s="33">
        <v>43922</v>
      </c>
      <c r="G64" s="33">
        <v>45016</v>
      </c>
      <c r="H64" s="35">
        <v>36</v>
      </c>
      <c r="I64" s="19"/>
      <c r="J64" s="19"/>
      <c r="K64" s="19"/>
      <c r="L64" s="19"/>
      <c r="M64" s="19"/>
      <c r="N64" s="19"/>
    </row>
    <row r="65" spans="3:14" x14ac:dyDescent="0.75">
      <c r="C65" t="s">
        <v>114</v>
      </c>
      <c r="D65" t="s">
        <v>115</v>
      </c>
      <c r="E65">
        <v>14138</v>
      </c>
      <c r="F65" s="33">
        <v>43752</v>
      </c>
      <c r="G65" s="33">
        <v>44482</v>
      </c>
      <c r="H65" s="35">
        <v>24</v>
      </c>
      <c r="I65" s="19"/>
      <c r="J65" s="19"/>
      <c r="K65" s="19"/>
      <c r="L65" s="19"/>
      <c r="M65" s="19"/>
      <c r="N65" s="19"/>
    </row>
    <row r="66" spans="3:14" x14ac:dyDescent="0.75">
      <c r="C66" t="s">
        <v>116</v>
      </c>
      <c r="D66" t="s">
        <v>117</v>
      </c>
      <c r="E66">
        <v>12080</v>
      </c>
      <c r="F66" s="33">
        <v>43922</v>
      </c>
      <c r="G66" s="33">
        <v>45016</v>
      </c>
      <c r="H66" s="35">
        <v>12</v>
      </c>
      <c r="I66" s="19"/>
      <c r="J66" s="19"/>
      <c r="K66" s="19"/>
      <c r="L66" s="19"/>
      <c r="M66" s="19"/>
      <c r="N66" s="19"/>
    </row>
    <row r="67" spans="3:14" x14ac:dyDescent="0.75">
      <c r="C67" t="s">
        <v>118</v>
      </c>
      <c r="D67" t="s">
        <v>119</v>
      </c>
      <c r="E67">
        <v>11207</v>
      </c>
      <c r="F67" s="28">
        <v>43436</v>
      </c>
      <c r="G67" s="28">
        <v>44531</v>
      </c>
      <c r="H67" s="19">
        <v>12</v>
      </c>
      <c r="I67" s="19"/>
      <c r="J67" s="19"/>
      <c r="K67" s="19"/>
      <c r="L67" s="19"/>
      <c r="M67" s="19"/>
      <c r="N67" s="19"/>
    </row>
    <row r="68" spans="3:14" x14ac:dyDescent="0.75">
      <c r="C68" t="s">
        <v>120</v>
      </c>
      <c r="D68" t="s">
        <v>121</v>
      </c>
      <c r="E68">
        <v>5924</v>
      </c>
      <c r="F68" s="36">
        <v>43444</v>
      </c>
      <c r="G68" s="36">
        <v>44539</v>
      </c>
      <c r="H68">
        <v>12</v>
      </c>
    </row>
    <row r="69" spans="3:14" x14ac:dyDescent="0.75">
      <c r="D69"/>
      <c r="E69">
        <v>14405</v>
      </c>
      <c r="F69" s="11">
        <v>43444</v>
      </c>
      <c r="G69" s="11">
        <v>44539</v>
      </c>
      <c r="H69">
        <v>12</v>
      </c>
    </row>
    <row r="70" spans="3:14" x14ac:dyDescent="0.75">
      <c r="D70"/>
      <c r="E70">
        <v>15134</v>
      </c>
      <c r="F70" s="11">
        <v>43444</v>
      </c>
      <c r="G70" s="11">
        <v>44539</v>
      </c>
      <c r="H70">
        <v>12</v>
      </c>
    </row>
    <row r="71" spans="3:14" x14ac:dyDescent="0.75">
      <c r="C71" t="s">
        <v>122</v>
      </c>
      <c r="D71" t="s">
        <v>123</v>
      </c>
      <c r="E71">
        <v>14407</v>
      </c>
      <c r="F71" s="28">
        <v>43601</v>
      </c>
      <c r="G71" s="28">
        <v>44696</v>
      </c>
      <c r="H71" s="19">
        <v>12</v>
      </c>
      <c r="I71" s="19"/>
      <c r="J71" s="19"/>
      <c r="K71" s="19"/>
      <c r="L71" s="19"/>
      <c r="M71" s="19"/>
      <c r="N71" s="19"/>
    </row>
    <row r="72" spans="3:14" x14ac:dyDescent="0.75">
      <c r="C72" t="s">
        <v>124</v>
      </c>
      <c r="D72" t="s">
        <v>125</v>
      </c>
      <c r="E72">
        <v>15729</v>
      </c>
      <c r="F72" s="11">
        <v>44410</v>
      </c>
      <c r="G72" s="11">
        <v>45139</v>
      </c>
      <c r="H72">
        <v>24</v>
      </c>
    </row>
    <row r="73" spans="3:14" x14ac:dyDescent="0.75">
      <c r="C73" t="s">
        <v>126</v>
      </c>
      <c r="D73" t="s">
        <v>127</v>
      </c>
      <c r="E73">
        <v>14766</v>
      </c>
      <c r="F73" s="36">
        <v>44166</v>
      </c>
      <c r="G73" s="36">
        <v>44895</v>
      </c>
      <c r="H73">
        <v>24</v>
      </c>
    </row>
    <row r="74" spans="3:14" x14ac:dyDescent="0.75">
      <c r="D74"/>
      <c r="E74">
        <v>19104</v>
      </c>
      <c r="F74" s="11">
        <v>44166</v>
      </c>
      <c r="G74" s="11">
        <v>44895</v>
      </c>
      <c r="H74">
        <v>24</v>
      </c>
    </row>
    <row r="75" spans="3:14" x14ac:dyDescent="0.75">
      <c r="D75"/>
      <c r="E75">
        <v>19105</v>
      </c>
      <c r="F75" s="11">
        <v>44166</v>
      </c>
      <c r="G75" s="11">
        <v>44895</v>
      </c>
      <c r="H75">
        <v>24</v>
      </c>
    </row>
    <row r="76" spans="3:14" x14ac:dyDescent="0.75">
      <c r="D76"/>
      <c r="E76">
        <v>19106</v>
      </c>
      <c r="F76" s="11">
        <v>44166</v>
      </c>
      <c r="G76" s="11">
        <v>44895</v>
      </c>
      <c r="H76">
        <v>24</v>
      </c>
    </row>
    <row r="77" spans="3:14" x14ac:dyDescent="0.75">
      <c r="D77"/>
      <c r="E77">
        <v>19107</v>
      </c>
      <c r="F77" s="11">
        <v>44166</v>
      </c>
      <c r="G77" s="11">
        <v>44895</v>
      </c>
      <c r="H77">
        <v>24</v>
      </c>
    </row>
    <row r="78" spans="3:14" x14ac:dyDescent="0.75">
      <c r="D78"/>
      <c r="E78">
        <v>19108</v>
      </c>
      <c r="F78" s="11">
        <v>44166</v>
      </c>
      <c r="G78" s="11">
        <v>44895</v>
      </c>
      <c r="H78">
        <v>24</v>
      </c>
    </row>
    <row r="79" spans="3:14" x14ac:dyDescent="0.75">
      <c r="D79"/>
      <c r="E79">
        <v>19109</v>
      </c>
      <c r="F79" s="11">
        <v>44166</v>
      </c>
      <c r="G79" s="11">
        <v>44895</v>
      </c>
      <c r="H79">
        <v>24</v>
      </c>
    </row>
    <row r="80" spans="3:14" x14ac:dyDescent="0.75">
      <c r="D80"/>
      <c r="E80">
        <v>19110</v>
      </c>
      <c r="F80" s="11">
        <v>44166</v>
      </c>
      <c r="G80" s="11">
        <v>44895</v>
      </c>
      <c r="H80">
        <v>24</v>
      </c>
    </row>
    <row r="81" spans="2:14" x14ac:dyDescent="0.75">
      <c r="C81" t="s">
        <v>128</v>
      </c>
      <c r="D81" t="s">
        <v>129</v>
      </c>
      <c r="E81">
        <v>16517</v>
      </c>
      <c r="F81" s="11">
        <v>44431</v>
      </c>
      <c r="G81" s="11">
        <v>45891</v>
      </c>
      <c r="H81">
        <v>48</v>
      </c>
    </row>
    <row r="82" spans="2:14" x14ac:dyDescent="0.75">
      <c r="C82" t="s">
        <v>130</v>
      </c>
      <c r="D82" t="s">
        <v>131</v>
      </c>
      <c r="E82">
        <v>14176</v>
      </c>
      <c r="F82" s="28">
        <v>43769</v>
      </c>
      <c r="G82" s="28">
        <v>46325</v>
      </c>
      <c r="H82" s="19">
        <v>0</v>
      </c>
      <c r="I82" s="19"/>
      <c r="J82" s="19"/>
      <c r="K82" s="19"/>
      <c r="L82" s="19"/>
      <c r="M82" s="19"/>
      <c r="N82" s="19"/>
    </row>
    <row r="83" spans="2:14" x14ac:dyDescent="0.75">
      <c r="C83" t="s">
        <v>132</v>
      </c>
      <c r="D83" t="s">
        <v>133</v>
      </c>
      <c r="E83">
        <v>14638</v>
      </c>
      <c r="F83" s="11">
        <v>43922</v>
      </c>
      <c r="G83" s="11">
        <v>45382</v>
      </c>
      <c r="H83">
        <v>0</v>
      </c>
    </row>
    <row r="84" spans="2:14" x14ac:dyDescent="0.75">
      <c r="C84" t="s">
        <v>134</v>
      </c>
      <c r="D84" t="s">
        <v>135</v>
      </c>
      <c r="E84">
        <v>17346</v>
      </c>
      <c r="F84" s="36">
        <v>44105</v>
      </c>
      <c r="G84" s="36">
        <v>45565</v>
      </c>
      <c r="H84">
        <v>0</v>
      </c>
    </row>
    <row r="85" spans="2:14" x14ac:dyDescent="0.75">
      <c r="C85" t="s">
        <v>136</v>
      </c>
      <c r="D85" t="s">
        <v>137</v>
      </c>
      <c r="E85">
        <v>17347</v>
      </c>
      <c r="F85" s="28">
        <v>43966</v>
      </c>
      <c r="G85" s="28">
        <v>45426</v>
      </c>
      <c r="H85" s="19">
        <v>0</v>
      </c>
      <c r="I85" s="19"/>
      <c r="J85" s="19"/>
      <c r="K85" s="19"/>
      <c r="L85" s="19"/>
      <c r="M85" s="19"/>
      <c r="N85" s="19"/>
    </row>
    <row r="86" spans="2:14" x14ac:dyDescent="0.75">
      <c r="C86" t="s">
        <v>138</v>
      </c>
      <c r="D86" t="s">
        <v>139</v>
      </c>
      <c r="E86">
        <v>17637</v>
      </c>
      <c r="F86" s="36">
        <v>44256</v>
      </c>
      <c r="G86" s="36">
        <v>45351</v>
      </c>
      <c r="H86">
        <v>12</v>
      </c>
    </row>
    <row r="87" spans="2:14" x14ac:dyDescent="0.75">
      <c r="C87" t="s">
        <v>140</v>
      </c>
      <c r="D87" t="s">
        <v>141</v>
      </c>
      <c r="E87">
        <v>17982</v>
      </c>
      <c r="F87" s="28">
        <v>44044</v>
      </c>
      <c r="G87" s="28">
        <v>45504</v>
      </c>
      <c r="H87" s="19">
        <v>0</v>
      </c>
      <c r="I87" s="19"/>
      <c r="J87" s="19"/>
      <c r="K87" s="19"/>
      <c r="L87" s="19"/>
      <c r="M87" s="19"/>
      <c r="N87" s="19"/>
    </row>
    <row r="88" spans="2:14" x14ac:dyDescent="0.75">
      <c r="B88" t="s">
        <v>29</v>
      </c>
      <c r="C88" t="s">
        <v>142</v>
      </c>
      <c r="D88" t="s">
        <v>143</v>
      </c>
      <c r="E88">
        <v>11116</v>
      </c>
      <c r="F88" s="28">
        <v>43404</v>
      </c>
      <c r="G88" s="36">
        <v>44499</v>
      </c>
      <c r="H88">
        <v>12</v>
      </c>
    </row>
    <row r="89" spans="2:14" x14ac:dyDescent="0.75">
      <c r="D89" t="s">
        <v>144</v>
      </c>
      <c r="E89">
        <v>13870</v>
      </c>
      <c r="F89" s="11">
        <v>43404</v>
      </c>
      <c r="G89" s="11">
        <v>44499</v>
      </c>
      <c r="H89">
        <v>12</v>
      </c>
    </row>
    <row r="90" spans="2:14" x14ac:dyDescent="0.75">
      <c r="C90" t="s">
        <v>145</v>
      </c>
      <c r="D90" t="s">
        <v>146</v>
      </c>
      <c r="E90">
        <v>7179</v>
      </c>
      <c r="F90" s="28">
        <v>43472</v>
      </c>
      <c r="G90" s="36">
        <v>44567</v>
      </c>
      <c r="H90">
        <v>12</v>
      </c>
    </row>
    <row r="91" spans="2:14" x14ac:dyDescent="0.75">
      <c r="C91" t="s">
        <v>147</v>
      </c>
      <c r="D91" t="s">
        <v>148</v>
      </c>
      <c r="E91">
        <v>6158</v>
      </c>
      <c r="F91" s="28">
        <v>42979</v>
      </c>
      <c r="G91" s="11">
        <v>44804</v>
      </c>
      <c r="H91">
        <v>0</v>
      </c>
    </row>
    <row r="92" spans="2:14" x14ac:dyDescent="0.75">
      <c r="C92" t="s">
        <v>149</v>
      </c>
      <c r="D92" t="s">
        <v>150</v>
      </c>
      <c r="E92">
        <v>6227</v>
      </c>
      <c r="F92" s="36">
        <v>43342</v>
      </c>
      <c r="G92" s="11">
        <v>44802</v>
      </c>
      <c r="H92">
        <v>0</v>
      </c>
    </row>
    <row r="93" spans="2:14" x14ac:dyDescent="0.75">
      <c r="D93" t="s">
        <v>151</v>
      </c>
      <c r="E93">
        <v>6242</v>
      </c>
      <c r="F93" s="36">
        <v>43322</v>
      </c>
      <c r="G93" s="11">
        <v>44782</v>
      </c>
      <c r="H93">
        <v>0</v>
      </c>
    </row>
    <row r="94" spans="2:14" x14ac:dyDescent="0.75">
      <c r="D94"/>
      <c r="E94">
        <v>12178</v>
      </c>
      <c r="F94" s="11">
        <v>43322</v>
      </c>
      <c r="G94" s="11">
        <v>44782</v>
      </c>
      <c r="H94">
        <v>0</v>
      </c>
    </row>
    <row r="95" spans="2:14" x14ac:dyDescent="0.75">
      <c r="C95" t="s">
        <v>152</v>
      </c>
      <c r="D95" t="s">
        <v>153</v>
      </c>
      <c r="E95">
        <v>9224</v>
      </c>
      <c r="F95" s="11">
        <v>42945</v>
      </c>
      <c r="G95" s="11">
        <v>44619</v>
      </c>
      <c r="H95">
        <v>0</v>
      </c>
    </row>
    <row r="96" spans="2:14" x14ac:dyDescent="0.75">
      <c r="C96" t="s">
        <v>154</v>
      </c>
      <c r="D96" t="s">
        <v>155</v>
      </c>
      <c r="E96">
        <v>10488</v>
      </c>
      <c r="F96" s="36">
        <v>43120</v>
      </c>
      <c r="G96" s="36">
        <v>44580</v>
      </c>
      <c r="H96">
        <v>0</v>
      </c>
    </row>
    <row r="97" spans="3:14" x14ac:dyDescent="0.75">
      <c r="C97" t="s">
        <v>156</v>
      </c>
      <c r="D97" t="s">
        <v>157</v>
      </c>
      <c r="E97">
        <v>18057</v>
      </c>
      <c r="F97" s="36">
        <v>44134</v>
      </c>
      <c r="G97" s="36">
        <v>44863</v>
      </c>
      <c r="H97">
        <v>24</v>
      </c>
    </row>
    <row r="98" spans="3:14" x14ac:dyDescent="0.75">
      <c r="C98" t="s">
        <v>158</v>
      </c>
      <c r="D98" t="s">
        <v>159</v>
      </c>
      <c r="E98">
        <v>11694</v>
      </c>
      <c r="F98" s="28">
        <v>43173</v>
      </c>
      <c r="G98" s="36">
        <v>44633</v>
      </c>
      <c r="H98">
        <v>0</v>
      </c>
    </row>
    <row r="99" spans="3:14" x14ac:dyDescent="0.75">
      <c r="C99" t="s">
        <v>160</v>
      </c>
      <c r="D99" t="s">
        <v>161</v>
      </c>
      <c r="E99">
        <v>12145</v>
      </c>
      <c r="F99" s="11">
        <v>43647</v>
      </c>
      <c r="G99" s="11">
        <v>44742</v>
      </c>
      <c r="H99">
        <v>12</v>
      </c>
      <c r="I99" s="19"/>
      <c r="J99" s="19"/>
      <c r="K99" s="19"/>
      <c r="L99" s="19"/>
      <c r="M99" s="19"/>
      <c r="N99" s="19"/>
    </row>
    <row r="100" spans="3:14" x14ac:dyDescent="0.75">
      <c r="C100" t="s">
        <v>162</v>
      </c>
      <c r="D100" t="s">
        <v>163</v>
      </c>
      <c r="E100">
        <v>13746</v>
      </c>
      <c r="F100" s="28">
        <v>43409</v>
      </c>
      <c r="G100" s="28">
        <v>45234</v>
      </c>
      <c r="H100" s="19">
        <v>24</v>
      </c>
      <c r="I100" s="19"/>
      <c r="J100" s="19"/>
      <c r="K100" s="19"/>
      <c r="L100" s="19"/>
      <c r="M100" s="19"/>
      <c r="N100" s="19"/>
    </row>
    <row r="101" spans="3:14" x14ac:dyDescent="0.75">
      <c r="C101" t="s">
        <v>164</v>
      </c>
      <c r="D101" t="s">
        <v>165</v>
      </c>
      <c r="E101">
        <v>11269</v>
      </c>
      <c r="F101" s="28">
        <v>43042</v>
      </c>
      <c r="G101" s="36">
        <v>44502</v>
      </c>
      <c r="H101">
        <v>0</v>
      </c>
      <c r="I101" s="19"/>
      <c r="J101" s="19"/>
      <c r="K101" s="19"/>
      <c r="L101" s="19"/>
      <c r="M101" s="19"/>
      <c r="N101" s="19"/>
    </row>
    <row r="102" spans="3:14" x14ac:dyDescent="0.75">
      <c r="C102" t="s">
        <v>166</v>
      </c>
      <c r="D102" t="s">
        <v>167</v>
      </c>
      <c r="E102">
        <v>13855</v>
      </c>
      <c r="F102" s="28">
        <v>43269</v>
      </c>
      <c r="G102" s="28">
        <v>44729</v>
      </c>
      <c r="H102" s="19">
        <v>0</v>
      </c>
      <c r="I102" s="19"/>
      <c r="J102" s="19"/>
      <c r="K102" s="19"/>
      <c r="L102" s="19"/>
      <c r="M102" s="19"/>
      <c r="N102" s="19"/>
    </row>
    <row r="103" spans="3:14" x14ac:dyDescent="0.75">
      <c r="C103" t="s">
        <v>168</v>
      </c>
      <c r="D103" t="s">
        <v>169</v>
      </c>
      <c r="E103">
        <v>5098</v>
      </c>
      <c r="F103" s="28">
        <v>42522</v>
      </c>
      <c r="G103" s="36">
        <v>44500</v>
      </c>
      <c r="H103">
        <v>0</v>
      </c>
    </row>
    <row r="104" spans="3:14" x14ac:dyDescent="0.75">
      <c r="C104" t="s">
        <v>170</v>
      </c>
      <c r="D104" t="s">
        <v>171</v>
      </c>
      <c r="E104">
        <v>9142</v>
      </c>
      <c r="F104" s="28">
        <v>42675</v>
      </c>
      <c r="G104" s="11">
        <v>44651</v>
      </c>
      <c r="H104">
        <v>0</v>
      </c>
      <c r="I104" s="19"/>
      <c r="J104" s="19"/>
      <c r="K104" s="19"/>
      <c r="L104" s="19"/>
      <c r="M104" s="19"/>
      <c r="N104" s="19"/>
    </row>
    <row r="105" spans="3:14" x14ac:dyDescent="0.75">
      <c r="C105" t="s">
        <v>172</v>
      </c>
      <c r="D105" t="s">
        <v>173</v>
      </c>
      <c r="E105">
        <v>10559</v>
      </c>
      <c r="F105" s="28">
        <v>42889</v>
      </c>
      <c r="G105" s="36">
        <v>44714</v>
      </c>
      <c r="H105">
        <v>0</v>
      </c>
    </row>
    <row r="106" spans="3:14" x14ac:dyDescent="0.75">
      <c r="C106" t="s">
        <v>174</v>
      </c>
      <c r="D106" t="s">
        <v>175</v>
      </c>
      <c r="E106">
        <v>12592</v>
      </c>
      <c r="F106" s="28">
        <v>43276</v>
      </c>
      <c r="G106" s="28">
        <v>44554</v>
      </c>
      <c r="H106">
        <v>0</v>
      </c>
      <c r="I106" s="19"/>
      <c r="J106" s="19"/>
      <c r="K106" s="19"/>
      <c r="L106" s="19"/>
      <c r="M106" s="19"/>
      <c r="N106" s="19"/>
    </row>
    <row r="107" spans="3:14" x14ac:dyDescent="0.75">
      <c r="C107" t="s">
        <v>176</v>
      </c>
      <c r="D107" t="s">
        <v>177</v>
      </c>
      <c r="E107">
        <v>14398</v>
      </c>
      <c r="F107" s="11">
        <v>43678</v>
      </c>
      <c r="G107" s="11">
        <v>45138</v>
      </c>
      <c r="H107">
        <v>0</v>
      </c>
      <c r="I107" s="19"/>
      <c r="J107" s="19"/>
      <c r="K107" s="19"/>
      <c r="L107" s="19"/>
      <c r="M107" s="19"/>
      <c r="N107" s="19"/>
    </row>
    <row r="108" spans="3:14" x14ac:dyDescent="0.75">
      <c r="C108" t="s">
        <v>178</v>
      </c>
      <c r="D108" t="s">
        <v>179</v>
      </c>
      <c r="E108">
        <v>14383</v>
      </c>
      <c r="F108" s="36">
        <v>43714</v>
      </c>
      <c r="G108" s="36">
        <v>44444</v>
      </c>
      <c r="H108">
        <v>24</v>
      </c>
    </row>
    <row r="109" spans="3:14" x14ac:dyDescent="0.75">
      <c r="C109" t="s">
        <v>180</v>
      </c>
      <c r="D109" t="s">
        <v>181</v>
      </c>
      <c r="E109">
        <v>14575</v>
      </c>
      <c r="F109" s="28">
        <v>43543</v>
      </c>
      <c r="G109" s="36">
        <v>44975</v>
      </c>
      <c r="H109">
        <v>0</v>
      </c>
    </row>
    <row r="110" spans="3:14" x14ac:dyDescent="0.75">
      <c r="D110"/>
      <c r="E110">
        <v>14577</v>
      </c>
      <c r="F110" s="11">
        <v>43543</v>
      </c>
      <c r="G110" s="11">
        <v>44975</v>
      </c>
      <c r="H110">
        <v>0</v>
      </c>
    </row>
    <row r="111" spans="3:14" x14ac:dyDescent="0.75">
      <c r="D111"/>
      <c r="E111">
        <v>14578</v>
      </c>
      <c r="F111" s="11">
        <v>43543</v>
      </c>
      <c r="G111" s="11">
        <v>44975</v>
      </c>
      <c r="H111">
        <v>0</v>
      </c>
    </row>
    <row r="112" spans="3:14" x14ac:dyDescent="0.75">
      <c r="C112" t="s">
        <v>182</v>
      </c>
      <c r="D112" t="s">
        <v>183</v>
      </c>
      <c r="E112">
        <v>10215</v>
      </c>
      <c r="F112" s="28">
        <v>43371</v>
      </c>
      <c r="G112" s="28">
        <v>44831</v>
      </c>
      <c r="H112" s="19">
        <v>0</v>
      </c>
      <c r="I112" s="19"/>
      <c r="J112" s="19"/>
      <c r="K112" s="19"/>
      <c r="L112" s="19"/>
      <c r="M112" s="19"/>
      <c r="N112" s="19"/>
    </row>
    <row r="113" spans="3:14" x14ac:dyDescent="0.75">
      <c r="C113" t="s">
        <v>184</v>
      </c>
      <c r="D113" t="s">
        <v>185</v>
      </c>
      <c r="E113">
        <v>13945</v>
      </c>
      <c r="F113" s="11">
        <v>44362</v>
      </c>
      <c r="G113" s="11">
        <v>45091</v>
      </c>
      <c r="H113">
        <v>24</v>
      </c>
    </row>
    <row r="114" spans="3:14" x14ac:dyDescent="0.75">
      <c r="D114"/>
      <c r="E114">
        <v>19479</v>
      </c>
      <c r="F114" s="11">
        <v>44362</v>
      </c>
      <c r="G114" s="11">
        <v>45091</v>
      </c>
      <c r="H114">
        <v>24</v>
      </c>
    </row>
    <row r="115" spans="3:14" x14ac:dyDescent="0.75">
      <c r="C115" t="s">
        <v>120</v>
      </c>
      <c r="D115" t="s">
        <v>121</v>
      </c>
      <c r="E115">
        <v>14396</v>
      </c>
      <c r="F115" s="36">
        <v>43444</v>
      </c>
      <c r="G115" s="36">
        <v>44539</v>
      </c>
      <c r="H115">
        <v>12</v>
      </c>
    </row>
    <row r="116" spans="3:14" x14ac:dyDescent="0.75">
      <c r="C116" t="s">
        <v>186</v>
      </c>
      <c r="D116" t="s">
        <v>187</v>
      </c>
      <c r="E116">
        <v>14414</v>
      </c>
      <c r="F116" s="28">
        <v>43798</v>
      </c>
      <c r="G116" s="28">
        <v>44528</v>
      </c>
      <c r="H116" s="19">
        <v>0</v>
      </c>
      <c r="I116" s="19"/>
      <c r="J116" s="19"/>
      <c r="K116" s="19"/>
      <c r="L116" s="19"/>
      <c r="M116" s="19"/>
      <c r="N116" s="19"/>
    </row>
    <row r="117" spans="3:14" x14ac:dyDescent="0.75">
      <c r="C117" t="s">
        <v>188</v>
      </c>
      <c r="D117" t="s">
        <v>189</v>
      </c>
      <c r="E117">
        <v>19477</v>
      </c>
      <c r="F117" s="36">
        <v>43694</v>
      </c>
      <c r="G117" s="36">
        <v>44789</v>
      </c>
      <c r="H117">
        <v>12</v>
      </c>
    </row>
    <row r="118" spans="3:14" x14ac:dyDescent="0.75">
      <c r="D118"/>
      <c r="E118">
        <v>19478</v>
      </c>
      <c r="F118" s="11">
        <v>43694</v>
      </c>
      <c r="G118" s="11">
        <v>44789</v>
      </c>
      <c r="H118">
        <v>12</v>
      </c>
    </row>
    <row r="119" spans="3:14" x14ac:dyDescent="0.75">
      <c r="D119"/>
      <c r="E119">
        <v>19577</v>
      </c>
      <c r="F119" s="11">
        <v>43694</v>
      </c>
      <c r="G119" s="11">
        <v>44789</v>
      </c>
      <c r="H119">
        <v>12</v>
      </c>
    </row>
    <row r="120" spans="3:14" x14ac:dyDescent="0.75">
      <c r="D120"/>
      <c r="E120">
        <v>19579</v>
      </c>
      <c r="F120" s="11">
        <v>43694</v>
      </c>
      <c r="G120" s="11">
        <v>44789</v>
      </c>
      <c r="H120">
        <v>12</v>
      </c>
    </row>
    <row r="121" spans="3:14" x14ac:dyDescent="0.75">
      <c r="D121"/>
      <c r="E121">
        <v>19580</v>
      </c>
      <c r="F121" s="11">
        <v>43694</v>
      </c>
      <c r="G121" s="11">
        <v>44789</v>
      </c>
      <c r="H121">
        <v>12</v>
      </c>
    </row>
    <row r="122" spans="3:14" x14ac:dyDescent="0.75">
      <c r="D122"/>
      <c r="E122">
        <v>19581</v>
      </c>
      <c r="F122" s="11">
        <v>43694</v>
      </c>
      <c r="G122" s="11">
        <v>44789</v>
      </c>
      <c r="H122">
        <v>12</v>
      </c>
    </row>
    <row r="123" spans="3:14" x14ac:dyDescent="0.75">
      <c r="D123"/>
      <c r="E123">
        <v>19583</v>
      </c>
      <c r="F123" s="11">
        <v>43694</v>
      </c>
      <c r="G123" s="11">
        <v>44789</v>
      </c>
      <c r="H123">
        <v>12</v>
      </c>
    </row>
    <row r="124" spans="3:14" x14ac:dyDescent="0.75">
      <c r="D124"/>
      <c r="E124">
        <v>19585</v>
      </c>
      <c r="F124" s="11">
        <v>43694</v>
      </c>
      <c r="G124" s="11">
        <v>44789</v>
      </c>
      <c r="H124">
        <v>12</v>
      </c>
    </row>
    <row r="125" spans="3:14" x14ac:dyDescent="0.75">
      <c r="D125"/>
      <c r="E125">
        <v>19586</v>
      </c>
      <c r="F125" s="11">
        <v>43694</v>
      </c>
      <c r="G125" s="11">
        <v>44789</v>
      </c>
      <c r="H125">
        <v>12</v>
      </c>
    </row>
    <row r="126" spans="3:14" x14ac:dyDescent="0.75">
      <c r="D126"/>
      <c r="E126">
        <v>19587</v>
      </c>
      <c r="F126" s="11">
        <v>43694</v>
      </c>
      <c r="G126" s="11">
        <v>44789</v>
      </c>
      <c r="H126">
        <v>12</v>
      </c>
    </row>
    <row r="127" spans="3:14" x14ac:dyDescent="0.75">
      <c r="C127" t="s">
        <v>190</v>
      </c>
      <c r="D127" t="s">
        <v>191</v>
      </c>
      <c r="E127">
        <v>14415</v>
      </c>
      <c r="F127" s="28">
        <v>43831</v>
      </c>
      <c r="G127" s="28">
        <v>44561</v>
      </c>
      <c r="H127" s="19">
        <v>24</v>
      </c>
      <c r="I127" s="19"/>
      <c r="J127" s="19"/>
      <c r="K127" s="19"/>
      <c r="L127" s="19"/>
      <c r="M127" s="19"/>
      <c r="N127" s="19"/>
    </row>
    <row r="128" spans="3:14" x14ac:dyDescent="0.75">
      <c r="C128" t="s">
        <v>192</v>
      </c>
      <c r="D128" t="s">
        <v>193</v>
      </c>
      <c r="E128">
        <v>16474</v>
      </c>
      <c r="F128" s="36">
        <v>43921</v>
      </c>
      <c r="G128" s="36">
        <v>44650</v>
      </c>
      <c r="H128">
        <v>12</v>
      </c>
    </row>
    <row r="129" spans="2:14" x14ac:dyDescent="0.75">
      <c r="C129" t="s">
        <v>194</v>
      </c>
      <c r="D129" t="s">
        <v>195</v>
      </c>
      <c r="E129">
        <v>16913</v>
      </c>
      <c r="F129" s="28">
        <v>43679</v>
      </c>
      <c r="G129" s="11">
        <v>44774</v>
      </c>
      <c r="H129">
        <v>12</v>
      </c>
    </row>
    <row r="130" spans="2:14" x14ac:dyDescent="0.75">
      <c r="C130" t="s">
        <v>196</v>
      </c>
      <c r="D130" t="s">
        <v>197</v>
      </c>
      <c r="E130">
        <v>16932</v>
      </c>
      <c r="F130" s="28">
        <v>43809</v>
      </c>
      <c r="G130" s="36">
        <v>44904</v>
      </c>
      <c r="H130">
        <v>12</v>
      </c>
    </row>
    <row r="131" spans="2:14" x14ac:dyDescent="0.75">
      <c r="D131"/>
      <c r="E131">
        <v>16934</v>
      </c>
      <c r="F131" s="11">
        <v>43809</v>
      </c>
      <c r="G131" s="11">
        <v>44904</v>
      </c>
      <c r="H131">
        <v>12</v>
      </c>
    </row>
    <row r="132" spans="2:14" x14ac:dyDescent="0.75">
      <c r="D132"/>
      <c r="E132">
        <v>16935</v>
      </c>
      <c r="F132" s="11">
        <v>43809</v>
      </c>
      <c r="G132" s="11">
        <v>44904</v>
      </c>
      <c r="H132">
        <v>12</v>
      </c>
    </row>
    <row r="133" spans="2:14" x14ac:dyDescent="0.75">
      <c r="C133" t="s">
        <v>198</v>
      </c>
      <c r="D133" t="s">
        <v>199</v>
      </c>
      <c r="E133">
        <v>12144</v>
      </c>
      <c r="F133" s="36">
        <v>43937</v>
      </c>
      <c r="G133" s="36">
        <v>44666</v>
      </c>
      <c r="H133">
        <v>24</v>
      </c>
    </row>
    <row r="134" spans="2:14" x14ac:dyDescent="0.75">
      <c r="D134" t="s">
        <v>200</v>
      </c>
      <c r="E134">
        <v>13785</v>
      </c>
      <c r="F134" s="11">
        <v>43937</v>
      </c>
      <c r="G134" s="11">
        <v>44666</v>
      </c>
      <c r="H134">
        <v>24</v>
      </c>
    </row>
    <row r="135" spans="2:14" x14ac:dyDescent="0.75">
      <c r="C135" t="s">
        <v>201</v>
      </c>
      <c r="D135" t="s">
        <v>202</v>
      </c>
      <c r="E135">
        <v>18223</v>
      </c>
      <c r="F135" s="28">
        <v>43426</v>
      </c>
      <c r="G135" s="36">
        <v>44521</v>
      </c>
      <c r="H135">
        <v>0</v>
      </c>
    </row>
    <row r="136" spans="2:14" x14ac:dyDescent="0.75">
      <c r="C136" t="s">
        <v>203</v>
      </c>
      <c r="D136" t="s">
        <v>204</v>
      </c>
      <c r="E136">
        <v>14412</v>
      </c>
      <c r="F136" s="11">
        <v>44424</v>
      </c>
      <c r="G136" s="11">
        <v>45884</v>
      </c>
      <c r="H136">
        <v>0</v>
      </c>
    </row>
    <row r="137" spans="2:14" x14ac:dyDescent="0.75">
      <c r="B137" t="s">
        <v>37</v>
      </c>
      <c r="C137" t="s">
        <v>205</v>
      </c>
      <c r="D137" t="s">
        <v>206</v>
      </c>
      <c r="E137">
        <v>7917</v>
      </c>
      <c r="F137" s="28">
        <v>42887</v>
      </c>
      <c r="G137" s="36">
        <v>44500</v>
      </c>
      <c r="H137">
        <v>-5</v>
      </c>
    </row>
    <row r="138" spans="2:14" x14ac:dyDescent="0.75">
      <c r="C138" t="s">
        <v>207</v>
      </c>
      <c r="D138" t="s">
        <v>208</v>
      </c>
      <c r="E138">
        <v>8052</v>
      </c>
      <c r="F138" s="28">
        <v>43251</v>
      </c>
      <c r="G138" s="11">
        <v>44711</v>
      </c>
      <c r="H138">
        <v>0</v>
      </c>
    </row>
    <row r="139" spans="2:14" x14ac:dyDescent="0.75">
      <c r="C139" t="s">
        <v>209</v>
      </c>
      <c r="D139" t="s">
        <v>210</v>
      </c>
      <c r="E139">
        <v>8053</v>
      </c>
      <c r="F139" s="28">
        <v>43374</v>
      </c>
      <c r="G139" s="11">
        <v>44834</v>
      </c>
      <c r="H139">
        <v>0</v>
      </c>
      <c r="I139" s="19"/>
      <c r="J139" s="19"/>
      <c r="K139" s="19"/>
      <c r="L139" s="19"/>
      <c r="M139" s="19"/>
      <c r="N139" s="19"/>
    </row>
    <row r="140" spans="2:14" x14ac:dyDescent="0.75">
      <c r="C140" t="s">
        <v>211</v>
      </c>
      <c r="D140" t="s">
        <v>212</v>
      </c>
      <c r="E140">
        <v>8085</v>
      </c>
      <c r="F140" s="28">
        <v>43038</v>
      </c>
      <c r="G140" s="28">
        <v>44498</v>
      </c>
      <c r="H140" s="19">
        <v>0</v>
      </c>
      <c r="I140" s="19"/>
      <c r="J140" s="19"/>
      <c r="K140" s="19"/>
      <c r="L140" s="19"/>
      <c r="M140" s="19"/>
      <c r="N140" s="19"/>
    </row>
    <row r="141" spans="2:14" x14ac:dyDescent="0.75">
      <c r="C141" t="s">
        <v>213</v>
      </c>
      <c r="D141" t="s">
        <v>214</v>
      </c>
      <c r="E141">
        <v>11021</v>
      </c>
      <c r="F141" s="28">
        <v>43871</v>
      </c>
      <c r="G141" s="28">
        <v>45331</v>
      </c>
      <c r="H141" s="19">
        <v>0</v>
      </c>
      <c r="I141" s="19"/>
      <c r="J141" s="19"/>
      <c r="K141" s="19"/>
      <c r="L141" s="19"/>
      <c r="M141" s="19"/>
      <c r="N141" s="19"/>
    </row>
    <row r="142" spans="2:14" x14ac:dyDescent="0.75">
      <c r="C142" t="s">
        <v>215</v>
      </c>
      <c r="D142" t="s">
        <v>216</v>
      </c>
      <c r="E142">
        <v>11022</v>
      </c>
      <c r="F142" s="28">
        <v>43491</v>
      </c>
      <c r="G142" s="28">
        <v>44951</v>
      </c>
      <c r="H142" s="19">
        <v>0</v>
      </c>
      <c r="I142" s="19"/>
      <c r="J142" s="19"/>
      <c r="K142" s="19"/>
      <c r="L142" s="19"/>
      <c r="M142" s="19"/>
      <c r="N142" s="19"/>
    </row>
    <row r="143" spans="2:14" x14ac:dyDescent="0.75">
      <c r="C143" t="s">
        <v>217</v>
      </c>
      <c r="D143" t="s">
        <v>218</v>
      </c>
      <c r="E143">
        <v>11530</v>
      </c>
      <c r="F143" s="28">
        <v>43766</v>
      </c>
      <c r="G143" s="11">
        <v>44496</v>
      </c>
      <c r="H143">
        <v>24</v>
      </c>
    </row>
    <row r="144" spans="2:14" x14ac:dyDescent="0.75">
      <c r="C144" t="s">
        <v>219</v>
      </c>
      <c r="D144" t="s">
        <v>220</v>
      </c>
      <c r="E144">
        <v>11681</v>
      </c>
      <c r="F144" s="11">
        <v>44042</v>
      </c>
      <c r="G144" s="11">
        <v>44771</v>
      </c>
      <c r="H144">
        <v>24</v>
      </c>
    </row>
    <row r="145" spans="2:14" x14ac:dyDescent="0.75">
      <c r="C145" t="s">
        <v>221</v>
      </c>
      <c r="D145" t="s">
        <v>222</v>
      </c>
      <c r="E145">
        <v>1590</v>
      </c>
      <c r="F145" s="28">
        <v>41526</v>
      </c>
      <c r="G145" s="28">
        <v>44538</v>
      </c>
      <c r="H145" s="19">
        <v>0</v>
      </c>
      <c r="I145" s="19"/>
      <c r="J145" s="19"/>
      <c r="K145" s="19"/>
      <c r="L145" s="19"/>
      <c r="M145" s="19"/>
      <c r="N145" s="19"/>
    </row>
    <row r="146" spans="2:14" x14ac:dyDescent="0.75">
      <c r="B146" t="s">
        <v>38</v>
      </c>
      <c r="C146" t="s">
        <v>223</v>
      </c>
      <c r="D146" t="s">
        <v>224</v>
      </c>
      <c r="E146">
        <v>12053</v>
      </c>
      <c r="F146" s="28">
        <v>43132</v>
      </c>
      <c r="G146" s="36">
        <v>44592</v>
      </c>
      <c r="H146">
        <v>0</v>
      </c>
      <c r="I146" s="19"/>
      <c r="J146" s="19"/>
      <c r="K146" s="19"/>
      <c r="L146" s="19"/>
      <c r="M146" s="19"/>
      <c r="N146" s="19"/>
    </row>
    <row r="147" spans="2:14" x14ac:dyDescent="0.75">
      <c r="D147"/>
      <c r="E147">
        <v>12054</v>
      </c>
      <c r="F147" s="11">
        <v>43132</v>
      </c>
      <c r="G147" s="11">
        <v>44592</v>
      </c>
      <c r="H147">
        <v>0</v>
      </c>
      <c r="I147" s="19"/>
      <c r="J147" s="19"/>
      <c r="K147" s="19"/>
      <c r="L147" s="19"/>
      <c r="M147" s="19"/>
      <c r="N147" s="19"/>
    </row>
    <row r="148" spans="2:14" x14ac:dyDescent="0.75">
      <c r="D148"/>
      <c r="E148">
        <v>12058</v>
      </c>
      <c r="F148" s="11">
        <v>43132</v>
      </c>
      <c r="G148" s="11">
        <v>44592</v>
      </c>
      <c r="H148">
        <v>0</v>
      </c>
      <c r="I148" s="19"/>
      <c r="J148" s="19"/>
      <c r="K148" s="19"/>
      <c r="L148" s="19"/>
      <c r="M148" s="19"/>
      <c r="N148" s="19"/>
    </row>
    <row r="149" spans="2:14" x14ac:dyDescent="0.75">
      <c r="D149"/>
      <c r="E149">
        <v>12059</v>
      </c>
      <c r="F149" s="11">
        <v>43132</v>
      </c>
      <c r="G149" s="11">
        <v>44592</v>
      </c>
      <c r="H149">
        <v>0</v>
      </c>
      <c r="I149" s="19"/>
      <c r="J149" s="19"/>
      <c r="K149" s="19"/>
      <c r="L149" s="19"/>
      <c r="M149" s="19"/>
      <c r="N149" s="19"/>
    </row>
    <row r="150" spans="2:14" x14ac:dyDescent="0.75">
      <c r="D150"/>
      <c r="E150">
        <v>12060</v>
      </c>
      <c r="F150" s="11">
        <v>43132</v>
      </c>
      <c r="G150" s="11">
        <v>44592</v>
      </c>
      <c r="H150">
        <v>0</v>
      </c>
      <c r="I150" s="19"/>
      <c r="J150" s="19"/>
      <c r="K150" s="19"/>
      <c r="L150" s="19"/>
      <c r="M150" s="19"/>
      <c r="N150" s="19"/>
    </row>
    <row r="151" spans="2:14" x14ac:dyDescent="0.75">
      <c r="D151"/>
      <c r="E151">
        <v>12061</v>
      </c>
      <c r="F151" s="11">
        <v>43132</v>
      </c>
      <c r="G151" s="11">
        <v>44592</v>
      </c>
      <c r="H151">
        <v>0</v>
      </c>
      <c r="I151" s="19"/>
      <c r="J151" s="19"/>
      <c r="K151" s="19"/>
      <c r="L151" s="19"/>
      <c r="M151" s="19"/>
      <c r="N151" s="19"/>
    </row>
    <row r="152" spans="2:14" x14ac:dyDescent="0.75">
      <c r="D152"/>
      <c r="E152">
        <v>12064</v>
      </c>
      <c r="F152" s="11">
        <v>43132</v>
      </c>
      <c r="G152" s="11">
        <v>44592</v>
      </c>
      <c r="H152">
        <v>0</v>
      </c>
      <c r="I152" s="19"/>
      <c r="J152" s="19"/>
      <c r="K152" s="19"/>
      <c r="L152" s="19"/>
      <c r="M152" s="19"/>
      <c r="N152" s="19"/>
    </row>
    <row r="153" spans="2:14" x14ac:dyDescent="0.75">
      <c r="D153"/>
      <c r="E153">
        <v>12065</v>
      </c>
      <c r="F153" s="11">
        <v>43132</v>
      </c>
      <c r="G153" s="11">
        <v>44592</v>
      </c>
      <c r="H153">
        <v>0</v>
      </c>
      <c r="I153" s="19"/>
      <c r="J153" s="19"/>
      <c r="K153" s="19"/>
      <c r="L153" s="19"/>
      <c r="M153" s="19"/>
      <c r="N153" s="19"/>
    </row>
    <row r="154" spans="2:14" x14ac:dyDescent="0.75">
      <c r="D154"/>
      <c r="E154">
        <v>12066</v>
      </c>
      <c r="F154" s="11">
        <v>43132</v>
      </c>
      <c r="G154" s="11">
        <v>44592</v>
      </c>
      <c r="H154">
        <v>0</v>
      </c>
      <c r="I154" s="19"/>
      <c r="J154" s="19"/>
      <c r="K154" s="19"/>
      <c r="L154" s="19"/>
      <c r="M154" s="19"/>
      <c r="N154" s="19"/>
    </row>
    <row r="155" spans="2:14" x14ac:dyDescent="0.75">
      <c r="D155"/>
      <c r="E155">
        <v>15032</v>
      </c>
      <c r="F155" s="11">
        <v>43132</v>
      </c>
      <c r="G155" s="11">
        <v>44592</v>
      </c>
      <c r="H155">
        <v>0</v>
      </c>
      <c r="I155" s="19"/>
      <c r="J155" s="19"/>
      <c r="K155" s="19"/>
      <c r="L155" s="19"/>
      <c r="M155" s="19"/>
      <c r="N155" s="19"/>
    </row>
    <row r="156" spans="2:14" x14ac:dyDescent="0.75">
      <c r="D156"/>
      <c r="E156">
        <v>15033</v>
      </c>
      <c r="F156" s="11">
        <v>43132</v>
      </c>
      <c r="G156" s="11">
        <v>44592</v>
      </c>
      <c r="H156">
        <v>0</v>
      </c>
      <c r="I156" s="19"/>
      <c r="J156" s="19"/>
      <c r="K156" s="19"/>
      <c r="L156" s="19"/>
      <c r="M156" s="19"/>
      <c r="N156" s="19"/>
    </row>
    <row r="157" spans="2:14" x14ac:dyDescent="0.75">
      <c r="C157" t="s">
        <v>156</v>
      </c>
      <c r="D157" t="s">
        <v>157</v>
      </c>
      <c r="E157">
        <v>14379</v>
      </c>
      <c r="F157" s="36">
        <v>44134</v>
      </c>
      <c r="G157" s="36">
        <v>44863</v>
      </c>
      <c r="H157">
        <v>24</v>
      </c>
    </row>
    <row r="158" spans="2:14" x14ac:dyDescent="0.75">
      <c r="D158"/>
      <c r="E158">
        <v>18055</v>
      </c>
      <c r="F158" s="11">
        <v>44134</v>
      </c>
      <c r="G158" s="11">
        <v>44863</v>
      </c>
      <c r="H158">
        <v>24</v>
      </c>
    </row>
    <row r="159" spans="2:14" x14ac:dyDescent="0.75">
      <c r="D159"/>
      <c r="E159">
        <v>18056</v>
      </c>
      <c r="F159" s="11">
        <v>44134</v>
      </c>
      <c r="G159" s="11">
        <v>44863</v>
      </c>
      <c r="H159">
        <v>24</v>
      </c>
    </row>
    <row r="160" spans="2:14" x14ac:dyDescent="0.75">
      <c r="C160" t="s">
        <v>225</v>
      </c>
      <c r="D160" t="s">
        <v>226</v>
      </c>
      <c r="E160">
        <v>8151</v>
      </c>
      <c r="F160" s="28">
        <v>43081</v>
      </c>
      <c r="G160" s="36">
        <v>44541</v>
      </c>
      <c r="H160">
        <v>0</v>
      </c>
    </row>
    <row r="161" spans="2:14" x14ac:dyDescent="0.75">
      <c r="D161"/>
      <c r="E161">
        <v>11498</v>
      </c>
      <c r="F161" s="11">
        <v>43081</v>
      </c>
      <c r="G161" s="11">
        <v>44541</v>
      </c>
      <c r="H161">
        <v>0</v>
      </c>
    </row>
    <row r="162" spans="2:14" x14ac:dyDescent="0.75">
      <c r="D162"/>
      <c r="E162">
        <v>11499</v>
      </c>
      <c r="F162" s="11">
        <v>43081</v>
      </c>
      <c r="G162" s="11">
        <v>44541</v>
      </c>
      <c r="H162">
        <v>0</v>
      </c>
    </row>
    <row r="163" spans="2:14" x14ac:dyDescent="0.75">
      <c r="D163"/>
      <c r="E163">
        <v>11500</v>
      </c>
      <c r="F163" s="11">
        <v>43081</v>
      </c>
      <c r="G163" s="11">
        <v>44541</v>
      </c>
      <c r="H163">
        <v>0</v>
      </c>
    </row>
    <row r="164" spans="2:14" x14ac:dyDescent="0.75">
      <c r="C164" t="s">
        <v>164</v>
      </c>
      <c r="D164" t="s">
        <v>165</v>
      </c>
      <c r="E164">
        <v>9594</v>
      </c>
      <c r="F164" s="28">
        <v>43042</v>
      </c>
      <c r="G164" s="36">
        <v>44502</v>
      </c>
      <c r="H164">
        <v>0</v>
      </c>
      <c r="I164" s="19"/>
      <c r="J164" s="19"/>
      <c r="K164" s="19"/>
      <c r="L164" s="19"/>
      <c r="M164" s="19"/>
      <c r="N164" s="19"/>
    </row>
    <row r="165" spans="2:14" x14ac:dyDescent="0.75">
      <c r="C165" t="s">
        <v>227</v>
      </c>
      <c r="D165" t="s">
        <v>228</v>
      </c>
      <c r="E165">
        <v>11493</v>
      </c>
      <c r="F165" s="36">
        <v>43332</v>
      </c>
      <c r="G165" s="11">
        <v>44792</v>
      </c>
      <c r="H165">
        <v>0</v>
      </c>
    </row>
    <row r="166" spans="2:14" x14ac:dyDescent="0.75">
      <c r="D166"/>
      <c r="E166">
        <v>14767</v>
      </c>
      <c r="F166" s="11">
        <v>43332</v>
      </c>
      <c r="G166" s="11">
        <v>44792</v>
      </c>
      <c r="H166">
        <v>0</v>
      </c>
    </row>
    <row r="167" spans="2:14" x14ac:dyDescent="0.75">
      <c r="D167"/>
      <c r="E167">
        <v>16764</v>
      </c>
      <c r="F167" s="28">
        <v>43332</v>
      </c>
      <c r="G167" s="11">
        <v>44792</v>
      </c>
      <c r="H167">
        <v>0</v>
      </c>
    </row>
    <row r="168" spans="2:14" x14ac:dyDescent="0.75">
      <c r="C168" t="s">
        <v>229</v>
      </c>
      <c r="D168" t="s">
        <v>230</v>
      </c>
      <c r="E168">
        <v>15416</v>
      </c>
      <c r="F168" s="36">
        <v>44197</v>
      </c>
      <c r="G168" s="36">
        <v>44926</v>
      </c>
      <c r="H168">
        <v>24</v>
      </c>
    </row>
    <row r="169" spans="2:14" x14ac:dyDescent="0.75">
      <c r="C169" t="s">
        <v>231</v>
      </c>
      <c r="D169" t="s">
        <v>232</v>
      </c>
      <c r="E169">
        <v>11588</v>
      </c>
      <c r="F169" s="28">
        <v>43419</v>
      </c>
      <c r="G169" s="36">
        <v>44514</v>
      </c>
      <c r="H169">
        <v>12</v>
      </c>
    </row>
    <row r="170" spans="2:14" x14ac:dyDescent="0.75">
      <c r="C170" t="s">
        <v>233</v>
      </c>
      <c r="D170" t="s">
        <v>234</v>
      </c>
      <c r="E170">
        <v>19201</v>
      </c>
      <c r="F170" s="36">
        <v>44256</v>
      </c>
      <c r="G170" s="36">
        <v>45351</v>
      </c>
      <c r="H170">
        <v>12</v>
      </c>
    </row>
    <row r="171" spans="2:14" x14ac:dyDescent="0.75">
      <c r="C171" t="s">
        <v>235</v>
      </c>
      <c r="D171" t="s">
        <v>236</v>
      </c>
      <c r="E171">
        <v>19203</v>
      </c>
      <c r="F171" s="11">
        <v>44256</v>
      </c>
      <c r="G171" s="11">
        <v>45351</v>
      </c>
      <c r="H171">
        <v>0</v>
      </c>
    </row>
    <row r="172" spans="2:14" x14ac:dyDescent="0.75">
      <c r="C172" t="s">
        <v>237</v>
      </c>
      <c r="D172" t="s">
        <v>238</v>
      </c>
      <c r="E172">
        <v>19204</v>
      </c>
      <c r="F172" s="11">
        <v>44256</v>
      </c>
      <c r="G172" s="11">
        <v>45351</v>
      </c>
      <c r="H172">
        <v>12</v>
      </c>
    </row>
    <row r="173" spans="2:14" x14ac:dyDescent="0.75">
      <c r="B173" t="s">
        <v>39</v>
      </c>
      <c r="C173" t="s">
        <v>239</v>
      </c>
      <c r="D173" t="s">
        <v>240</v>
      </c>
      <c r="E173">
        <v>12056</v>
      </c>
      <c r="F173" s="38">
        <v>43876</v>
      </c>
      <c r="G173" s="38">
        <v>44606</v>
      </c>
      <c r="H173">
        <v>24</v>
      </c>
    </row>
    <row r="174" spans="2:14" x14ac:dyDescent="0.75">
      <c r="D174"/>
      <c r="E174">
        <v>16950</v>
      </c>
      <c r="F174" s="31">
        <v>43876</v>
      </c>
      <c r="G174" s="31">
        <v>44606</v>
      </c>
      <c r="H174">
        <v>24</v>
      </c>
    </row>
    <row r="175" spans="2:14" x14ac:dyDescent="0.75">
      <c r="D175"/>
      <c r="E175">
        <v>16951</v>
      </c>
      <c r="F175" s="31">
        <v>43876</v>
      </c>
      <c r="G175" s="31">
        <v>44606</v>
      </c>
      <c r="H175">
        <v>24</v>
      </c>
    </row>
    <row r="176" spans="2:14" x14ac:dyDescent="0.75">
      <c r="D176"/>
      <c r="E176">
        <v>16952</v>
      </c>
      <c r="F176" s="31">
        <v>43876</v>
      </c>
      <c r="G176" s="31">
        <v>44606</v>
      </c>
      <c r="H176">
        <v>24</v>
      </c>
    </row>
    <row r="177" spans="3:14" x14ac:dyDescent="0.75">
      <c r="D177"/>
      <c r="E177">
        <v>16953</v>
      </c>
      <c r="F177" s="31">
        <v>43876</v>
      </c>
      <c r="G177" s="31">
        <v>44606</v>
      </c>
      <c r="H177">
        <v>24</v>
      </c>
    </row>
    <row r="178" spans="3:14" x14ac:dyDescent="0.75">
      <c r="D178"/>
      <c r="E178">
        <v>16954</v>
      </c>
      <c r="F178" s="31">
        <v>43876</v>
      </c>
      <c r="G178" s="31">
        <v>44606</v>
      </c>
      <c r="H178">
        <v>24</v>
      </c>
    </row>
    <row r="179" spans="3:14" x14ac:dyDescent="0.75">
      <c r="D179"/>
      <c r="E179">
        <v>16955</v>
      </c>
      <c r="F179" s="31">
        <v>43876</v>
      </c>
      <c r="G179" s="31">
        <v>44606</v>
      </c>
      <c r="H179">
        <v>24</v>
      </c>
    </row>
    <row r="180" spans="3:14" x14ac:dyDescent="0.75">
      <c r="D180"/>
      <c r="E180">
        <v>16956</v>
      </c>
      <c r="F180" s="31">
        <v>43876</v>
      </c>
      <c r="G180" s="31">
        <v>44606</v>
      </c>
      <c r="H180">
        <v>24</v>
      </c>
    </row>
    <row r="181" spans="3:14" x14ac:dyDescent="0.75">
      <c r="C181" t="s">
        <v>241</v>
      </c>
      <c r="D181" t="s">
        <v>242</v>
      </c>
      <c r="E181">
        <v>10633</v>
      </c>
      <c r="F181" s="33">
        <v>43678</v>
      </c>
      <c r="G181" s="33">
        <v>44773</v>
      </c>
      <c r="H181" s="35">
        <v>12</v>
      </c>
      <c r="I181" s="19"/>
      <c r="J181" s="19"/>
      <c r="K181" s="19"/>
      <c r="L181" s="19"/>
      <c r="M181" s="19"/>
      <c r="N181" s="19"/>
    </row>
    <row r="182" spans="3:14" x14ac:dyDescent="0.75">
      <c r="C182" t="s">
        <v>243</v>
      </c>
      <c r="D182" t="s">
        <v>244</v>
      </c>
      <c r="E182">
        <v>7669</v>
      </c>
      <c r="F182" s="36">
        <v>43088</v>
      </c>
      <c r="G182" s="36">
        <v>44548</v>
      </c>
      <c r="H182">
        <v>0</v>
      </c>
    </row>
    <row r="183" spans="3:14" x14ac:dyDescent="0.75">
      <c r="D183"/>
      <c r="E183">
        <v>11531</v>
      </c>
      <c r="F183" s="11">
        <v>43088</v>
      </c>
      <c r="G183" s="11">
        <v>44548</v>
      </c>
      <c r="H183">
        <v>0</v>
      </c>
    </row>
    <row r="184" spans="3:14" x14ac:dyDescent="0.75">
      <c r="D184"/>
      <c r="E184">
        <v>11534</v>
      </c>
      <c r="F184" s="11">
        <v>43088</v>
      </c>
      <c r="G184" s="11">
        <v>44548</v>
      </c>
      <c r="H184">
        <v>0</v>
      </c>
    </row>
    <row r="185" spans="3:14" x14ac:dyDescent="0.75">
      <c r="D185"/>
      <c r="E185">
        <v>11535</v>
      </c>
      <c r="F185" s="11">
        <v>43088</v>
      </c>
      <c r="G185" s="11">
        <v>44548</v>
      </c>
      <c r="H185">
        <v>0</v>
      </c>
    </row>
    <row r="186" spans="3:14" x14ac:dyDescent="0.75">
      <c r="D186"/>
      <c r="E186">
        <v>11536</v>
      </c>
      <c r="F186" s="11">
        <v>43088</v>
      </c>
      <c r="G186" s="11">
        <v>44548</v>
      </c>
      <c r="H186">
        <v>0</v>
      </c>
    </row>
    <row r="187" spans="3:14" x14ac:dyDescent="0.75">
      <c r="D187"/>
      <c r="E187">
        <v>11537</v>
      </c>
      <c r="F187" s="11">
        <v>43088</v>
      </c>
      <c r="G187" s="11">
        <v>44548</v>
      </c>
      <c r="H187">
        <v>0</v>
      </c>
    </row>
    <row r="188" spans="3:14" x14ac:dyDescent="0.75">
      <c r="C188" t="s">
        <v>245</v>
      </c>
      <c r="D188" t="s">
        <v>246</v>
      </c>
      <c r="E188">
        <v>7532</v>
      </c>
      <c r="F188" s="28">
        <v>43262</v>
      </c>
      <c r="G188" s="36">
        <v>44722</v>
      </c>
      <c r="H188">
        <v>0</v>
      </c>
    </row>
    <row r="189" spans="3:14" ht="22.5" customHeight="1" x14ac:dyDescent="0.75">
      <c r="D189"/>
      <c r="E189">
        <v>12484</v>
      </c>
      <c r="F189" s="11">
        <v>43262</v>
      </c>
      <c r="G189" s="11">
        <v>44722</v>
      </c>
      <c r="H189">
        <v>0</v>
      </c>
    </row>
    <row r="190" spans="3:14" x14ac:dyDescent="0.75">
      <c r="D190"/>
      <c r="E190">
        <v>12485</v>
      </c>
      <c r="F190" s="11">
        <v>43262</v>
      </c>
      <c r="G190" s="11">
        <v>44722</v>
      </c>
      <c r="H190">
        <v>0</v>
      </c>
    </row>
    <row r="191" spans="3:14" x14ac:dyDescent="0.75">
      <c r="D191"/>
      <c r="E191">
        <v>12486</v>
      </c>
      <c r="F191" s="11">
        <v>43262</v>
      </c>
      <c r="G191" s="11">
        <v>44722</v>
      </c>
      <c r="H191">
        <v>0</v>
      </c>
    </row>
    <row r="192" spans="3:14" x14ac:dyDescent="0.75">
      <c r="C192" t="s">
        <v>247</v>
      </c>
      <c r="D192" t="s">
        <v>248</v>
      </c>
      <c r="E192">
        <v>9223</v>
      </c>
      <c r="F192" s="36">
        <v>43265</v>
      </c>
      <c r="G192" s="36">
        <v>44725</v>
      </c>
      <c r="H192">
        <v>0</v>
      </c>
    </row>
    <row r="193" spans="3:14" x14ac:dyDescent="0.75">
      <c r="D193"/>
      <c r="E193">
        <v>12562</v>
      </c>
      <c r="F193" s="11">
        <v>43265</v>
      </c>
      <c r="G193" s="11">
        <v>44725</v>
      </c>
      <c r="H193">
        <v>0</v>
      </c>
    </row>
    <row r="194" spans="3:14" x14ac:dyDescent="0.75">
      <c r="D194"/>
      <c r="E194">
        <v>12565</v>
      </c>
      <c r="F194" s="11">
        <v>43265</v>
      </c>
      <c r="G194" s="11">
        <v>44725</v>
      </c>
      <c r="H194">
        <v>0</v>
      </c>
    </row>
    <row r="195" spans="3:14" x14ac:dyDescent="0.75">
      <c r="D195"/>
      <c r="E195">
        <v>12567</v>
      </c>
      <c r="F195" s="11">
        <v>43265</v>
      </c>
      <c r="G195" s="11">
        <v>44725</v>
      </c>
      <c r="H195">
        <v>0</v>
      </c>
    </row>
    <row r="196" spans="3:14" x14ac:dyDescent="0.75">
      <c r="D196"/>
      <c r="E196">
        <v>12568</v>
      </c>
      <c r="F196" s="11">
        <v>43265</v>
      </c>
      <c r="G196" s="11">
        <v>44725</v>
      </c>
      <c r="H196">
        <v>0</v>
      </c>
    </row>
    <row r="197" spans="3:14" x14ac:dyDescent="0.75">
      <c r="D197"/>
      <c r="E197">
        <v>12569</v>
      </c>
      <c r="F197" s="11">
        <v>43265</v>
      </c>
      <c r="G197" s="11">
        <v>44725</v>
      </c>
      <c r="H197">
        <v>0</v>
      </c>
    </row>
    <row r="198" spans="3:14" x14ac:dyDescent="0.75">
      <c r="C198" t="s">
        <v>249</v>
      </c>
      <c r="D198" t="s">
        <v>250</v>
      </c>
      <c r="E198">
        <v>1221</v>
      </c>
      <c r="F198" s="28">
        <v>43525</v>
      </c>
      <c r="G198" s="28">
        <v>44620</v>
      </c>
      <c r="H198" s="19">
        <v>12</v>
      </c>
      <c r="I198" s="19"/>
      <c r="J198" s="19"/>
      <c r="K198" s="19"/>
      <c r="L198" s="19"/>
      <c r="M198" s="19"/>
      <c r="N198" s="19"/>
    </row>
    <row r="199" spans="3:14" x14ac:dyDescent="0.75">
      <c r="C199" t="s">
        <v>251</v>
      </c>
      <c r="D199" t="s">
        <v>252</v>
      </c>
      <c r="E199">
        <v>10719</v>
      </c>
      <c r="F199" s="28">
        <v>42917</v>
      </c>
      <c r="G199" s="28">
        <v>44742</v>
      </c>
      <c r="H199">
        <v>0</v>
      </c>
      <c r="I199" s="19"/>
      <c r="J199" s="19"/>
      <c r="K199" s="19"/>
      <c r="L199" s="19"/>
      <c r="M199" s="19"/>
      <c r="N199" s="19"/>
    </row>
    <row r="200" spans="3:14" x14ac:dyDescent="0.75">
      <c r="C200" t="s">
        <v>253</v>
      </c>
      <c r="D200" t="s">
        <v>254</v>
      </c>
      <c r="E200">
        <v>10722</v>
      </c>
      <c r="F200" s="11">
        <v>42917</v>
      </c>
      <c r="G200" s="11">
        <v>44742</v>
      </c>
      <c r="H200">
        <v>0</v>
      </c>
      <c r="I200" s="19"/>
      <c r="J200" s="19"/>
      <c r="K200" s="19"/>
      <c r="L200" s="19"/>
      <c r="M200" s="19"/>
      <c r="N200" s="19"/>
    </row>
    <row r="201" spans="3:14" x14ac:dyDescent="0.75">
      <c r="C201" t="s">
        <v>255</v>
      </c>
      <c r="D201" t="s">
        <v>256</v>
      </c>
      <c r="E201">
        <v>10726</v>
      </c>
      <c r="F201" s="11">
        <v>42917</v>
      </c>
      <c r="G201" s="11">
        <v>44742</v>
      </c>
      <c r="H201">
        <v>0</v>
      </c>
      <c r="I201" s="19"/>
      <c r="J201" s="19"/>
      <c r="K201" s="19"/>
      <c r="L201" s="19"/>
      <c r="M201" s="19"/>
      <c r="N201" s="19"/>
    </row>
    <row r="202" spans="3:14" x14ac:dyDescent="0.75">
      <c r="C202" t="s">
        <v>257</v>
      </c>
      <c r="D202" t="s">
        <v>258</v>
      </c>
      <c r="E202">
        <v>10728</v>
      </c>
      <c r="F202" s="11">
        <v>42917</v>
      </c>
      <c r="G202" s="11">
        <v>44742</v>
      </c>
      <c r="H202">
        <v>0</v>
      </c>
      <c r="I202" s="19"/>
      <c r="J202" s="19"/>
      <c r="K202" s="19"/>
      <c r="L202" s="19"/>
      <c r="M202" s="19"/>
      <c r="N202" s="19"/>
    </row>
    <row r="203" spans="3:14" x14ac:dyDescent="0.75">
      <c r="C203" t="s">
        <v>259</v>
      </c>
      <c r="D203" t="s">
        <v>260</v>
      </c>
      <c r="E203">
        <v>10730</v>
      </c>
      <c r="F203" s="11">
        <v>42917</v>
      </c>
      <c r="G203" s="11">
        <v>44742</v>
      </c>
      <c r="H203">
        <v>0</v>
      </c>
      <c r="I203" s="19"/>
      <c r="J203" s="19"/>
      <c r="K203" s="19"/>
      <c r="L203" s="19"/>
      <c r="M203" s="19"/>
      <c r="N203" s="19"/>
    </row>
    <row r="204" spans="3:14" x14ac:dyDescent="0.75">
      <c r="C204" t="s">
        <v>261</v>
      </c>
      <c r="D204" t="s">
        <v>262</v>
      </c>
      <c r="E204">
        <v>14403</v>
      </c>
      <c r="F204" s="28">
        <v>43313</v>
      </c>
      <c r="G204" s="28">
        <v>44773</v>
      </c>
      <c r="H204" s="19">
        <v>0</v>
      </c>
      <c r="I204" s="19"/>
      <c r="J204" s="19"/>
      <c r="K204" s="19"/>
      <c r="L204" s="19"/>
      <c r="M204" s="19"/>
      <c r="N204" s="19"/>
    </row>
    <row r="205" spans="3:14" x14ac:dyDescent="0.75">
      <c r="C205" t="s">
        <v>263</v>
      </c>
      <c r="D205" t="s">
        <v>264</v>
      </c>
      <c r="E205">
        <v>13737</v>
      </c>
      <c r="F205" s="28">
        <v>43374</v>
      </c>
      <c r="G205" s="28">
        <v>45199</v>
      </c>
      <c r="H205" s="19">
        <v>24</v>
      </c>
      <c r="I205" s="19"/>
      <c r="J205" s="19"/>
      <c r="K205" s="19"/>
      <c r="L205" s="19"/>
      <c r="M205" s="19"/>
      <c r="N205" s="19"/>
    </row>
    <row r="206" spans="3:14" x14ac:dyDescent="0.75">
      <c r="C206" t="s">
        <v>265</v>
      </c>
      <c r="D206" t="s">
        <v>266</v>
      </c>
      <c r="E206">
        <v>14593</v>
      </c>
      <c r="F206" s="28">
        <v>43556</v>
      </c>
      <c r="G206" s="36">
        <v>44651</v>
      </c>
      <c r="H206">
        <v>12</v>
      </c>
      <c r="I206" s="19"/>
      <c r="J206" s="19"/>
      <c r="K206" s="19"/>
      <c r="L206" s="19"/>
      <c r="M206" s="19"/>
      <c r="N206" s="19"/>
    </row>
    <row r="207" spans="3:14" x14ac:dyDescent="0.75">
      <c r="C207" t="s">
        <v>267</v>
      </c>
      <c r="D207" t="s">
        <v>268</v>
      </c>
      <c r="E207">
        <v>14397</v>
      </c>
      <c r="F207" s="36">
        <v>44257</v>
      </c>
      <c r="G207" s="36">
        <v>44986</v>
      </c>
      <c r="H207">
        <v>24</v>
      </c>
    </row>
    <row r="208" spans="3:14" x14ac:dyDescent="0.75">
      <c r="D208"/>
      <c r="E208">
        <v>19871</v>
      </c>
      <c r="F208" s="11">
        <v>44257</v>
      </c>
      <c r="G208" s="11">
        <v>44986</v>
      </c>
      <c r="H208">
        <v>24</v>
      </c>
    </row>
    <row r="209" spans="2:14" x14ac:dyDescent="0.75">
      <c r="D209"/>
      <c r="E209">
        <v>19872</v>
      </c>
      <c r="F209" s="11">
        <v>44257</v>
      </c>
      <c r="G209" s="11">
        <v>44986</v>
      </c>
      <c r="H209">
        <v>24</v>
      </c>
    </row>
    <row r="210" spans="2:14" x14ac:dyDescent="0.75">
      <c r="C210" t="s">
        <v>269</v>
      </c>
      <c r="D210" t="s">
        <v>270</v>
      </c>
      <c r="E210">
        <v>14943</v>
      </c>
      <c r="F210" s="33">
        <v>43709</v>
      </c>
      <c r="G210" s="33">
        <v>45169</v>
      </c>
      <c r="H210" s="35">
        <v>0</v>
      </c>
      <c r="I210" s="19"/>
      <c r="J210" s="19"/>
      <c r="K210" s="19"/>
      <c r="L210" s="19"/>
      <c r="M210" s="19"/>
      <c r="N210" s="19"/>
    </row>
    <row r="211" spans="2:14" x14ac:dyDescent="0.75">
      <c r="D211"/>
      <c r="E211">
        <v>15639</v>
      </c>
      <c r="F211" s="31">
        <v>43709</v>
      </c>
      <c r="G211" s="31">
        <v>45169</v>
      </c>
      <c r="H211" s="32">
        <v>0</v>
      </c>
      <c r="I211" s="19"/>
      <c r="J211" s="19"/>
      <c r="K211" s="19"/>
      <c r="L211" s="19"/>
      <c r="M211" s="19"/>
      <c r="N211" s="19"/>
    </row>
    <row r="212" spans="2:14" x14ac:dyDescent="0.75">
      <c r="C212" t="s">
        <v>271</v>
      </c>
      <c r="D212" t="s">
        <v>272</v>
      </c>
      <c r="E212">
        <v>16331</v>
      </c>
      <c r="F212" s="28">
        <v>43801</v>
      </c>
      <c r="G212" s="28">
        <v>44896</v>
      </c>
      <c r="H212" s="19">
        <v>12</v>
      </c>
      <c r="I212" s="19"/>
      <c r="J212" s="19"/>
      <c r="K212" s="19"/>
      <c r="L212" s="19"/>
      <c r="M212" s="19"/>
      <c r="N212" s="19"/>
    </row>
    <row r="213" spans="2:14" x14ac:dyDescent="0.75">
      <c r="C213" t="s">
        <v>273</v>
      </c>
      <c r="D213" t="s">
        <v>274</v>
      </c>
      <c r="E213">
        <v>16336</v>
      </c>
      <c r="F213" s="28">
        <v>43984</v>
      </c>
      <c r="G213" s="28">
        <v>44713</v>
      </c>
      <c r="H213" s="19">
        <v>24</v>
      </c>
      <c r="I213" s="19"/>
      <c r="J213" s="19"/>
      <c r="K213" s="19"/>
      <c r="L213" s="19"/>
      <c r="M213" s="19"/>
      <c r="N213" s="19"/>
    </row>
    <row r="214" spans="2:14" x14ac:dyDescent="0.75">
      <c r="C214" t="s">
        <v>275</v>
      </c>
      <c r="D214" t="s">
        <v>276</v>
      </c>
      <c r="E214">
        <v>16671</v>
      </c>
      <c r="F214" s="28">
        <v>43051</v>
      </c>
      <c r="G214" s="28">
        <v>44511</v>
      </c>
      <c r="H214" s="19">
        <v>0</v>
      </c>
      <c r="I214" s="19"/>
      <c r="J214" s="19"/>
      <c r="K214" s="19"/>
      <c r="L214" s="19"/>
      <c r="M214" s="19"/>
      <c r="N214" s="19"/>
    </row>
    <row r="215" spans="2:14" x14ac:dyDescent="0.75">
      <c r="C215" t="s">
        <v>277</v>
      </c>
      <c r="D215" t="s">
        <v>278</v>
      </c>
      <c r="E215">
        <v>9225</v>
      </c>
      <c r="F215" s="28">
        <v>43091</v>
      </c>
      <c r="G215" s="36">
        <v>44551</v>
      </c>
      <c r="H215">
        <v>0</v>
      </c>
    </row>
    <row r="216" spans="2:14" x14ac:dyDescent="0.75">
      <c r="C216" t="s">
        <v>279</v>
      </c>
      <c r="D216" t="s">
        <v>280</v>
      </c>
      <c r="E216">
        <v>17885</v>
      </c>
      <c r="F216" s="28">
        <v>43709</v>
      </c>
      <c r="G216" s="28">
        <v>45169</v>
      </c>
      <c r="H216" s="19">
        <v>0</v>
      </c>
      <c r="I216" s="19"/>
      <c r="J216" s="19"/>
      <c r="K216" s="19"/>
      <c r="L216" s="19"/>
      <c r="M216" s="19"/>
      <c r="N216" s="19"/>
    </row>
    <row r="217" spans="2:14" x14ac:dyDescent="0.75">
      <c r="C217" t="s">
        <v>281</v>
      </c>
      <c r="D217" t="s">
        <v>282</v>
      </c>
      <c r="E217">
        <v>19075</v>
      </c>
      <c r="F217" s="11">
        <v>44440</v>
      </c>
      <c r="G217" s="11">
        <v>45961</v>
      </c>
      <c r="H217">
        <v>0</v>
      </c>
    </row>
    <row r="218" spans="2:14" x14ac:dyDescent="0.75">
      <c r="D218"/>
      <c r="E218">
        <v>20891</v>
      </c>
      <c r="F218" s="11">
        <v>44440</v>
      </c>
      <c r="G218" s="11">
        <v>45961</v>
      </c>
      <c r="H218">
        <v>0</v>
      </c>
    </row>
    <row r="219" spans="2:14" x14ac:dyDescent="0.75">
      <c r="C219" t="s">
        <v>283</v>
      </c>
      <c r="D219" t="s">
        <v>284</v>
      </c>
      <c r="E219">
        <v>19239</v>
      </c>
      <c r="F219" s="36">
        <v>44274</v>
      </c>
      <c r="G219" s="36">
        <v>44638</v>
      </c>
      <c r="H219">
        <v>0</v>
      </c>
    </row>
    <row r="220" spans="2:14" x14ac:dyDescent="0.75">
      <c r="C220" t="s">
        <v>285</v>
      </c>
      <c r="D220" t="s">
        <v>286</v>
      </c>
      <c r="E220">
        <v>21540</v>
      </c>
      <c r="F220" s="11">
        <v>43160</v>
      </c>
      <c r="G220" s="11">
        <v>44620</v>
      </c>
      <c r="H220" s="12" t="s">
        <v>287</v>
      </c>
      <c r="I220" s="12"/>
      <c r="J220" s="12"/>
      <c r="K220" s="12"/>
      <c r="L220" s="12"/>
      <c r="M220" s="12"/>
      <c r="N220" s="12"/>
    </row>
    <row r="221" spans="2:14" x14ac:dyDescent="0.75">
      <c r="C221" t="s">
        <v>288</v>
      </c>
      <c r="D221" t="s">
        <v>289</v>
      </c>
      <c r="E221">
        <v>21552</v>
      </c>
      <c r="F221" s="11">
        <v>43861</v>
      </c>
      <c r="G221" s="11">
        <v>44956</v>
      </c>
      <c r="H221">
        <v>12</v>
      </c>
    </row>
    <row r="222" spans="2:14" x14ac:dyDescent="0.75">
      <c r="C222" t="s">
        <v>290</v>
      </c>
      <c r="D222" t="s">
        <v>291</v>
      </c>
      <c r="E222">
        <v>21640</v>
      </c>
      <c r="F222" s="11">
        <v>44432</v>
      </c>
      <c r="G222" s="11">
        <v>45892</v>
      </c>
      <c r="H222">
        <v>0</v>
      </c>
    </row>
    <row r="223" spans="2:14" x14ac:dyDescent="0.75">
      <c r="B223" t="s">
        <v>40</v>
      </c>
      <c r="C223" t="s">
        <v>292</v>
      </c>
      <c r="D223" t="s">
        <v>293</v>
      </c>
      <c r="E223">
        <v>5920</v>
      </c>
      <c r="F223" s="36">
        <v>42842</v>
      </c>
      <c r="G223" s="36">
        <v>44577</v>
      </c>
      <c r="H223">
        <v>0</v>
      </c>
    </row>
    <row r="224" spans="2:14" x14ac:dyDescent="0.75">
      <c r="D224"/>
      <c r="E224">
        <v>10186</v>
      </c>
      <c r="F224" s="28">
        <v>42842</v>
      </c>
      <c r="G224" s="36">
        <v>44577</v>
      </c>
      <c r="H224">
        <v>0</v>
      </c>
    </row>
    <row r="225" spans="3:14" x14ac:dyDescent="0.75">
      <c r="D225"/>
      <c r="E225">
        <v>10187</v>
      </c>
      <c r="F225" s="11">
        <v>42842</v>
      </c>
      <c r="G225" s="11">
        <v>44577</v>
      </c>
      <c r="H225">
        <v>0</v>
      </c>
    </row>
    <row r="226" spans="3:14" x14ac:dyDescent="0.75">
      <c r="D226"/>
      <c r="E226">
        <v>10188</v>
      </c>
      <c r="F226" s="11">
        <v>42842</v>
      </c>
      <c r="G226" s="11">
        <v>44577</v>
      </c>
      <c r="H226">
        <v>0</v>
      </c>
    </row>
    <row r="227" spans="3:14" x14ac:dyDescent="0.75">
      <c r="D227"/>
      <c r="E227">
        <v>10189</v>
      </c>
      <c r="F227" s="11">
        <v>42842</v>
      </c>
      <c r="G227" s="11">
        <v>44577</v>
      </c>
      <c r="H227">
        <v>0</v>
      </c>
    </row>
    <row r="228" spans="3:14" x14ac:dyDescent="0.75">
      <c r="D228"/>
      <c r="E228">
        <v>10190</v>
      </c>
      <c r="F228" s="11">
        <v>42842</v>
      </c>
      <c r="G228" s="11">
        <v>44577</v>
      </c>
      <c r="H228">
        <v>0</v>
      </c>
    </row>
    <row r="229" spans="3:14" x14ac:dyDescent="0.75">
      <c r="D229"/>
      <c r="E229">
        <v>10191</v>
      </c>
      <c r="F229" s="11">
        <v>42842</v>
      </c>
      <c r="G229" s="11">
        <v>44577</v>
      </c>
      <c r="H229">
        <v>0</v>
      </c>
    </row>
    <row r="230" spans="3:14" x14ac:dyDescent="0.75">
      <c r="D230"/>
      <c r="E230">
        <v>10192</v>
      </c>
      <c r="F230" s="11">
        <v>42842</v>
      </c>
      <c r="G230" s="11">
        <v>44577</v>
      </c>
      <c r="H230">
        <v>0</v>
      </c>
    </row>
    <row r="231" spans="3:14" x14ac:dyDescent="0.75">
      <c r="D231"/>
      <c r="E231">
        <v>10193</v>
      </c>
      <c r="F231" s="11">
        <v>42842</v>
      </c>
      <c r="G231" s="11">
        <v>44577</v>
      </c>
      <c r="H231">
        <v>0</v>
      </c>
    </row>
    <row r="232" spans="3:14" x14ac:dyDescent="0.75">
      <c r="D232"/>
      <c r="E232">
        <v>10194</v>
      </c>
      <c r="F232" s="11">
        <v>42842</v>
      </c>
      <c r="G232" s="11">
        <v>44577</v>
      </c>
      <c r="H232">
        <v>0</v>
      </c>
    </row>
    <row r="233" spans="3:14" x14ac:dyDescent="0.75">
      <c r="C233" t="s">
        <v>294</v>
      </c>
      <c r="D233" t="s">
        <v>295</v>
      </c>
      <c r="E233">
        <v>1490</v>
      </c>
      <c r="F233" s="28">
        <v>43707</v>
      </c>
      <c r="G233" s="28">
        <v>44802</v>
      </c>
      <c r="H233" s="19">
        <v>0</v>
      </c>
      <c r="I233" s="19"/>
      <c r="J233" s="19"/>
      <c r="K233" s="19"/>
      <c r="L233" s="19"/>
      <c r="M233" s="19"/>
      <c r="N233" s="19"/>
    </row>
    <row r="234" spans="3:14" x14ac:dyDescent="0.75">
      <c r="C234" t="s">
        <v>296</v>
      </c>
      <c r="D234" t="s">
        <v>297</v>
      </c>
      <c r="E234">
        <v>10734</v>
      </c>
      <c r="F234" s="28">
        <v>43568</v>
      </c>
      <c r="G234" s="28">
        <v>44663</v>
      </c>
      <c r="H234" s="19">
        <v>12</v>
      </c>
      <c r="I234" s="19"/>
      <c r="J234" s="19"/>
      <c r="K234" s="19"/>
      <c r="L234" s="19"/>
      <c r="M234" s="19"/>
      <c r="N234" s="19"/>
    </row>
    <row r="235" spans="3:14" x14ac:dyDescent="0.75">
      <c r="C235" t="s">
        <v>298</v>
      </c>
      <c r="D235" t="s">
        <v>299</v>
      </c>
      <c r="E235">
        <v>14218</v>
      </c>
      <c r="F235" s="11">
        <v>43568</v>
      </c>
      <c r="G235" s="11">
        <v>44663</v>
      </c>
      <c r="H235" s="19">
        <v>12</v>
      </c>
      <c r="I235" s="19"/>
      <c r="J235" s="19"/>
      <c r="K235" s="19"/>
      <c r="L235" s="19"/>
      <c r="M235" s="19"/>
      <c r="N235" s="19"/>
    </row>
    <row r="236" spans="3:14" x14ac:dyDescent="0.75">
      <c r="C236" t="s">
        <v>300</v>
      </c>
      <c r="D236" t="s">
        <v>301</v>
      </c>
      <c r="E236">
        <v>14378</v>
      </c>
      <c r="F236" s="11">
        <v>43568</v>
      </c>
      <c r="G236" s="11">
        <v>44663</v>
      </c>
      <c r="H236" s="19">
        <v>12</v>
      </c>
      <c r="I236" s="19"/>
      <c r="J236" s="19"/>
      <c r="K236" s="19"/>
      <c r="L236" s="19"/>
      <c r="M236" s="19"/>
      <c r="N236" s="19"/>
    </row>
    <row r="237" spans="3:14" x14ac:dyDescent="0.75">
      <c r="C237" t="s">
        <v>302</v>
      </c>
      <c r="D237" t="s">
        <v>303</v>
      </c>
      <c r="E237">
        <v>11082</v>
      </c>
      <c r="F237" s="11">
        <v>43568</v>
      </c>
      <c r="G237" s="11">
        <v>44663</v>
      </c>
      <c r="H237" s="19">
        <v>12</v>
      </c>
      <c r="I237" s="19"/>
      <c r="J237" s="19"/>
      <c r="K237" s="19"/>
      <c r="L237" s="19"/>
      <c r="M237" s="19"/>
      <c r="N237" s="19"/>
    </row>
    <row r="238" spans="3:14" x14ac:dyDescent="0.75">
      <c r="C238" t="s">
        <v>304</v>
      </c>
      <c r="D238" t="s">
        <v>305</v>
      </c>
      <c r="E238">
        <v>11241</v>
      </c>
      <c r="F238" s="33">
        <v>43922</v>
      </c>
      <c r="G238" s="33">
        <v>45382</v>
      </c>
      <c r="H238" s="35">
        <v>0</v>
      </c>
      <c r="I238" s="19"/>
      <c r="J238" s="19"/>
      <c r="K238" s="19"/>
      <c r="L238" s="19"/>
      <c r="M238" s="19"/>
      <c r="N238" s="19"/>
    </row>
    <row r="239" spans="3:14" x14ac:dyDescent="0.75">
      <c r="C239" t="s">
        <v>306</v>
      </c>
      <c r="D239" t="s">
        <v>307</v>
      </c>
      <c r="E239">
        <v>18637</v>
      </c>
      <c r="F239" s="28">
        <v>44086</v>
      </c>
      <c r="G239" s="28">
        <v>44815</v>
      </c>
      <c r="H239" s="19">
        <v>24</v>
      </c>
      <c r="I239" s="19"/>
      <c r="J239" s="19"/>
      <c r="K239" s="19"/>
      <c r="L239" s="19"/>
      <c r="M239" s="19"/>
      <c r="N239" s="19"/>
    </row>
    <row r="240" spans="3:14" x14ac:dyDescent="0.75">
      <c r="D240"/>
      <c r="E240">
        <v>19117</v>
      </c>
      <c r="F240" s="11">
        <v>44086</v>
      </c>
      <c r="G240" s="11">
        <v>44815</v>
      </c>
      <c r="H240">
        <v>24</v>
      </c>
    </row>
    <row r="241" spans="1:14" x14ac:dyDescent="0.75">
      <c r="C241" t="s">
        <v>308</v>
      </c>
      <c r="D241" t="s">
        <v>309</v>
      </c>
      <c r="E241">
        <v>14387</v>
      </c>
      <c r="F241" s="28">
        <v>44023</v>
      </c>
      <c r="G241" s="28">
        <v>45117</v>
      </c>
      <c r="H241" s="19">
        <v>12</v>
      </c>
      <c r="I241" s="19"/>
      <c r="J241" s="19"/>
      <c r="K241" s="19"/>
      <c r="L241" s="19"/>
      <c r="M241" s="19"/>
      <c r="N241" s="19"/>
    </row>
    <row r="242" spans="1:14" x14ac:dyDescent="0.75">
      <c r="A242" t="s">
        <v>9</v>
      </c>
      <c r="B242" t="s">
        <v>29</v>
      </c>
      <c r="C242" t="s">
        <v>310</v>
      </c>
      <c r="D242" t="s">
        <v>311</v>
      </c>
      <c r="E242">
        <v>5726</v>
      </c>
      <c r="F242" s="28">
        <v>42461</v>
      </c>
      <c r="G242" s="11">
        <v>44500</v>
      </c>
      <c r="H242">
        <v>0</v>
      </c>
    </row>
    <row r="243" spans="1:14" x14ac:dyDescent="0.75">
      <c r="C243" t="s">
        <v>312</v>
      </c>
      <c r="D243" t="s">
        <v>313</v>
      </c>
      <c r="E243">
        <v>7551</v>
      </c>
      <c r="F243" s="11">
        <v>42461</v>
      </c>
      <c r="G243" s="11">
        <v>44500</v>
      </c>
      <c r="H243">
        <v>0</v>
      </c>
    </row>
    <row r="244" spans="1:14" x14ac:dyDescent="0.75">
      <c r="B244" t="s">
        <v>39</v>
      </c>
      <c r="C244" t="s">
        <v>314</v>
      </c>
      <c r="D244" t="s">
        <v>315</v>
      </c>
      <c r="E244">
        <v>11672</v>
      </c>
      <c r="F244" s="28">
        <v>42828</v>
      </c>
      <c r="G244" s="28">
        <v>45749</v>
      </c>
      <c r="H244" s="34" t="s">
        <v>287</v>
      </c>
      <c r="I244" s="34"/>
      <c r="J244" s="34"/>
      <c r="K244" s="34"/>
      <c r="L244" s="34"/>
      <c r="M244" s="34"/>
      <c r="N244" s="34"/>
    </row>
    <row r="245" spans="1:14" x14ac:dyDescent="0.75">
      <c r="A245" t="s">
        <v>13</v>
      </c>
      <c r="B245" t="s">
        <v>36</v>
      </c>
      <c r="C245" t="s">
        <v>316</v>
      </c>
      <c r="D245" t="s">
        <v>317</v>
      </c>
      <c r="E245">
        <v>9183</v>
      </c>
      <c r="F245" s="28">
        <v>42982</v>
      </c>
      <c r="G245" s="11">
        <v>44623</v>
      </c>
      <c r="H245">
        <v>0</v>
      </c>
    </row>
    <row r="246" spans="1:14" x14ac:dyDescent="0.75">
      <c r="C246" t="s">
        <v>318</v>
      </c>
      <c r="D246" t="s">
        <v>319</v>
      </c>
      <c r="E246">
        <v>9971</v>
      </c>
      <c r="F246" s="28">
        <v>43178</v>
      </c>
      <c r="G246" s="36">
        <v>44638</v>
      </c>
      <c r="H246">
        <v>0</v>
      </c>
      <c r="I246" s="19"/>
      <c r="J246" s="19"/>
      <c r="K246" s="19"/>
      <c r="L246" s="19"/>
      <c r="M246" s="19"/>
      <c r="N246" s="19"/>
    </row>
    <row r="247" spans="1:14" x14ac:dyDescent="0.75">
      <c r="D247"/>
      <c r="E247">
        <v>12087</v>
      </c>
      <c r="F247" s="11">
        <v>43178</v>
      </c>
      <c r="G247" s="11">
        <v>44638</v>
      </c>
      <c r="H247">
        <v>0</v>
      </c>
      <c r="I247" s="19"/>
      <c r="J247" s="19"/>
      <c r="K247" s="19"/>
      <c r="L247" s="19"/>
      <c r="M247" s="19"/>
      <c r="N247" s="19"/>
    </row>
    <row r="248" spans="1:14" x14ac:dyDescent="0.75">
      <c r="C248" t="s">
        <v>320</v>
      </c>
      <c r="D248" t="s">
        <v>321</v>
      </c>
      <c r="E248">
        <v>7257</v>
      </c>
      <c r="F248" s="28">
        <v>43535</v>
      </c>
      <c r="G248" s="36">
        <v>44630</v>
      </c>
      <c r="H248">
        <v>12</v>
      </c>
    </row>
    <row r="249" spans="1:14" x14ac:dyDescent="0.75">
      <c r="D249"/>
      <c r="E249">
        <v>14489</v>
      </c>
      <c r="F249" s="11">
        <v>43535</v>
      </c>
      <c r="G249" s="11">
        <v>44630</v>
      </c>
      <c r="H249">
        <v>12</v>
      </c>
    </row>
    <row r="250" spans="1:14" x14ac:dyDescent="0.75">
      <c r="D250"/>
      <c r="E250">
        <v>14492</v>
      </c>
      <c r="F250" s="11">
        <v>43535</v>
      </c>
      <c r="G250" s="11">
        <v>44630</v>
      </c>
      <c r="H250">
        <v>12</v>
      </c>
    </row>
    <row r="251" spans="1:14" x14ac:dyDescent="0.75">
      <c r="D251"/>
      <c r="E251">
        <v>14494</v>
      </c>
      <c r="F251" s="11">
        <v>43535</v>
      </c>
      <c r="G251" s="11">
        <v>44630</v>
      </c>
      <c r="H251">
        <v>12</v>
      </c>
    </row>
    <row r="252" spans="1:14" x14ac:dyDescent="0.75">
      <c r="D252"/>
      <c r="E252">
        <v>14497</v>
      </c>
      <c r="F252" s="11">
        <v>43535</v>
      </c>
      <c r="G252" s="11">
        <v>44630</v>
      </c>
      <c r="H252">
        <v>12</v>
      </c>
    </row>
    <row r="253" spans="1:14" x14ac:dyDescent="0.75">
      <c r="B253" t="s">
        <v>29</v>
      </c>
      <c r="C253" t="s">
        <v>30</v>
      </c>
      <c r="D253" t="s">
        <v>31</v>
      </c>
      <c r="E253">
        <v>9162</v>
      </c>
      <c r="F253" s="28">
        <v>42979</v>
      </c>
      <c r="G253" s="36">
        <v>44773</v>
      </c>
      <c r="H253">
        <v>0</v>
      </c>
      <c r="I253" s="19"/>
      <c r="J253" s="19"/>
      <c r="K253" s="19"/>
      <c r="L253" s="19"/>
      <c r="M253" s="19"/>
      <c r="N253" s="19"/>
    </row>
    <row r="254" spans="1:14" x14ac:dyDescent="0.75">
      <c r="D254"/>
      <c r="E254">
        <v>9163</v>
      </c>
      <c r="F254" s="11">
        <v>42979</v>
      </c>
      <c r="G254" s="11">
        <v>44773</v>
      </c>
      <c r="H254">
        <v>0</v>
      </c>
      <c r="I254" s="19"/>
      <c r="J254" s="19"/>
      <c r="K254" s="19"/>
      <c r="L254" s="19"/>
      <c r="M254" s="19"/>
      <c r="N254" s="19"/>
    </row>
    <row r="255" spans="1:14" x14ac:dyDescent="0.75">
      <c r="D255"/>
      <c r="E255">
        <v>9164</v>
      </c>
      <c r="F255" s="11">
        <v>42979</v>
      </c>
      <c r="G255" s="11">
        <v>44773</v>
      </c>
      <c r="H255">
        <v>0</v>
      </c>
      <c r="I255" s="19"/>
      <c r="J255" s="19"/>
      <c r="K255" s="19"/>
      <c r="L255" s="19"/>
      <c r="M255" s="19"/>
      <c r="N255" s="19"/>
    </row>
    <row r="256" spans="1:14" x14ac:dyDescent="0.75">
      <c r="C256" t="s">
        <v>322</v>
      </c>
      <c r="D256" t="s">
        <v>323</v>
      </c>
      <c r="E256">
        <v>8159</v>
      </c>
      <c r="F256" s="28">
        <v>43724</v>
      </c>
      <c r="G256" s="28">
        <v>44819</v>
      </c>
      <c r="H256" s="19">
        <v>24</v>
      </c>
      <c r="I256" s="19"/>
      <c r="J256" s="19"/>
      <c r="K256" s="19"/>
      <c r="L256" s="19"/>
      <c r="M256" s="19"/>
      <c r="N256" s="19"/>
    </row>
    <row r="257" spans="2:14" x14ac:dyDescent="0.75">
      <c r="C257" t="s">
        <v>324</v>
      </c>
      <c r="D257" t="s">
        <v>325</v>
      </c>
      <c r="E257">
        <v>16910</v>
      </c>
      <c r="F257" s="28">
        <v>43878</v>
      </c>
      <c r="G257" s="28">
        <v>44608</v>
      </c>
      <c r="H257" s="19">
        <v>24</v>
      </c>
      <c r="I257" s="19"/>
      <c r="J257" s="19"/>
      <c r="K257" s="19"/>
      <c r="L257" s="19"/>
      <c r="M257" s="19"/>
      <c r="N257" s="19"/>
    </row>
    <row r="258" spans="2:14" x14ac:dyDescent="0.75">
      <c r="B258" t="s">
        <v>37</v>
      </c>
      <c r="C258" t="s">
        <v>326</v>
      </c>
      <c r="D258" t="s">
        <v>327</v>
      </c>
      <c r="E258">
        <v>14912</v>
      </c>
      <c r="F258" s="28">
        <v>43647</v>
      </c>
      <c r="G258" s="28">
        <v>44742</v>
      </c>
      <c r="H258" s="19">
        <v>12</v>
      </c>
      <c r="I258" s="19"/>
      <c r="J258" s="19"/>
      <c r="K258" s="19"/>
      <c r="L258" s="19"/>
      <c r="M258" s="19"/>
      <c r="N258" s="19"/>
    </row>
    <row r="259" spans="2:14" x14ac:dyDescent="0.75">
      <c r="D259"/>
      <c r="E259">
        <v>15281</v>
      </c>
      <c r="F259" s="11">
        <v>43647</v>
      </c>
      <c r="G259" s="11">
        <v>44742</v>
      </c>
      <c r="H259" s="19">
        <v>12</v>
      </c>
      <c r="I259" s="19"/>
      <c r="J259" s="19"/>
      <c r="K259" s="19"/>
      <c r="L259" s="19"/>
      <c r="M259" s="19"/>
      <c r="N259" s="19"/>
    </row>
    <row r="260" spans="2:14" x14ac:dyDescent="0.75">
      <c r="D260"/>
      <c r="E260">
        <v>15282</v>
      </c>
      <c r="F260" s="11">
        <v>43647</v>
      </c>
      <c r="G260" s="11">
        <v>44742</v>
      </c>
      <c r="H260" s="19">
        <v>12</v>
      </c>
      <c r="I260" s="19"/>
      <c r="J260" s="19"/>
      <c r="K260" s="19"/>
      <c r="L260" s="19"/>
      <c r="M260" s="19"/>
      <c r="N260" s="19"/>
    </row>
    <row r="261" spans="2:14" x14ac:dyDescent="0.75">
      <c r="D261"/>
      <c r="E261">
        <v>15283</v>
      </c>
      <c r="F261" s="11">
        <v>43647</v>
      </c>
      <c r="G261" s="11">
        <v>44742</v>
      </c>
      <c r="H261" s="19">
        <v>12</v>
      </c>
      <c r="I261" s="19"/>
      <c r="J261" s="19"/>
      <c r="K261" s="19"/>
      <c r="L261" s="19"/>
      <c r="M261" s="19"/>
      <c r="N261" s="19"/>
    </row>
    <row r="262" spans="2:14" x14ac:dyDescent="0.75">
      <c r="D262"/>
      <c r="E262">
        <v>15284</v>
      </c>
      <c r="F262" s="11">
        <v>43647</v>
      </c>
      <c r="G262" s="11">
        <v>44742</v>
      </c>
      <c r="H262" s="19">
        <v>12</v>
      </c>
      <c r="I262" s="19"/>
      <c r="J262" s="19"/>
      <c r="K262" s="19"/>
      <c r="L262" s="19"/>
      <c r="M262" s="19"/>
      <c r="N262" s="19"/>
    </row>
    <row r="263" spans="2:14" x14ac:dyDescent="0.75">
      <c r="D263"/>
      <c r="E263">
        <v>15285</v>
      </c>
      <c r="F263" s="11">
        <v>43647</v>
      </c>
      <c r="G263" s="11">
        <v>44742</v>
      </c>
      <c r="H263" s="19">
        <v>12</v>
      </c>
      <c r="I263" s="19"/>
      <c r="J263" s="19"/>
      <c r="K263" s="19"/>
      <c r="L263" s="19"/>
      <c r="M263" s="19"/>
      <c r="N263" s="19"/>
    </row>
    <row r="264" spans="2:14" x14ac:dyDescent="0.75">
      <c r="D264"/>
      <c r="E264">
        <v>15286</v>
      </c>
      <c r="F264" s="28">
        <v>43654</v>
      </c>
      <c r="G264" s="28">
        <v>44749</v>
      </c>
      <c r="H264" s="19">
        <v>12</v>
      </c>
      <c r="I264" s="19"/>
      <c r="J264" s="19"/>
      <c r="K264" s="19"/>
      <c r="L264" s="19"/>
      <c r="M264" s="19"/>
      <c r="N264" s="19"/>
    </row>
    <row r="265" spans="2:14" x14ac:dyDescent="0.75">
      <c r="C265" t="s">
        <v>328</v>
      </c>
      <c r="D265" t="s">
        <v>329</v>
      </c>
      <c r="E265">
        <v>15150</v>
      </c>
      <c r="F265" s="11">
        <v>44362</v>
      </c>
      <c r="G265" s="11">
        <v>45457</v>
      </c>
      <c r="H265">
        <v>12</v>
      </c>
    </row>
    <row r="266" spans="2:14" x14ac:dyDescent="0.75">
      <c r="D266"/>
      <c r="E266">
        <v>20730</v>
      </c>
      <c r="F266" s="11">
        <v>44362</v>
      </c>
      <c r="G266" s="11">
        <v>45457</v>
      </c>
      <c r="H266">
        <v>12</v>
      </c>
    </row>
    <row r="267" spans="2:14" x14ac:dyDescent="0.75">
      <c r="D267"/>
      <c r="E267">
        <v>20731</v>
      </c>
      <c r="F267" s="11">
        <v>44362</v>
      </c>
      <c r="G267" s="11">
        <v>45457</v>
      </c>
      <c r="H267">
        <v>12</v>
      </c>
    </row>
    <row r="268" spans="2:14" x14ac:dyDescent="0.75">
      <c r="D268"/>
      <c r="E268">
        <v>20732</v>
      </c>
      <c r="F268" s="11">
        <v>44362</v>
      </c>
      <c r="G268" s="11">
        <v>45457</v>
      </c>
      <c r="H268">
        <v>12</v>
      </c>
    </row>
    <row r="269" spans="2:14" x14ac:dyDescent="0.75">
      <c r="D269"/>
      <c r="E269">
        <v>20735</v>
      </c>
      <c r="F269" s="11">
        <v>44362</v>
      </c>
      <c r="G269" s="11">
        <v>45457</v>
      </c>
      <c r="H269">
        <v>12</v>
      </c>
    </row>
    <row r="270" spans="2:14" x14ac:dyDescent="0.75">
      <c r="D270"/>
      <c r="E270">
        <v>20736</v>
      </c>
      <c r="F270" s="11">
        <v>44362</v>
      </c>
      <c r="G270" s="11">
        <v>45457</v>
      </c>
      <c r="H270">
        <v>12</v>
      </c>
    </row>
    <row r="271" spans="2:14" x14ac:dyDescent="0.75">
      <c r="D271"/>
      <c r="E271">
        <v>20737</v>
      </c>
      <c r="F271" s="11">
        <v>44362</v>
      </c>
      <c r="G271" s="11">
        <v>45457</v>
      </c>
      <c r="H271">
        <v>12</v>
      </c>
    </row>
    <row r="272" spans="2:14" x14ac:dyDescent="0.75">
      <c r="D272"/>
      <c r="E272">
        <v>20738</v>
      </c>
      <c r="F272" s="11">
        <v>44362</v>
      </c>
      <c r="G272" s="11">
        <v>45457</v>
      </c>
      <c r="H272">
        <v>12</v>
      </c>
    </row>
    <row r="273" spans="2:14" x14ac:dyDescent="0.75">
      <c r="D273"/>
      <c r="E273">
        <v>20739</v>
      </c>
      <c r="F273" s="11">
        <v>44362</v>
      </c>
      <c r="G273" s="11">
        <v>45457</v>
      </c>
      <c r="H273">
        <v>12</v>
      </c>
    </row>
    <row r="274" spans="2:14" x14ac:dyDescent="0.75">
      <c r="D274"/>
      <c r="E274">
        <v>20740</v>
      </c>
      <c r="F274" s="11">
        <v>44362</v>
      </c>
      <c r="G274" s="11">
        <v>45457</v>
      </c>
      <c r="H274">
        <v>12</v>
      </c>
    </row>
    <row r="275" spans="2:14" x14ac:dyDescent="0.75">
      <c r="D275"/>
      <c r="E275">
        <v>20741</v>
      </c>
      <c r="F275" s="11">
        <v>44362</v>
      </c>
      <c r="G275" s="11">
        <v>45457</v>
      </c>
      <c r="H275">
        <v>12</v>
      </c>
    </row>
    <row r="276" spans="2:14" x14ac:dyDescent="0.75">
      <c r="D276" t="s">
        <v>330</v>
      </c>
      <c r="E276">
        <v>20726</v>
      </c>
      <c r="F276" s="11">
        <v>44362</v>
      </c>
      <c r="G276" s="11">
        <v>45457</v>
      </c>
      <c r="H276">
        <v>12</v>
      </c>
    </row>
    <row r="277" spans="2:14" x14ac:dyDescent="0.75">
      <c r="B277" t="s">
        <v>39</v>
      </c>
      <c r="C277" t="s">
        <v>331</v>
      </c>
      <c r="D277" t="s">
        <v>332</v>
      </c>
      <c r="E277">
        <v>7048</v>
      </c>
      <c r="F277" s="28">
        <v>43178</v>
      </c>
      <c r="G277" s="28">
        <v>44638</v>
      </c>
      <c r="H277" s="19">
        <v>0</v>
      </c>
      <c r="I277" s="19"/>
      <c r="J277" s="19"/>
      <c r="K277" s="19"/>
      <c r="L277" s="19"/>
      <c r="M277" s="19"/>
      <c r="N277" s="19"/>
    </row>
    <row r="278" spans="2:14" x14ac:dyDescent="0.75">
      <c r="D278"/>
      <c r="E278">
        <v>12011</v>
      </c>
      <c r="F278" s="11">
        <v>43178</v>
      </c>
      <c r="G278" s="11">
        <v>44638</v>
      </c>
      <c r="H278" s="19">
        <v>0</v>
      </c>
      <c r="I278" s="19"/>
      <c r="J278" s="19"/>
      <c r="K278" s="19"/>
      <c r="L278" s="19"/>
      <c r="M278" s="19"/>
      <c r="N278" s="19"/>
    </row>
    <row r="279" spans="2:14" x14ac:dyDescent="0.75">
      <c r="D279"/>
      <c r="E279">
        <v>12015</v>
      </c>
      <c r="F279" s="11">
        <v>43178</v>
      </c>
      <c r="G279" s="11">
        <v>44638</v>
      </c>
      <c r="H279" s="19">
        <v>0</v>
      </c>
      <c r="I279" s="19"/>
      <c r="J279" s="19"/>
      <c r="K279" s="19"/>
      <c r="L279" s="19"/>
      <c r="M279" s="19"/>
      <c r="N279" s="19"/>
    </row>
    <row r="280" spans="2:14" x14ac:dyDescent="0.75">
      <c r="D280"/>
      <c r="E280">
        <v>12016</v>
      </c>
      <c r="F280" s="11">
        <v>43178</v>
      </c>
      <c r="G280" s="11">
        <v>44638</v>
      </c>
      <c r="H280" s="19">
        <v>0</v>
      </c>
      <c r="I280" s="19"/>
      <c r="J280" s="19"/>
      <c r="K280" s="19"/>
      <c r="L280" s="19"/>
      <c r="M280" s="19"/>
      <c r="N280" s="19"/>
    </row>
    <row r="281" spans="2:14" x14ac:dyDescent="0.75">
      <c r="C281" t="s">
        <v>333</v>
      </c>
      <c r="D281" t="s">
        <v>334</v>
      </c>
      <c r="E281">
        <v>7727</v>
      </c>
      <c r="F281" s="28">
        <v>43395</v>
      </c>
      <c r="G281" s="28">
        <v>44490</v>
      </c>
      <c r="H281" s="19">
        <v>12</v>
      </c>
      <c r="I281" s="19"/>
      <c r="J281" s="19"/>
      <c r="K281" s="19"/>
      <c r="L281" s="19"/>
      <c r="M281" s="19"/>
      <c r="N281" s="19"/>
    </row>
    <row r="282" spans="2:14" x14ac:dyDescent="0.75">
      <c r="D282"/>
      <c r="E282">
        <v>13829</v>
      </c>
      <c r="F282" s="11">
        <v>43395</v>
      </c>
      <c r="G282" s="11">
        <v>44490</v>
      </c>
      <c r="H282">
        <v>12</v>
      </c>
      <c r="I282" s="19"/>
      <c r="J282" s="19"/>
      <c r="K282" s="19"/>
      <c r="L282" s="19"/>
      <c r="M282" s="19"/>
      <c r="N282" s="19"/>
    </row>
    <row r="283" spans="2:14" x14ac:dyDescent="0.75">
      <c r="C283" t="s">
        <v>335</v>
      </c>
      <c r="D283" t="s">
        <v>336</v>
      </c>
      <c r="E283">
        <v>9891</v>
      </c>
      <c r="F283" s="28">
        <v>43691</v>
      </c>
      <c r="G283" s="11">
        <v>44786</v>
      </c>
      <c r="H283">
        <v>12</v>
      </c>
    </row>
    <row r="284" spans="2:14" x14ac:dyDescent="0.75">
      <c r="D284"/>
      <c r="E284">
        <v>15335</v>
      </c>
      <c r="F284" s="11">
        <v>43691</v>
      </c>
      <c r="G284" s="11">
        <v>44786</v>
      </c>
      <c r="H284">
        <v>12</v>
      </c>
    </row>
    <row r="285" spans="2:14" x14ac:dyDescent="0.75">
      <c r="C285" t="s">
        <v>337</v>
      </c>
      <c r="D285" t="s">
        <v>338</v>
      </c>
      <c r="E285">
        <v>18033</v>
      </c>
      <c r="F285" s="11">
        <v>44351</v>
      </c>
      <c r="G285" s="11">
        <v>45446</v>
      </c>
      <c r="H285">
        <v>12</v>
      </c>
    </row>
    <row r="286" spans="2:14" x14ac:dyDescent="0.75">
      <c r="D286"/>
      <c r="E286">
        <v>20825</v>
      </c>
      <c r="F286" s="11">
        <v>44351</v>
      </c>
      <c r="G286" s="11">
        <v>45446</v>
      </c>
      <c r="H286">
        <v>12</v>
      </c>
    </row>
    <row r="287" spans="2:14" x14ac:dyDescent="0.75">
      <c r="D287"/>
      <c r="E287">
        <v>20826</v>
      </c>
      <c r="F287" s="11">
        <v>44351</v>
      </c>
      <c r="G287" s="11">
        <v>45446</v>
      </c>
      <c r="H287">
        <v>12</v>
      </c>
    </row>
    <row r="288" spans="2:14" x14ac:dyDescent="0.75">
      <c r="D288"/>
      <c r="E288">
        <v>20827</v>
      </c>
      <c r="F288" s="11">
        <v>44351</v>
      </c>
      <c r="G288" s="11">
        <v>45446</v>
      </c>
      <c r="H288">
        <v>12</v>
      </c>
    </row>
    <row r="289" spans="1:14" x14ac:dyDescent="0.75">
      <c r="C289" t="s">
        <v>339</v>
      </c>
      <c r="D289" t="s">
        <v>340</v>
      </c>
      <c r="E289">
        <v>19535</v>
      </c>
      <c r="F289" s="11">
        <v>44440</v>
      </c>
      <c r="G289" s="11">
        <v>45535</v>
      </c>
      <c r="H289">
        <v>48</v>
      </c>
    </row>
    <row r="290" spans="1:14" x14ac:dyDescent="0.75">
      <c r="B290" t="s">
        <v>40</v>
      </c>
      <c r="C290" t="s">
        <v>341</v>
      </c>
      <c r="D290" t="s">
        <v>342</v>
      </c>
      <c r="E290">
        <v>11786</v>
      </c>
      <c r="F290" s="28">
        <v>43607</v>
      </c>
      <c r="G290" s="36">
        <v>45067</v>
      </c>
      <c r="H290">
        <v>0</v>
      </c>
    </row>
    <row r="291" spans="1:14" x14ac:dyDescent="0.75">
      <c r="D291"/>
      <c r="E291">
        <v>14996</v>
      </c>
      <c r="F291" s="11">
        <v>43607</v>
      </c>
      <c r="G291" s="11">
        <v>45067</v>
      </c>
      <c r="H291">
        <v>0</v>
      </c>
    </row>
    <row r="292" spans="1:14" x14ac:dyDescent="0.75">
      <c r="D292"/>
      <c r="E292">
        <v>14997</v>
      </c>
      <c r="F292" s="11">
        <v>43607</v>
      </c>
      <c r="G292" s="11">
        <v>45067</v>
      </c>
      <c r="H292">
        <v>0</v>
      </c>
    </row>
    <row r="293" spans="1:14" x14ac:dyDescent="0.75">
      <c r="A293" t="s">
        <v>14</v>
      </c>
      <c r="B293" t="s">
        <v>35</v>
      </c>
      <c r="C293" t="s">
        <v>343</v>
      </c>
      <c r="D293" t="s">
        <v>344</v>
      </c>
      <c r="E293">
        <v>12454</v>
      </c>
      <c r="F293" s="28">
        <v>44050</v>
      </c>
      <c r="G293" s="28">
        <v>45144</v>
      </c>
      <c r="H293" s="19">
        <v>12</v>
      </c>
      <c r="I293" s="19"/>
      <c r="J293" s="19"/>
      <c r="K293" s="19"/>
      <c r="L293" s="19"/>
      <c r="M293" s="19"/>
      <c r="N293" s="19"/>
    </row>
    <row r="294" spans="1:14" x14ac:dyDescent="0.75">
      <c r="B294" t="s">
        <v>36</v>
      </c>
      <c r="C294" t="s">
        <v>345</v>
      </c>
      <c r="D294" t="s">
        <v>346</v>
      </c>
      <c r="E294">
        <v>1916</v>
      </c>
      <c r="F294" s="28">
        <v>43265</v>
      </c>
      <c r="G294" s="11">
        <v>44725</v>
      </c>
      <c r="H294">
        <v>0</v>
      </c>
    </row>
    <row r="295" spans="1:14" x14ac:dyDescent="0.75">
      <c r="C295" t="s">
        <v>347</v>
      </c>
      <c r="D295" t="s">
        <v>348</v>
      </c>
      <c r="E295">
        <v>6793</v>
      </c>
      <c r="F295" s="28">
        <v>43066</v>
      </c>
      <c r="G295" s="36">
        <v>44526</v>
      </c>
      <c r="H295">
        <v>0</v>
      </c>
    </row>
    <row r="296" spans="1:14" x14ac:dyDescent="0.75">
      <c r="C296" t="s">
        <v>349</v>
      </c>
      <c r="D296" t="s">
        <v>350</v>
      </c>
      <c r="E296">
        <v>9365</v>
      </c>
      <c r="F296" s="36">
        <v>42934</v>
      </c>
      <c r="G296" s="36">
        <v>45124</v>
      </c>
      <c r="H296">
        <v>48</v>
      </c>
    </row>
    <row r="297" spans="1:14" x14ac:dyDescent="0.75">
      <c r="C297" t="s">
        <v>351</v>
      </c>
      <c r="D297" t="s">
        <v>352</v>
      </c>
      <c r="E297">
        <v>12237</v>
      </c>
      <c r="F297" s="28">
        <v>43374</v>
      </c>
      <c r="G297" s="28">
        <v>45199</v>
      </c>
      <c r="H297" s="19">
        <v>24</v>
      </c>
      <c r="I297" s="19"/>
      <c r="J297" s="19"/>
      <c r="K297" s="19"/>
      <c r="L297" s="19"/>
      <c r="M297" s="19"/>
      <c r="N297" s="19"/>
    </row>
    <row r="298" spans="1:14" x14ac:dyDescent="0.75">
      <c r="D298" t="s">
        <v>353</v>
      </c>
      <c r="E298">
        <v>12236</v>
      </c>
      <c r="F298" s="11">
        <v>43374</v>
      </c>
      <c r="G298" s="11">
        <v>45199</v>
      </c>
      <c r="H298" s="19">
        <v>24</v>
      </c>
      <c r="I298" s="19"/>
      <c r="J298" s="19"/>
      <c r="K298" s="19"/>
      <c r="L298" s="19"/>
      <c r="M298" s="19"/>
      <c r="N298" s="19"/>
    </row>
    <row r="299" spans="1:14" x14ac:dyDescent="0.75">
      <c r="D299" t="s">
        <v>354</v>
      </c>
      <c r="E299">
        <v>12238</v>
      </c>
      <c r="F299" s="11">
        <v>43374</v>
      </c>
      <c r="G299" s="11">
        <v>45199</v>
      </c>
      <c r="H299" s="19">
        <v>24</v>
      </c>
      <c r="I299" s="19"/>
      <c r="J299" s="19"/>
      <c r="K299" s="19"/>
      <c r="L299" s="19"/>
      <c r="M299" s="19"/>
      <c r="N299" s="19"/>
    </row>
    <row r="300" spans="1:14" x14ac:dyDescent="0.75">
      <c r="D300" t="s">
        <v>355</v>
      </c>
      <c r="E300">
        <v>12235</v>
      </c>
      <c r="F300" s="11">
        <v>43374</v>
      </c>
      <c r="G300" s="11">
        <v>45199</v>
      </c>
      <c r="H300" s="19">
        <v>24</v>
      </c>
      <c r="I300" s="19"/>
      <c r="J300" s="19"/>
      <c r="K300" s="19"/>
      <c r="L300" s="19"/>
      <c r="M300" s="19"/>
      <c r="N300" s="19"/>
    </row>
    <row r="301" spans="1:14" x14ac:dyDescent="0.75">
      <c r="C301" t="s">
        <v>356</v>
      </c>
      <c r="D301" t="s">
        <v>357</v>
      </c>
      <c r="E301">
        <v>12313</v>
      </c>
      <c r="F301" s="28">
        <v>43600</v>
      </c>
      <c r="G301" s="28">
        <v>44695</v>
      </c>
      <c r="H301" s="19">
        <v>12</v>
      </c>
      <c r="I301" s="19"/>
      <c r="J301" s="19"/>
      <c r="K301" s="19"/>
      <c r="L301" s="19"/>
      <c r="M301" s="19"/>
      <c r="N301" s="19"/>
    </row>
    <row r="302" spans="1:14" x14ac:dyDescent="0.75">
      <c r="C302" t="s">
        <v>358</v>
      </c>
      <c r="D302" t="s">
        <v>359</v>
      </c>
      <c r="E302">
        <v>12314</v>
      </c>
      <c r="F302" s="28">
        <v>43678</v>
      </c>
      <c r="G302" s="28">
        <v>44773</v>
      </c>
      <c r="H302" s="19">
        <v>12</v>
      </c>
      <c r="I302" s="19"/>
      <c r="J302" s="19"/>
      <c r="K302" s="19"/>
      <c r="L302" s="19"/>
      <c r="M302" s="19"/>
      <c r="N302" s="19"/>
    </row>
    <row r="303" spans="1:14" x14ac:dyDescent="0.75">
      <c r="C303" t="s">
        <v>360</v>
      </c>
      <c r="D303" t="s">
        <v>361</v>
      </c>
      <c r="E303">
        <v>9652</v>
      </c>
      <c r="F303" s="36">
        <v>43074</v>
      </c>
      <c r="G303" s="36">
        <v>44534</v>
      </c>
      <c r="H303">
        <v>0</v>
      </c>
    </row>
    <row r="304" spans="1:14" x14ac:dyDescent="0.75">
      <c r="D304" t="s">
        <v>362</v>
      </c>
      <c r="E304">
        <v>9653</v>
      </c>
      <c r="F304" s="11">
        <v>43439</v>
      </c>
      <c r="G304" s="11">
        <v>44534</v>
      </c>
      <c r="H304">
        <v>12</v>
      </c>
    </row>
    <row r="305" spans="3:14" x14ac:dyDescent="0.75">
      <c r="D305" t="s">
        <v>363</v>
      </c>
      <c r="E305">
        <v>520</v>
      </c>
      <c r="F305" s="11">
        <v>43439</v>
      </c>
      <c r="G305" s="11">
        <v>44534</v>
      </c>
      <c r="H305">
        <v>12</v>
      </c>
    </row>
    <row r="306" spans="3:14" x14ac:dyDescent="0.75">
      <c r="D306" t="s">
        <v>364</v>
      </c>
      <c r="E306">
        <v>521</v>
      </c>
      <c r="F306" s="36">
        <v>43074</v>
      </c>
      <c r="G306" s="36">
        <v>44534</v>
      </c>
      <c r="H306">
        <v>0</v>
      </c>
    </row>
    <row r="307" spans="3:14" x14ac:dyDescent="0.75">
      <c r="D307" t="s">
        <v>365</v>
      </c>
      <c r="E307">
        <v>9654</v>
      </c>
      <c r="F307" s="11">
        <v>43439</v>
      </c>
      <c r="G307" s="11">
        <v>44534</v>
      </c>
      <c r="H307">
        <v>12</v>
      </c>
    </row>
    <row r="308" spans="3:14" x14ac:dyDescent="0.75">
      <c r="D308" t="s">
        <v>366</v>
      </c>
      <c r="E308">
        <v>2881</v>
      </c>
      <c r="F308" s="28">
        <v>43074</v>
      </c>
      <c r="G308" s="36">
        <v>44534</v>
      </c>
      <c r="H308">
        <v>0</v>
      </c>
    </row>
    <row r="309" spans="3:14" x14ac:dyDescent="0.75">
      <c r="D309" t="s">
        <v>367</v>
      </c>
      <c r="E309">
        <v>3541</v>
      </c>
      <c r="F309" s="11">
        <v>43074</v>
      </c>
      <c r="G309" s="11">
        <v>44534</v>
      </c>
      <c r="H309">
        <v>0</v>
      </c>
    </row>
    <row r="310" spans="3:14" x14ac:dyDescent="0.75">
      <c r="D310" t="s">
        <v>368</v>
      </c>
      <c r="E310">
        <v>9656</v>
      </c>
      <c r="F310" s="11">
        <v>43074</v>
      </c>
      <c r="G310" s="11">
        <v>44534</v>
      </c>
      <c r="H310">
        <v>0</v>
      </c>
    </row>
    <row r="311" spans="3:14" x14ac:dyDescent="0.75">
      <c r="C311" t="s">
        <v>369</v>
      </c>
      <c r="D311" t="s">
        <v>370</v>
      </c>
      <c r="E311">
        <v>2879</v>
      </c>
      <c r="F311" s="28">
        <v>42919</v>
      </c>
      <c r="G311" s="11">
        <v>44563</v>
      </c>
      <c r="H311">
        <v>0</v>
      </c>
    </row>
    <row r="312" spans="3:14" x14ac:dyDescent="0.75">
      <c r="C312" t="s">
        <v>371</v>
      </c>
      <c r="D312" t="s">
        <v>372</v>
      </c>
      <c r="E312">
        <v>14726</v>
      </c>
      <c r="F312" s="28">
        <v>43710</v>
      </c>
      <c r="G312" s="28">
        <v>44805</v>
      </c>
      <c r="H312" s="19">
        <v>12</v>
      </c>
      <c r="I312" s="19"/>
      <c r="J312" s="19"/>
      <c r="K312" s="19"/>
      <c r="L312" s="19"/>
      <c r="M312" s="19"/>
      <c r="N312" s="19"/>
    </row>
    <row r="313" spans="3:14" x14ac:dyDescent="0.75">
      <c r="D313"/>
      <c r="E313">
        <v>15504</v>
      </c>
      <c r="F313" s="11">
        <v>43710</v>
      </c>
      <c r="G313" s="11">
        <v>44805</v>
      </c>
      <c r="H313" s="19">
        <v>12</v>
      </c>
      <c r="I313" s="19"/>
      <c r="J313" s="19"/>
      <c r="K313" s="19"/>
      <c r="L313" s="19"/>
      <c r="M313" s="19"/>
      <c r="N313" s="19"/>
    </row>
    <row r="314" spans="3:14" x14ac:dyDescent="0.75">
      <c r="D314"/>
      <c r="E314">
        <v>15505</v>
      </c>
      <c r="F314" s="11">
        <v>43710</v>
      </c>
      <c r="G314" s="11">
        <v>44805</v>
      </c>
      <c r="H314" s="19">
        <v>12</v>
      </c>
      <c r="I314" s="19"/>
      <c r="J314" s="19"/>
      <c r="K314" s="19"/>
      <c r="L314" s="19"/>
      <c r="M314" s="19"/>
      <c r="N314" s="19"/>
    </row>
    <row r="315" spans="3:14" x14ac:dyDescent="0.75">
      <c r="C315" t="s">
        <v>373</v>
      </c>
      <c r="D315" t="s">
        <v>374</v>
      </c>
      <c r="E315">
        <v>541</v>
      </c>
      <c r="F315" s="41" t="s">
        <v>287</v>
      </c>
      <c r="G315" s="41" t="s">
        <v>287</v>
      </c>
      <c r="H315">
        <v>0</v>
      </c>
    </row>
    <row r="316" spans="3:14" x14ac:dyDescent="0.75">
      <c r="C316" t="s">
        <v>375</v>
      </c>
      <c r="D316" t="s">
        <v>376</v>
      </c>
      <c r="E316">
        <v>10904</v>
      </c>
      <c r="F316" s="28">
        <v>42767</v>
      </c>
      <c r="G316" s="36">
        <v>44592</v>
      </c>
      <c r="H316">
        <v>0</v>
      </c>
      <c r="I316" s="19"/>
      <c r="J316" s="19"/>
      <c r="K316" s="19"/>
      <c r="L316" s="19"/>
      <c r="M316" s="19"/>
      <c r="N316" s="19"/>
    </row>
    <row r="317" spans="3:14" x14ac:dyDescent="0.75">
      <c r="C317" t="s">
        <v>377</v>
      </c>
      <c r="D317" t="s">
        <v>378</v>
      </c>
      <c r="E317">
        <v>14878</v>
      </c>
      <c r="F317" s="33">
        <v>43659</v>
      </c>
      <c r="G317" s="33">
        <v>44754</v>
      </c>
      <c r="H317" s="35">
        <v>12</v>
      </c>
      <c r="I317" s="19"/>
      <c r="J317" s="19"/>
      <c r="K317" s="19"/>
      <c r="L317" s="19"/>
      <c r="M317" s="19"/>
      <c r="N317" s="19"/>
    </row>
    <row r="318" spans="3:14" x14ac:dyDescent="0.75">
      <c r="C318" t="s">
        <v>379</v>
      </c>
      <c r="D318" t="s">
        <v>380</v>
      </c>
      <c r="E318">
        <v>15087</v>
      </c>
      <c r="F318" s="36">
        <v>44320</v>
      </c>
      <c r="G318" s="36">
        <v>45049</v>
      </c>
      <c r="H318">
        <v>24</v>
      </c>
    </row>
    <row r="319" spans="3:14" x14ac:dyDescent="0.75">
      <c r="D319"/>
      <c r="E319">
        <v>20303</v>
      </c>
      <c r="F319" s="11">
        <v>44320</v>
      </c>
      <c r="G319" s="11">
        <v>45049</v>
      </c>
      <c r="H319">
        <v>24</v>
      </c>
    </row>
    <row r="320" spans="3:14" x14ac:dyDescent="0.75">
      <c r="C320" t="s">
        <v>381</v>
      </c>
      <c r="D320" t="s">
        <v>382</v>
      </c>
      <c r="E320">
        <v>15463</v>
      </c>
      <c r="F320" s="33">
        <v>43801</v>
      </c>
      <c r="G320" s="28">
        <v>44896</v>
      </c>
      <c r="H320" s="19">
        <v>12</v>
      </c>
      <c r="I320" s="19"/>
      <c r="J320" s="19"/>
      <c r="K320" s="19"/>
      <c r="L320" s="19"/>
      <c r="M320" s="19"/>
      <c r="N320" s="19"/>
    </row>
    <row r="321" spans="3:14" x14ac:dyDescent="0.75">
      <c r="C321" t="s">
        <v>383</v>
      </c>
      <c r="D321" t="s">
        <v>384</v>
      </c>
      <c r="E321">
        <v>15495</v>
      </c>
      <c r="F321" s="28">
        <v>43567</v>
      </c>
      <c r="G321" s="28">
        <v>45027</v>
      </c>
      <c r="H321" s="19">
        <v>0</v>
      </c>
      <c r="I321" s="19"/>
      <c r="J321" s="19"/>
      <c r="K321" s="19"/>
      <c r="L321" s="19"/>
      <c r="M321" s="19"/>
      <c r="N321" s="19"/>
    </row>
    <row r="322" spans="3:14" x14ac:dyDescent="0.75">
      <c r="C322" t="s">
        <v>385</v>
      </c>
      <c r="D322" t="s">
        <v>386</v>
      </c>
      <c r="E322">
        <v>15517</v>
      </c>
      <c r="F322" s="28">
        <v>43658</v>
      </c>
      <c r="G322" s="28">
        <v>45118</v>
      </c>
      <c r="H322" s="19">
        <v>0</v>
      </c>
      <c r="I322" s="19"/>
      <c r="J322" s="19"/>
      <c r="K322" s="19"/>
      <c r="L322" s="19"/>
      <c r="M322" s="19"/>
      <c r="N322" s="19"/>
    </row>
    <row r="323" spans="3:14" x14ac:dyDescent="0.75">
      <c r="C323" t="s">
        <v>387</v>
      </c>
      <c r="D323" t="s">
        <v>388</v>
      </c>
      <c r="E323">
        <v>14879</v>
      </c>
      <c r="F323" s="28">
        <v>43885</v>
      </c>
      <c r="G323" s="28">
        <v>44615</v>
      </c>
      <c r="H323" s="19">
        <v>24</v>
      </c>
      <c r="I323" s="19"/>
      <c r="J323" s="19"/>
      <c r="K323" s="19"/>
      <c r="L323" s="19"/>
      <c r="M323" s="19"/>
      <c r="N323" s="19"/>
    </row>
    <row r="324" spans="3:14" x14ac:dyDescent="0.75">
      <c r="D324"/>
      <c r="E324">
        <v>17567</v>
      </c>
      <c r="F324" s="11">
        <v>43885</v>
      </c>
      <c r="G324" s="11">
        <v>44615</v>
      </c>
      <c r="H324" s="19">
        <v>24</v>
      </c>
      <c r="I324" s="19"/>
      <c r="J324" s="19"/>
      <c r="K324" s="19"/>
      <c r="L324" s="19"/>
      <c r="M324" s="19"/>
      <c r="N324" s="19"/>
    </row>
    <row r="325" spans="3:14" x14ac:dyDescent="0.75">
      <c r="C325" t="s">
        <v>389</v>
      </c>
      <c r="D325" t="s">
        <v>390</v>
      </c>
      <c r="E325">
        <v>12070</v>
      </c>
      <c r="F325" s="28">
        <v>43710</v>
      </c>
      <c r="G325" s="28">
        <v>44805</v>
      </c>
      <c r="H325" s="19">
        <v>12</v>
      </c>
      <c r="I325" s="19"/>
      <c r="J325" s="19"/>
      <c r="K325" s="19"/>
      <c r="L325" s="19"/>
      <c r="M325" s="19"/>
      <c r="N325" s="19"/>
    </row>
    <row r="326" spans="3:14" x14ac:dyDescent="0.75">
      <c r="C326" t="s">
        <v>391</v>
      </c>
      <c r="D326" t="s">
        <v>392</v>
      </c>
      <c r="E326">
        <v>10909</v>
      </c>
      <c r="F326" s="28">
        <v>43191</v>
      </c>
      <c r="G326" s="11">
        <v>44651</v>
      </c>
      <c r="H326">
        <v>0</v>
      </c>
      <c r="I326" s="19"/>
      <c r="J326" s="19"/>
      <c r="K326" s="19"/>
      <c r="L326" s="19"/>
      <c r="M326" s="19"/>
      <c r="N326" s="19"/>
    </row>
    <row r="327" spans="3:14" x14ac:dyDescent="0.75">
      <c r="D327"/>
      <c r="E327">
        <v>10910</v>
      </c>
      <c r="F327" s="11">
        <v>43191</v>
      </c>
      <c r="G327" s="11">
        <v>44651</v>
      </c>
      <c r="H327">
        <v>0</v>
      </c>
      <c r="I327" s="19"/>
      <c r="J327" s="19"/>
      <c r="K327" s="19"/>
      <c r="L327" s="19"/>
      <c r="M327" s="19"/>
      <c r="N327" s="19"/>
    </row>
    <row r="328" spans="3:14" x14ac:dyDescent="0.75">
      <c r="C328" t="s">
        <v>393</v>
      </c>
      <c r="D328" t="s">
        <v>91</v>
      </c>
      <c r="E328">
        <v>15650</v>
      </c>
      <c r="F328" s="36">
        <v>44082</v>
      </c>
      <c r="G328" s="36">
        <v>45542</v>
      </c>
      <c r="H328">
        <v>0</v>
      </c>
      <c r="I328" s="19"/>
      <c r="J328" s="19"/>
      <c r="K328" s="19"/>
      <c r="L328" s="19"/>
      <c r="M328" s="19"/>
      <c r="N328" s="19"/>
    </row>
    <row r="329" spans="3:14" x14ac:dyDescent="0.75">
      <c r="D329"/>
      <c r="E329">
        <v>18243</v>
      </c>
      <c r="F329" s="11">
        <v>44082</v>
      </c>
      <c r="G329" s="11">
        <v>45542</v>
      </c>
      <c r="H329">
        <v>0</v>
      </c>
      <c r="I329" s="19"/>
      <c r="J329" s="19"/>
      <c r="K329" s="19"/>
      <c r="L329" s="19"/>
      <c r="M329" s="19"/>
      <c r="N329" s="19"/>
    </row>
    <row r="330" spans="3:14" x14ac:dyDescent="0.75">
      <c r="C330" t="s">
        <v>394</v>
      </c>
      <c r="D330" t="s">
        <v>395</v>
      </c>
      <c r="E330">
        <v>16894</v>
      </c>
      <c r="F330" s="28">
        <v>43854</v>
      </c>
      <c r="G330" s="28">
        <v>45314</v>
      </c>
      <c r="H330" s="19">
        <v>0</v>
      </c>
      <c r="I330" s="19"/>
      <c r="J330" s="19"/>
      <c r="K330" s="19"/>
      <c r="L330" s="19"/>
      <c r="M330" s="19"/>
      <c r="N330" s="19"/>
    </row>
    <row r="331" spans="3:14" x14ac:dyDescent="0.75">
      <c r="C331" t="s">
        <v>396</v>
      </c>
      <c r="D331" t="s">
        <v>397</v>
      </c>
      <c r="E331">
        <v>17517</v>
      </c>
      <c r="F331" s="28">
        <v>43927</v>
      </c>
      <c r="G331" s="28">
        <v>45387</v>
      </c>
      <c r="H331" s="19">
        <v>0</v>
      </c>
      <c r="I331" s="19"/>
      <c r="J331" s="19"/>
      <c r="K331" s="19"/>
      <c r="L331" s="19"/>
      <c r="M331" s="19"/>
      <c r="N331" s="19"/>
    </row>
    <row r="332" spans="3:14" x14ac:dyDescent="0.75">
      <c r="C332" t="s">
        <v>398</v>
      </c>
      <c r="D332" t="s">
        <v>399</v>
      </c>
      <c r="E332">
        <v>17555</v>
      </c>
      <c r="F332" s="28">
        <v>43966</v>
      </c>
      <c r="G332" s="28">
        <v>45426</v>
      </c>
      <c r="H332" s="19">
        <v>0</v>
      </c>
      <c r="I332" s="19"/>
      <c r="J332" s="19"/>
      <c r="K332" s="19"/>
      <c r="L332" s="19"/>
      <c r="M332" s="19"/>
      <c r="N332" s="19"/>
    </row>
    <row r="333" spans="3:14" x14ac:dyDescent="0.75">
      <c r="C333" t="s">
        <v>400</v>
      </c>
      <c r="D333" t="s">
        <v>401</v>
      </c>
      <c r="E333">
        <v>18214</v>
      </c>
      <c r="F333" s="28">
        <v>43442</v>
      </c>
      <c r="G333" s="28">
        <v>44902</v>
      </c>
      <c r="H333" s="19">
        <v>0</v>
      </c>
      <c r="I333" s="19"/>
      <c r="J333" s="19"/>
      <c r="K333" s="19"/>
      <c r="L333" s="19"/>
      <c r="M333" s="19"/>
      <c r="N333" s="19"/>
    </row>
    <row r="334" spans="3:14" x14ac:dyDescent="0.75">
      <c r="C334" t="s">
        <v>402</v>
      </c>
      <c r="D334" t="s">
        <v>403</v>
      </c>
      <c r="E334">
        <v>19696</v>
      </c>
      <c r="F334" s="36">
        <v>44232</v>
      </c>
      <c r="G334" s="36">
        <v>45692</v>
      </c>
      <c r="H334">
        <v>0</v>
      </c>
    </row>
    <row r="335" spans="3:14" x14ac:dyDescent="0.75">
      <c r="C335" t="s">
        <v>404</v>
      </c>
      <c r="D335" t="s">
        <v>405</v>
      </c>
      <c r="E335">
        <v>19752</v>
      </c>
      <c r="F335" s="36">
        <v>44249</v>
      </c>
      <c r="G335" s="36">
        <v>45709</v>
      </c>
      <c r="H335">
        <v>0</v>
      </c>
    </row>
    <row r="336" spans="3:14" x14ac:dyDescent="0.75">
      <c r="D336"/>
      <c r="E336">
        <v>19754</v>
      </c>
      <c r="F336" s="11">
        <v>44249</v>
      </c>
      <c r="G336" s="11">
        <v>45709</v>
      </c>
      <c r="H336">
        <v>0</v>
      </c>
    </row>
    <row r="337" spans="2:14" x14ac:dyDescent="0.75">
      <c r="C337" t="s">
        <v>406</v>
      </c>
      <c r="D337" t="s">
        <v>407</v>
      </c>
      <c r="E337">
        <v>20314</v>
      </c>
      <c r="F337" s="36">
        <v>44320</v>
      </c>
      <c r="G337" s="36">
        <v>45415</v>
      </c>
      <c r="H337">
        <v>12</v>
      </c>
    </row>
    <row r="338" spans="2:14" x14ac:dyDescent="0.75">
      <c r="D338"/>
      <c r="E338">
        <v>20315</v>
      </c>
      <c r="F338" s="11">
        <v>44378</v>
      </c>
      <c r="G338" s="11">
        <v>45473</v>
      </c>
      <c r="H338">
        <v>12</v>
      </c>
    </row>
    <row r="339" spans="2:14" x14ac:dyDescent="0.75">
      <c r="B339" t="s">
        <v>29</v>
      </c>
      <c r="C339" t="s">
        <v>41</v>
      </c>
      <c r="D339" t="s">
        <v>42</v>
      </c>
      <c r="E339">
        <v>13203</v>
      </c>
      <c r="F339" s="28">
        <v>43374</v>
      </c>
      <c r="G339" s="28">
        <v>44469</v>
      </c>
      <c r="H339" s="19">
        <v>12</v>
      </c>
      <c r="I339" s="19"/>
      <c r="J339" s="19"/>
      <c r="K339" s="19"/>
      <c r="L339" s="19"/>
      <c r="M339" s="19"/>
      <c r="N339" s="19"/>
    </row>
    <row r="340" spans="2:14" x14ac:dyDescent="0.75">
      <c r="D340" t="s">
        <v>43</v>
      </c>
      <c r="E340">
        <v>13580</v>
      </c>
      <c r="F340" s="11">
        <v>43374</v>
      </c>
      <c r="G340" s="11">
        <v>44469</v>
      </c>
      <c r="H340" s="19">
        <v>12</v>
      </c>
      <c r="I340" s="19"/>
      <c r="J340" s="19"/>
      <c r="K340" s="19"/>
      <c r="L340" s="19"/>
      <c r="M340" s="19"/>
      <c r="N340" s="19"/>
    </row>
    <row r="341" spans="2:14" x14ac:dyDescent="0.75">
      <c r="D341" t="s">
        <v>44</v>
      </c>
      <c r="E341">
        <v>13582</v>
      </c>
      <c r="F341" s="11">
        <v>43374</v>
      </c>
      <c r="G341" s="11">
        <v>44469</v>
      </c>
      <c r="H341" s="19">
        <v>12</v>
      </c>
      <c r="I341" s="19"/>
      <c r="J341" s="19"/>
      <c r="K341" s="19"/>
      <c r="L341" s="19"/>
      <c r="M341" s="19"/>
      <c r="N341" s="19"/>
    </row>
    <row r="342" spans="2:14" x14ac:dyDescent="0.75">
      <c r="D342" t="s">
        <v>45</v>
      </c>
      <c r="E342">
        <v>13583</v>
      </c>
      <c r="F342" s="11">
        <v>43374</v>
      </c>
      <c r="G342" s="11">
        <v>44469</v>
      </c>
      <c r="H342" s="19">
        <v>12</v>
      </c>
      <c r="I342" s="19"/>
      <c r="J342" s="19"/>
      <c r="K342" s="19"/>
      <c r="L342" s="19"/>
      <c r="M342" s="19"/>
      <c r="N342" s="19"/>
    </row>
    <row r="343" spans="2:14" x14ac:dyDescent="0.75">
      <c r="C343" t="s">
        <v>408</v>
      </c>
      <c r="D343" t="s">
        <v>409</v>
      </c>
      <c r="E343">
        <v>15711</v>
      </c>
      <c r="F343" s="36">
        <v>44256</v>
      </c>
      <c r="G343" s="36">
        <v>44985</v>
      </c>
      <c r="H343">
        <v>24</v>
      </c>
    </row>
    <row r="344" spans="2:14" x14ac:dyDescent="0.75">
      <c r="D344"/>
      <c r="E344">
        <v>15712</v>
      </c>
      <c r="F344" s="11">
        <v>44256</v>
      </c>
      <c r="G344" s="11">
        <v>44985</v>
      </c>
      <c r="H344">
        <v>24</v>
      </c>
    </row>
    <row r="345" spans="2:14" x14ac:dyDescent="0.75">
      <c r="D345"/>
      <c r="E345">
        <v>15713</v>
      </c>
      <c r="F345" s="11">
        <v>44256</v>
      </c>
      <c r="G345" s="11">
        <v>44985</v>
      </c>
      <c r="H345">
        <v>24</v>
      </c>
    </row>
    <row r="346" spans="2:14" x14ac:dyDescent="0.75">
      <c r="D346"/>
      <c r="E346">
        <v>15714</v>
      </c>
      <c r="F346" s="11">
        <v>44256</v>
      </c>
      <c r="G346" s="11">
        <v>44985</v>
      </c>
      <c r="H346">
        <v>24</v>
      </c>
    </row>
    <row r="347" spans="2:14" x14ac:dyDescent="0.75">
      <c r="C347" t="s">
        <v>188</v>
      </c>
      <c r="D347" t="s">
        <v>189</v>
      </c>
      <c r="E347">
        <v>15739</v>
      </c>
      <c r="F347" s="28">
        <v>43694</v>
      </c>
      <c r="G347" s="28">
        <v>44789</v>
      </c>
      <c r="H347" s="19">
        <v>12</v>
      </c>
      <c r="I347" s="19"/>
      <c r="J347" s="19"/>
      <c r="K347" s="19"/>
      <c r="L347" s="19"/>
      <c r="M347" s="19"/>
      <c r="N347" s="19"/>
    </row>
    <row r="348" spans="2:14" x14ac:dyDescent="0.75">
      <c r="D348"/>
      <c r="E348">
        <v>15779</v>
      </c>
      <c r="F348" s="11">
        <v>43694</v>
      </c>
      <c r="G348" s="11">
        <v>44789</v>
      </c>
      <c r="H348" s="19">
        <v>12</v>
      </c>
      <c r="I348" s="19"/>
      <c r="J348" s="19"/>
      <c r="K348" s="19"/>
      <c r="L348" s="19"/>
      <c r="M348" s="19"/>
      <c r="N348" s="19"/>
    </row>
    <row r="349" spans="2:14" x14ac:dyDescent="0.75">
      <c r="D349"/>
      <c r="E349">
        <v>15780</v>
      </c>
      <c r="F349" s="11">
        <v>43694</v>
      </c>
      <c r="G349" s="11">
        <v>44789</v>
      </c>
      <c r="H349" s="34" t="s">
        <v>287</v>
      </c>
      <c r="I349" s="34"/>
      <c r="J349" s="34"/>
      <c r="K349" s="34"/>
      <c r="L349" s="34"/>
      <c r="M349" s="34"/>
      <c r="N349" s="34"/>
    </row>
    <row r="350" spans="2:14" x14ac:dyDescent="0.75">
      <c r="C350" t="s">
        <v>410</v>
      </c>
      <c r="D350" t="s">
        <v>411</v>
      </c>
      <c r="E350">
        <v>13079</v>
      </c>
      <c r="F350" s="28">
        <v>43843</v>
      </c>
      <c r="G350" s="28">
        <v>44573</v>
      </c>
      <c r="H350" s="19">
        <v>24</v>
      </c>
      <c r="I350" s="19"/>
      <c r="J350" s="19"/>
      <c r="K350" s="19"/>
      <c r="L350" s="19"/>
      <c r="M350" s="19"/>
      <c r="N350" s="19"/>
    </row>
    <row r="351" spans="2:14" x14ac:dyDescent="0.75">
      <c r="C351" t="s">
        <v>412</v>
      </c>
      <c r="D351" t="s">
        <v>413</v>
      </c>
      <c r="E351">
        <v>17917</v>
      </c>
      <c r="F351" s="28">
        <v>44018</v>
      </c>
      <c r="G351" s="28">
        <v>44747</v>
      </c>
      <c r="H351" s="19">
        <v>24</v>
      </c>
      <c r="I351" s="19"/>
      <c r="J351" s="19"/>
      <c r="K351" s="19"/>
      <c r="L351" s="19"/>
      <c r="M351" s="19"/>
      <c r="N351" s="19"/>
    </row>
    <row r="352" spans="2:14" x14ac:dyDescent="0.75">
      <c r="D352" t="s">
        <v>414</v>
      </c>
      <c r="E352">
        <v>17918</v>
      </c>
      <c r="F352" s="11">
        <v>44018</v>
      </c>
      <c r="G352" s="11">
        <v>44747</v>
      </c>
      <c r="H352" s="19">
        <v>24</v>
      </c>
      <c r="I352" s="19"/>
      <c r="J352" s="19"/>
      <c r="K352" s="19"/>
      <c r="L352" s="19"/>
      <c r="M352" s="19"/>
      <c r="N352" s="19"/>
    </row>
    <row r="353" spans="1:14" x14ac:dyDescent="0.75">
      <c r="B353" t="s">
        <v>37</v>
      </c>
      <c r="C353" t="s">
        <v>415</v>
      </c>
      <c r="D353" t="s">
        <v>416</v>
      </c>
      <c r="E353">
        <v>13187</v>
      </c>
      <c r="F353" s="28">
        <v>43530</v>
      </c>
      <c r="G353" s="36">
        <v>44625</v>
      </c>
      <c r="H353" s="12" t="s">
        <v>287</v>
      </c>
      <c r="I353" s="12"/>
      <c r="J353" s="12"/>
      <c r="K353" s="12"/>
      <c r="L353" s="12"/>
      <c r="M353" s="12"/>
      <c r="N353" s="12"/>
    </row>
    <row r="354" spans="1:14" x14ac:dyDescent="0.75">
      <c r="D354" t="s">
        <v>417</v>
      </c>
      <c r="E354">
        <v>13185</v>
      </c>
      <c r="F354" s="11">
        <v>43530</v>
      </c>
      <c r="G354" s="11">
        <v>44625</v>
      </c>
      <c r="H354" s="12" t="s">
        <v>287</v>
      </c>
      <c r="I354" s="12"/>
      <c r="J354" s="12"/>
      <c r="K354" s="12"/>
      <c r="L354" s="12"/>
      <c r="M354" s="12"/>
      <c r="N354" s="12"/>
    </row>
    <row r="355" spans="1:14" x14ac:dyDescent="0.75">
      <c r="D355" t="s">
        <v>418</v>
      </c>
      <c r="E355">
        <v>13182</v>
      </c>
      <c r="F355" s="11">
        <v>43530</v>
      </c>
      <c r="G355" s="11">
        <v>44625</v>
      </c>
      <c r="H355">
        <v>12</v>
      </c>
    </row>
    <row r="356" spans="1:14" x14ac:dyDescent="0.75">
      <c r="D356" t="s">
        <v>419</v>
      </c>
      <c r="E356">
        <v>13188</v>
      </c>
      <c r="F356" s="11">
        <v>43530</v>
      </c>
      <c r="G356" s="11">
        <v>44625</v>
      </c>
      <c r="H356" s="12" t="s">
        <v>287</v>
      </c>
      <c r="I356" s="12"/>
      <c r="J356" s="12"/>
      <c r="K356" s="12"/>
      <c r="L356" s="12"/>
      <c r="M356" s="12"/>
      <c r="N356" s="12"/>
    </row>
    <row r="357" spans="1:14" x14ac:dyDescent="0.75">
      <c r="D357" t="s">
        <v>420</v>
      </c>
      <c r="E357">
        <v>13184</v>
      </c>
      <c r="F357" s="11">
        <v>43530</v>
      </c>
      <c r="G357" s="11">
        <v>44625</v>
      </c>
      <c r="H357" s="12" t="s">
        <v>287</v>
      </c>
      <c r="I357" s="12"/>
      <c r="J357" s="12"/>
      <c r="K357" s="12"/>
      <c r="L357" s="12"/>
      <c r="M357" s="12"/>
      <c r="N357" s="12"/>
    </row>
    <row r="358" spans="1:14" x14ac:dyDescent="0.75">
      <c r="C358" t="s">
        <v>421</v>
      </c>
      <c r="D358" t="s">
        <v>422</v>
      </c>
      <c r="E358">
        <v>15542</v>
      </c>
      <c r="F358" s="28">
        <v>43899</v>
      </c>
      <c r="G358" s="28">
        <v>44993</v>
      </c>
      <c r="H358" s="19">
        <v>12</v>
      </c>
      <c r="I358" s="19"/>
      <c r="J358" s="19"/>
      <c r="K358" s="19"/>
      <c r="L358" s="19"/>
      <c r="M358" s="19"/>
      <c r="N358" s="19"/>
    </row>
    <row r="359" spans="1:14" x14ac:dyDescent="0.75">
      <c r="B359" t="s">
        <v>38</v>
      </c>
      <c r="C359" t="s">
        <v>423</v>
      </c>
      <c r="D359" t="s">
        <v>424</v>
      </c>
      <c r="E359">
        <v>1900</v>
      </c>
      <c r="F359" s="28">
        <v>43952</v>
      </c>
      <c r="G359" s="28">
        <v>44681</v>
      </c>
      <c r="H359" s="19">
        <v>24</v>
      </c>
      <c r="I359" s="19"/>
      <c r="J359" s="19"/>
      <c r="K359" s="19"/>
      <c r="L359" s="19"/>
      <c r="M359" s="19"/>
      <c r="N359" s="19"/>
    </row>
    <row r="360" spans="1:14" x14ac:dyDescent="0.75">
      <c r="D360"/>
      <c r="E360">
        <v>17566</v>
      </c>
      <c r="F360" s="11">
        <v>43952</v>
      </c>
      <c r="G360" s="11">
        <v>44681</v>
      </c>
      <c r="H360" s="19">
        <v>24</v>
      </c>
      <c r="I360" s="19"/>
      <c r="J360" s="19"/>
      <c r="K360" s="19"/>
      <c r="L360" s="19"/>
      <c r="M360" s="19"/>
      <c r="N360" s="19"/>
    </row>
    <row r="361" spans="1:14" x14ac:dyDescent="0.75">
      <c r="B361" t="s">
        <v>39</v>
      </c>
      <c r="C361" t="s">
        <v>425</v>
      </c>
      <c r="D361" t="s">
        <v>426</v>
      </c>
      <c r="E361">
        <v>8885</v>
      </c>
      <c r="F361" s="28">
        <v>43343</v>
      </c>
      <c r="G361" s="11">
        <v>44803</v>
      </c>
      <c r="H361">
        <v>0</v>
      </c>
    </row>
    <row r="362" spans="1:14" x14ac:dyDescent="0.75">
      <c r="D362" t="s">
        <v>427</v>
      </c>
      <c r="E362">
        <v>13388</v>
      </c>
      <c r="F362" s="11">
        <v>43343</v>
      </c>
      <c r="G362" s="11">
        <v>44803</v>
      </c>
      <c r="H362">
        <v>0</v>
      </c>
    </row>
    <row r="363" spans="1:14" x14ac:dyDescent="0.75">
      <c r="D363" t="s">
        <v>428</v>
      </c>
      <c r="E363">
        <v>13389</v>
      </c>
      <c r="F363" s="11">
        <v>43343</v>
      </c>
      <c r="G363" s="11">
        <v>44803</v>
      </c>
      <c r="H363">
        <v>0</v>
      </c>
    </row>
    <row r="364" spans="1:14" x14ac:dyDescent="0.75">
      <c r="D364" t="s">
        <v>429</v>
      </c>
      <c r="E364">
        <v>13391</v>
      </c>
      <c r="F364" s="11">
        <v>43343</v>
      </c>
      <c r="G364" s="11">
        <v>44803</v>
      </c>
      <c r="H364">
        <v>0</v>
      </c>
    </row>
    <row r="365" spans="1:14" x14ac:dyDescent="0.75">
      <c r="D365" t="s">
        <v>430</v>
      </c>
      <c r="E365">
        <v>13392</v>
      </c>
      <c r="F365" s="11">
        <v>43343</v>
      </c>
      <c r="G365" s="11">
        <v>44803</v>
      </c>
      <c r="H365">
        <v>0</v>
      </c>
    </row>
    <row r="366" spans="1:14" x14ac:dyDescent="0.75">
      <c r="C366" t="s">
        <v>431</v>
      </c>
      <c r="D366" t="s">
        <v>432</v>
      </c>
      <c r="E366">
        <v>11777</v>
      </c>
      <c r="F366" s="28">
        <v>43164</v>
      </c>
      <c r="G366" s="36">
        <v>44624</v>
      </c>
      <c r="H366">
        <v>0</v>
      </c>
    </row>
    <row r="367" spans="1:14" x14ac:dyDescent="0.75">
      <c r="C367" t="s">
        <v>433</v>
      </c>
      <c r="D367" t="s">
        <v>434</v>
      </c>
      <c r="E367">
        <v>21515</v>
      </c>
      <c r="F367" s="11">
        <v>44468</v>
      </c>
      <c r="G367" s="11">
        <v>45928</v>
      </c>
      <c r="H367">
        <v>0</v>
      </c>
    </row>
    <row r="368" spans="1:14" x14ac:dyDescent="0.75">
      <c r="A368" t="s">
        <v>15</v>
      </c>
      <c r="D368"/>
      <c r="E368"/>
      <c r="F368"/>
      <c r="G368"/>
      <c r="H368"/>
    </row>
    <row r="369" spans="1:14" x14ac:dyDescent="0.75">
      <c r="A369" t="s">
        <v>16</v>
      </c>
      <c r="B369" t="s">
        <v>36</v>
      </c>
      <c r="C369" t="s">
        <v>435</v>
      </c>
      <c r="D369" t="s">
        <v>436</v>
      </c>
      <c r="E369">
        <v>19216</v>
      </c>
      <c r="F369" s="36">
        <v>44044</v>
      </c>
      <c r="G369" s="36">
        <v>45138</v>
      </c>
      <c r="H369">
        <v>36</v>
      </c>
    </row>
    <row r="370" spans="1:14" x14ac:dyDescent="0.75">
      <c r="B370" t="s">
        <v>29</v>
      </c>
      <c r="C370" t="s">
        <v>437</v>
      </c>
      <c r="D370" t="s">
        <v>438</v>
      </c>
      <c r="E370">
        <v>1954</v>
      </c>
      <c r="F370" s="28">
        <v>42675</v>
      </c>
      <c r="G370" s="36">
        <v>44681</v>
      </c>
      <c r="H370">
        <v>0</v>
      </c>
      <c r="I370" s="19"/>
      <c r="J370" s="19"/>
      <c r="K370" s="19"/>
      <c r="L370" s="19"/>
      <c r="M370" s="19"/>
      <c r="N370" s="19"/>
    </row>
    <row r="371" spans="1:14" x14ac:dyDescent="0.75">
      <c r="D371"/>
      <c r="E371">
        <v>5066</v>
      </c>
      <c r="F371" s="11">
        <v>42675</v>
      </c>
      <c r="G371" s="11">
        <v>44681</v>
      </c>
      <c r="H371">
        <v>0</v>
      </c>
      <c r="I371" s="19"/>
      <c r="J371" s="19"/>
      <c r="K371" s="19"/>
      <c r="L371" s="19"/>
      <c r="M371" s="19"/>
      <c r="N371" s="19"/>
    </row>
    <row r="372" spans="1:14" x14ac:dyDescent="0.75">
      <c r="D372"/>
      <c r="E372">
        <v>9542</v>
      </c>
      <c r="F372" s="11">
        <v>42675</v>
      </c>
      <c r="G372" s="11">
        <v>44681</v>
      </c>
      <c r="H372">
        <v>0</v>
      </c>
      <c r="I372" s="19"/>
      <c r="J372" s="19"/>
      <c r="K372" s="19"/>
      <c r="L372" s="19"/>
      <c r="M372" s="19"/>
      <c r="N372" s="19"/>
    </row>
    <row r="373" spans="1:14" x14ac:dyDescent="0.75">
      <c r="D373"/>
      <c r="E373">
        <v>9591</v>
      </c>
      <c r="F373" s="11">
        <v>42675</v>
      </c>
      <c r="G373" s="11">
        <v>44681</v>
      </c>
      <c r="H373">
        <v>0</v>
      </c>
      <c r="I373" s="19"/>
      <c r="J373" s="19"/>
      <c r="K373" s="19"/>
      <c r="L373" s="19"/>
      <c r="M373" s="19"/>
      <c r="N373" s="19"/>
    </row>
    <row r="374" spans="1:14" x14ac:dyDescent="0.75">
      <c r="C374" t="s">
        <v>439</v>
      </c>
      <c r="D374" t="s">
        <v>440</v>
      </c>
      <c r="E374">
        <v>14987</v>
      </c>
      <c r="F374" s="28">
        <v>43864</v>
      </c>
      <c r="G374" s="28">
        <v>44959</v>
      </c>
      <c r="H374" s="19">
        <v>12</v>
      </c>
      <c r="I374" s="19"/>
      <c r="J374" s="19"/>
      <c r="K374" s="19"/>
      <c r="L374" s="19"/>
      <c r="M374" s="19"/>
      <c r="N374" s="19"/>
    </row>
    <row r="375" spans="1:14" x14ac:dyDescent="0.75">
      <c r="C375" t="s">
        <v>441</v>
      </c>
      <c r="D375" t="s">
        <v>442</v>
      </c>
      <c r="E375">
        <v>15810</v>
      </c>
      <c r="F375" s="36">
        <v>44249</v>
      </c>
      <c r="G375" s="36">
        <v>45343</v>
      </c>
      <c r="H375">
        <v>12</v>
      </c>
    </row>
    <row r="376" spans="1:14" x14ac:dyDescent="0.75">
      <c r="D376"/>
      <c r="E376">
        <v>19851</v>
      </c>
      <c r="F376" s="11">
        <v>44249</v>
      </c>
      <c r="G376" s="11">
        <v>45343</v>
      </c>
      <c r="H376">
        <v>12</v>
      </c>
    </row>
    <row r="377" spans="1:14" x14ac:dyDescent="0.75">
      <c r="D377"/>
      <c r="E377">
        <v>19852</v>
      </c>
      <c r="F377" s="11">
        <v>44249</v>
      </c>
      <c r="G377" s="11">
        <v>45343</v>
      </c>
      <c r="H377">
        <v>12</v>
      </c>
    </row>
    <row r="378" spans="1:14" x14ac:dyDescent="0.75">
      <c r="D378"/>
      <c r="E378">
        <v>19854</v>
      </c>
      <c r="F378" s="11">
        <v>44249</v>
      </c>
      <c r="G378" s="11">
        <v>45343</v>
      </c>
      <c r="H378">
        <v>12</v>
      </c>
    </row>
    <row r="379" spans="1:14" x14ac:dyDescent="0.75">
      <c r="D379"/>
      <c r="E379">
        <v>19855</v>
      </c>
      <c r="F379" s="11">
        <v>44249</v>
      </c>
      <c r="G379" s="11">
        <v>45343</v>
      </c>
      <c r="H379">
        <v>12</v>
      </c>
    </row>
    <row r="380" spans="1:14" x14ac:dyDescent="0.75">
      <c r="D380"/>
      <c r="E380">
        <v>19856</v>
      </c>
      <c r="F380" s="11">
        <v>44249</v>
      </c>
      <c r="G380" s="11">
        <v>45343</v>
      </c>
      <c r="H380">
        <v>12</v>
      </c>
    </row>
    <row r="381" spans="1:14" x14ac:dyDescent="0.75">
      <c r="B381" t="s">
        <v>37</v>
      </c>
      <c r="C381" t="s">
        <v>443</v>
      </c>
      <c r="D381" t="s">
        <v>444</v>
      </c>
      <c r="E381">
        <v>7416</v>
      </c>
      <c r="F381" s="28">
        <v>42675</v>
      </c>
      <c r="G381" s="11">
        <v>44500</v>
      </c>
      <c r="H381">
        <v>0</v>
      </c>
    </row>
    <row r="382" spans="1:14" x14ac:dyDescent="0.75">
      <c r="C382" t="s">
        <v>445</v>
      </c>
      <c r="D382" t="s">
        <v>446</v>
      </c>
      <c r="E382">
        <v>5908</v>
      </c>
      <c r="F382" s="28">
        <v>43710</v>
      </c>
      <c r="G382" s="28">
        <v>44805</v>
      </c>
      <c r="H382" s="19">
        <v>12</v>
      </c>
      <c r="I382" s="19"/>
      <c r="J382" s="19"/>
      <c r="K382" s="19"/>
      <c r="L382" s="19"/>
      <c r="M382" s="19"/>
      <c r="N382" s="19"/>
    </row>
    <row r="383" spans="1:14" x14ac:dyDescent="0.75">
      <c r="D383"/>
      <c r="E383">
        <v>16019</v>
      </c>
      <c r="F383" s="11">
        <v>43710</v>
      </c>
      <c r="G383" s="11">
        <v>44805</v>
      </c>
      <c r="H383" s="19">
        <v>12</v>
      </c>
      <c r="I383" s="19"/>
      <c r="J383" s="19"/>
      <c r="K383" s="19"/>
      <c r="L383" s="19"/>
      <c r="M383" s="19"/>
      <c r="N383" s="19"/>
    </row>
    <row r="384" spans="1:14" x14ac:dyDescent="0.75">
      <c r="D384"/>
      <c r="E384">
        <v>16021</v>
      </c>
      <c r="F384" s="11">
        <v>43710</v>
      </c>
      <c r="G384" s="11">
        <v>44805</v>
      </c>
      <c r="H384" s="19">
        <v>12</v>
      </c>
      <c r="I384" s="19"/>
      <c r="J384" s="19"/>
      <c r="K384" s="19"/>
      <c r="L384" s="19"/>
      <c r="M384" s="19"/>
      <c r="N384" s="19"/>
    </row>
    <row r="385" spans="2:14" x14ac:dyDescent="0.75">
      <c r="D385"/>
      <c r="E385">
        <v>16022</v>
      </c>
      <c r="F385" s="11">
        <v>43710</v>
      </c>
      <c r="G385" s="11">
        <v>44805</v>
      </c>
      <c r="H385" s="19">
        <v>12</v>
      </c>
      <c r="I385" s="19"/>
      <c r="J385" s="19"/>
      <c r="K385" s="19"/>
      <c r="L385" s="19"/>
      <c r="M385" s="19"/>
      <c r="N385" s="19"/>
    </row>
    <row r="386" spans="2:14" x14ac:dyDescent="0.75">
      <c r="D386"/>
      <c r="E386">
        <v>16023</v>
      </c>
      <c r="F386" s="11">
        <v>43710</v>
      </c>
      <c r="G386" s="11">
        <v>44805</v>
      </c>
      <c r="H386" s="19">
        <v>12</v>
      </c>
      <c r="I386" s="19"/>
      <c r="J386" s="19"/>
      <c r="K386" s="19"/>
      <c r="L386" s="19"/>
      <c r="M386" s="19"/>
      <c r="N386" s="19"/>
    </row>
    <row r="387" spans="2:14" x14ac:dyDescent="0.75">
      <c r="D387"/>
      <c r="E387">
        <v>16026</v>
      </c>
      <c r="F387" s="11">
        <v>43710</v>
      </c>
      <c r="G387" s="11">
        <v>44805</v>
      </c>
      <c r="H387" s="19">
        <v>12</v>
      </c>
      <c r="I387" s="19"/>
      <c r="J387" s="19"/>
      <c r="K387" s="19"/>
      <c r="L387" s="19"/>
      <c r="M387" s="19"/>
      <c r="N387" s="19"/>
    </row>
    <row r="388" spans="2:14" x14ac:dyDescent="0.75">
      <c r="D388"/>
      <c r="E388">
        <v>16027</v>
      </c>
      <c r="F388" s="11">
        <v>43710</v>
      </c>
      <c r="G388" s="11">
        <v>44805</v>
      </c>
      <c r="H388" s="19">
        <v>12</v>
      </c>
      <c r="I388" s="19"/>
      <c r="J388" s="19"/>
      <c r="K388" s="19"/>
      <c r="L388" s="19"/>
      <c r="M388" s="19"/>
      <c r="N388" s="19"/>
    </row>
    <row r="389" spans="2:14" x14ac:dyDescent="0.75">
      <c r="D389"/>
      <c r="E389">
        <v>16029</v>
      </c>
      <c r="F389" s="11">
        <v>43710</v>
      </c>
      <c r="G389" s="11">
        <v>44805</v>
      </c>
      <c r="H389" s="19">
        <v>12</v>
      </c>
      <c r="I389" s="19"/>
      <c r="J389" s="19"/>
      <c r="K389" s="19"/>
      <c r="L389" s="19"/>
      <c r="M389" s="19"/>
      <c r="N389" s="19"/>
    </row>
    <row r="390" spans="2:14" x14ac:dyDescent="0.75">
      <c r="D390"/>
      <c r="E390">
        <v>16030</v>
      </c>
      <c r="F390" s="11">
        <v>43710</v>
      </c>
      <c r="G390" s="11">
        <v>44805</v>
      </c>
      <c r="H390" s="19">
        <v>12</v>
      </c>
      <c r="I390" s="19"/>
      <c r="J390" s="19"/>
      <c r="K390" s="19"/>
      <c r="L390" s="19"/>
      <c r="M390" s="19"/>
      <c r="N390" s="19"/>
    </row>
    <row r="391" spans="2:14" x14ac:dyDescent="0.75">
      <c r="D391"/>
      <c r="E391">
        <v>16031</v>
      </c>
      <c r="F391" s="11">
        <v>43710</v>
      </c>
      <c r="G391" s="11">
        <v>44805</v>
      </c>
      <c r="H391" s="19">
        <v>12</v>
      </c>
      <c r="I391" s="19"/>
      <c r="J391" s="19"/>
      <c r="K391" s="19"/>
      <c r="L391" s="19"/>
      <c r="M391" s="19"/>
      <c r="N391" s="19"/>
    </row>
    <row r="392" spans="2:14" x14ac:dyDescent="0.75">
      <c r="D392"/>
      <c r="E392">
        <v>16032</v>
      </c>
      <c r="F392" s="11">
        <v>43710</v>
      </c>
      <c r="G392" s="11">
        <v>44805</v>
      </c>
      <c r="H392" s="19">
        <v>12</v>
      </c>
      <c r="I392" s="19"/>
      <c r="J392" s="19"/>
      <c r="K392" s="19"/>
      <c r="L392" s="19"/>
      <c r="M392" s="19"/>
      <c r="N392" s="19"/>
    </row>
    <row r="393" spans="2:14" x14ac:dyDescent="0.75">
      <c r="D393"/>
      <c r="E393">
        <v>16033</v>
      </c>
      <c r="F393" s="11">
        <v>43710</v>
      </c>
      <c r="G393" s="11">
        <v>44805</v>
      </c>
      <c r="H393" s="19">
        <v>12</v>
      </c>
      <c r="I393" s="19"/>
      <c r="J393" s="19"/>
      <c r="K393" s="19"/>
      <c r="L393" s="19"/>
      <c r="M393" s="19"/>
      <c r="N393" s="19"/>
    </row>
    <row r="394" spans="2:14" x14ac:dyDescent="0.75">
      <c r="D394"/>
      <c r="E394">
        <v>16034</v>
      </c>
      <c r="F394" s="11">
        <v>43710</v>
      </c>
      <c r="G394" s="11">
        <v>44805</v>
      </c>
      <c r="H394" s="19">
        <v>12</v>
      </c>
      <c r="I394" s="19"/>
      <c r="J394" s="19"/>
      <c r="K394" s="19"/>
      <c r="L394" s="19"/>
      <c r="M394" s="19"/>
      <c r="N394" s="19"/>
    </row>
    <row r="395" spans="2:14" x14ac:dyDescent="0.75">
      <c r="C395" t="s">
        <v>447</v>
      </c>
      <c r="D395" t="s">
        <v>448</v>
      </c>
      <c r="E395">
        <v>18673</v>
      </c>
      <c r="F395" s="11">
        <v>44378</v>
      </c>
      <c r="G395" s="11">
        <v>45291</v>
      </c>
      <c r="H395">
        <v>6</v>
      </c>
    </row>
    <row r="396" spans="2:14" x14ac:dyDescent="0.75">
      <c r="D396"/>
      <c r="E396">
        <v>19848</v>
      </c>
      <c r="F396" s="11">
        <v>44378</v>
      </c>
      <c r="G396" s="11">
        <v>45291</v>
      </c>
      <c r="H396">
        <v>6</v>
      </c>
    </row>
    <row r="397" spans="2:14" x14ac:dyDescent="0.75">
      <c r="B397" t="s">
        <v>38</v>
      </c>
      <c r="C397" t="s">
        <v>449</v>
      </c>
      <c r="D397" t="s">
        <v>450</v>
      </c>
      <c r="E397">
        <v>7863</v>
      </c>
      <c r="F397" s="11">
        <v>42948</v>
      </c>
      <c r="G397" s="11">
        <v>44592</v>
      </c>
      <c r="H397">
        <v>0</v>
      </c>
    </row>
    <row r="398" spans="2:14" x14ac:dyDescent="0.75">
      <c r="D398"/>
      <c r="E398">
        <v>10836</v>
      </c>
      <c r="F398" s="11">
        <v>42948</v>
      </c>
      <c r="G398" s="11">
        <v>44592</v>
      </c>
      <c r="H398">
        <v>0</v>
      </c>
    </row>
    <row r="399" spans="2:14" x14ac:dyDescent="0.75">
      <c r="D399"/>
      <c r="E399">
        <v>10837</v>
      </c>
      <c r="F399" s="11">
        <v>42948</v>
      </c>
      <c r="G399" s="11">
        <v>44592</v>
      </c>
      <c r="H399">
        <v>0</v>
      </c>
    </row>
    <row r="400" spans="2:14" x14ac:dyDescent="0.75">
      <c r="D400"/>
      <c r="E400">
        <v>10838</v>
      </c>
      <c r="F400" s="11">
        <v>42948</v>
      </c>
      <c r="G400" s="11">
        <v>44592</v>
      </c>
      <c r="H400">
        <v>0</v>
      </c>
    </row>
    <row r="401" spans="2:14" x14ac:dyDescent="0.75">
      <c r="D401"/>
      <c r="E401">
        <v>10839</v>
      </c>
      <c r="F401" s="11">
        <v>42948</v>
      </c>
      <c r="G401" s="11">
        <v>44592</v>
      </c>
      <c r="H401">
        <v>0</v>
      </c>
    </row>
    <row r="402" spans="2:14" x14ac:dyDescent="0.75">
      <c r="D402"/>
      <c r="E402">
        <v>10840</v>
      </c>
      <c r="F402" s="11">
        <v>42948</v>
      </c>
      <c r="G402" s="11">
        <v>44592</v>
      </c>
      <c r="H402">
        <v>0</v>
      </c>
    </row>
    <row r="403" spans="2:14" x14ac:dyDescent="0.75">
      <c r="D403"/>
      <c r="E403">
        <v>10841</v>
      </c>
      <c r="F403" s="11">
        <v>42948</v>
      </c>
      <c r="G403" s="11">
        <v>44592</v>
      </c>
      <c r="H403">
        <v>0</v>
      </c>
    </row>
    <row r="404" spans="2:14" x14ac:dyDescent="0.75">
      <c r="D404"/>
      <c r="E404">
        <v>10842</v>
      </c>
      <c r="F404" s="11">
        <v>42948</v>
      </c>
      <c r="G404" s="11">
        <v>44592</v>
      </c>
      <c r="H404">
        <v>0</v>
      </c>
    </row>
    <row r="405" spans="2:14" x14ac:dyDescent="0.75">
      <c r="D405"/>
      <c r="E405">
        <v>10843</v>
      </c>
      <c r="F405" s="11">
        <v>42948</v>
      </c>
      <c r="G405" s="11">
        <v>44592</v>
      </c>
      <c r="H405">
        <v>0</v>
      </c>
    </row>
    <row r="406" spans="2:14" x14ac:dyDescent="0.75">
      <c r="D406"/>
      <c r="E406">
        <v>10846</v>
      </c>
      <c r="F406" s="11">
        <v>42948</v>
      </c>
      <c r="G406" s="11">
        <v>44592</v>
      </c>
      <c r="H406">
        <v>0</v>
      </c>
    </row>
    <row r="407" spans="2:14" x14ac:dyDescent="0.75">
      <c r="D407"/>
      <c r="E407">
        <v>10847</v>
      </c>
      <c r="F407" s="11">
        <v>42948</v>
      </c>
      <c r="G407" s="11">
        <v>44592</v>
      </c>
      <c r="H407">
        <v>0</v>
      </c>
    </row>
    <row r="408" spans="2:14" x14ac:dyDescent="0.75">
      <c r="C408" t="s">
        <v>451</v>
      </c>
      <c r="D408" t="s">
        <v>452</v>
      </c>
      <c r="E408">
        <v>12861</v>
      </c>
      <c r="F408" s="28">
        <v>43586</v>
      </c>
      <c r="G408" s="36">
        <v>44681</v>
      </c>
      <c r="H408">
        <v>12</v>
      </c>
      <c r="I408" s="19"/>
      <c r="J408" s="19"/>
      <c r="K408" s="19"/>
      <c r="L408" s="19"/>
      <c r="M408" s="19"/>
      <c r="N408" s="19"/>
    </row>
    <row r="409" spans="2:14" x14ac:dyDescent="0.75">
      <c r="B409" t="s">
        <v>39</v>
      </c>
      <c r="C409" t="s">
        <v>453</v>
      </c>
      <c r="D409" t="s">
        <v>454</v>
      </c>
      <c r="E409">
        <v>14204</v>
      </c>
      <c r="F409" s="28">
        <v>43696</v>
      </c>
      <c r="G409" s="28">
        <v>44791</v>
      </c>
      <c r="H409" s="19">
        <v>12</v>
      </c>
      <c r="I409" s="19"/>
      <c r="J409" s="19"/>
      <c r="K409" s="19"/>
      <c r="L409" s="19"/>
      <c r="M409" s="19"/>
      <c r="N409" s="19"/>
    </row>
    <row r="410" spans="2:14" x14ac:dyDescent="0.75">
      <c r="D410"/>
      <c r="E410">
        <v>15185</v>
      </c>
      <c r="F410" s="11">
        <v>43696</v>
      </c>
      <c r="G410" s="11">
        <v>44791</v>
      </c>
      <c r="H410" s="19">
        <v>12</v>
      </c>
      <c r="I410" s="19"/>
      <c r="J410" s="19"/>
      <c r="K410" s="19"/>
      <c r="L410" s="19"/>
      <c r="M410" s="19"/>
      <c r="N410" s="19"/>
    </row>
    <row r="411" spans="2:14" x14ac:dyDescent="0.75">
      <c r="B411" t="s">
        <v>40</v>
      </c>
      <c r="C411" t="s">
        <v>455</v>
      </c>
      <c r="D411" t="s">
        <v>456</v>
      </c>
      <c r="E411">
        <v>12734</v>
      </c>
      <c r="F411" s="28">
        <v>43466</v>
      </c>
      <c r="G411" s="28">
        <v>45291</v>
      </c>
      <c r="H411" s="19">
        <v>0</v>
      </c>
      <c r="I411" s="19"/>
      <c r="J411" s="19"/>
      <c r="K411" s="19"/>
      <c r="L411" s="19"/>
      <c r="M411" s="19"/>
      <c r="N411" s="19"/>
    </row>
    <row r="412" spans="2:14" x14ac:dyDescent="0.75">
      <c r="C412" t="s">
        <v>457</v>
      </c>
      <c r="D412" t="s">
        <v>458</v>
      </c>
      <c r="E412">
        <v>11598</v>
      </c>
      <c r="F412" s="28">
        <v>43605</v>
      </c>
      <c r="G412" s="28">
        <v>44700</v>
      </c>
      <c r="H412" s="19">
        <v>12</v>
      </c>
      <c r="I412" s="19"/>
      <c r="J412" s="19"/>
      <c r="K412" s="19"/>
      <c r="L412" s="19"/>
      <c r="M412" s="19"/>
      <c r="N412" s="19"/>
    </row>
    <row r="413" spans="2:14" x14ac:dyDescent="0.75">
      <c r="D413"/>
      <c r="E413">
        <v>15151</v>
      </c>
      <c r="F413" s="11">
        <v>43605</v>
      </c>
      <c r="G413" s="11">
        <v>44700</v>
      </c>
      <c r="H413" s="19">
        <v>12</v>
      </c>
      <c r="I413" s="19"/>
      <c r="J413" s="19"/>
      <c r="K413" s="19"/>
      <c r="L413" s="19"/>
      <c r="M413" s="19"/>
      <c r="N413" s="19"/>
    </row>
    <row r="414" spans="2:14" x14ac:dyDescent="0.75">
      <c r="D414"/>
      <c r="E414">
        <v>15152</v>
      </c>
      <c r="F414" s="11">
        <v>43605</v>
      </c>
      <c r="G414" s="11">
        <v>44700</v>
      </c>
      <c r="H414" s="19">
        <v>12</v>
      </c>
      <c r="I414" s="19"/>
      <c r="J414" s="19"/>
      <c r="K414" s="19"/>
      <c r="L414" s="19"/>
      <c r="M414" s="19"/>
      <c r="N414" s="19"/>
    </row>
    <row r="415" spans="2:14" x14ac:dyDescent="0.75">
      <c r="D415"/>
      <c r="E415">
        <v>15153</v>
      </c>
      <c r="F415" s="11">
        <v>43605</v>
      </c>
      <c r="G415" s="11">
        <v>44700</v>
      </c>
      <c r="H415" s="19">
        <v>12</v>
      </c>
      <c r="I415" s="19"/>
      <c r="J415" s="19"/>
      <c r="K415" s="19"/>
      <c r="L415" s="19"/>
      <c r="M415" s="19"/>
      <c r="N415" s="19"/>
    </row>
    <row r="416" spans="2:14" x14ac:dyDescent="0.75">
      <c r="D416"/>
      <c r="E416">
        <v>15154</v>
      </c>
      <c r="F416" s="11">
        <v>43605</v>
      </c>
      <c r="G416" s="11">
        <v>44700</v>
      </c>
      <c r="H416" s="19">
        <v>12</v>
      </c>
      <c r="I416" s="19"/>
      <c r="J416" s="19"/>
      <c r="K416" s="19"/>
      <c r="L416" s="19"/>
      <c r="M416" s="19"/>
      <c r="N416" s="19"/>
    </row>
    <row r="417" spans="1:14" x14ac:dyDescent="0.75">
      <c r="D417"/>
      <c r="E417">
        <v>15155</v>
      </c>
      <c r="F417" s="11">
        <v>43605</v>
      </c>
      <c r="G417" s="11">
        <v>44700</v>
      </c>
      <c r="H417" s="19">
        <v>12</v>
      </c>
      <c r="I417" s="19"/>
      <c r="J417" s="19"/>
      <c r="K417" s="19"/>
      <c r="L417" s="19"/>
      <c r="M417" s="19"/>
      <c r="N417" s="19"/>
    </row>
    <row r="418" spans="1:14" x14ac:dyDescent="0.75">
      <c r="D418"/>
      <c r="E418">
        <v>15156</v>
      </c>
      <c r="F418" s="11">
        <v>43605</v>
      </c>
      <c r="G418" s="11">
        <v>44700</v>
      </c>
      <c r="H418" s="19">
        <v>12</v>
      </c>
      <c r="I418" s="19"/>
      <c r="J418" s="19"/>
      <c r="K418" s="19"/>
      <c r="L418" s="19"/>
      <c r="M418" s="19"/>
      <c r="N418" s="19"/>
    </row>
    <row r="419" spans="1:14" x14ac:dyDescent="0.75">
      <c r="D419"/>
      <c r="E419">
        <v>15157</v>
      </c>
      <c r="F419" s="11">
        <v>43605</v>
      </c>
      <c r="G419" s="11">
        <v>44700</v>
      </c>
      <c r="H419" s="19">
        <v>12</v>
      </c>
      <c r="I419" s="19"/>
      <c r="J419" s="19"/>
      <c r="K419" s="19"/>
      <c r="L419" s="19"/>
      <c r="M419" s="19"/>
      <c r="N419" s="19"/>
    </row>
    <row r="420" spans="1:14" x14ac:dyDescent="0.75">
      <c r="A420" t="s">
        <v>17</v>
      </c>
      <c r="B420" t="s">
        <v>36</v>
      </c>
      <c r="C420" t="s">
        <v>459</v>
      </c>
      <c r="D420" t="s">
        <v>460</v>
      </c>
      <c r="E420">
        <v>7538</v>
      </c>
      <c r="F420" s="28">
        <v>42667</v>
      </c>
      <c r="G420" s="11">
        <v>44584</v>
      </c>
      <c r="H420">
        <v>0</v>
      </c>
    </row>
    <row r="421" spans="1:14" x14ac:dyDescent="0.75">
      <c r="C421" t="s">
        <v>461</v>
      </c>
      <c r="D421" t="s">
        <v>462</v>
      </c>
      <c r="E421">
        <v>11103</v>
      </c>
      <c r="F421" s="28">
        <v>43191</v>
      </c>
      <c r="G421" s="36">
        <v>44651</v>
      </c>
      <c r="H421">
        <v>0</v>
      </c>
      <c r="I421" s="19"/>
      <c r="J421" s="19"/>
      <c r="K421" s="19"/>
      <c r="L421" s="19"/>
      <c r="M421" s="19"/>
      <c r="N421" s="19"/>
    </row>
    <row r="422" spans="1:14" x14ac:dyDescent="0.75">
      <c r="C422" t="s">
        <v>463</v>
      </c>
      <c r="D422" t="s">
        <v>464</v>
      </c>
      <c r="E422">
        <v>7859</v>
      </c>
      <c r="F422" s="28">
        <v>42948</v>
      </c>
      <c r="G422" s="36">
        <v>44500</v>
      </c>
      <c r="H422">
        <v>0</v>
      </c>
    </row>
    <row r="423" spans="1:14" x14ac:dyDescent="0.75">
      <c r="C423" t="s">
        <v>465</v>
      </c>
      <c r="D423" t="s">
        <v>466</v>
      </c>
      <c r="E423">
        <v>14191</v>
      </c>
      <c r="F423" s="28">
        <v>43556</v>
      </c>
      <c r="G423" s="36">
        <v>44651</v>
      </c>
      <c r="H423">
        <v>12</v>
      </c>
      <c r="I423" s="19"/>
      <c r="J423" s="19"/>
      <c r="K423" s="19"/>
      <c r="L423" s="19"/>
      <c r="M423" s="19"/>
      <c r="N423" s="19"/>
    </row>
    <row r="424" spans="1:14" x14ac:dyDescent="0.75">
      <c r="C424" t="s">
        <v>467</v>
      </c>
      <c r="D424" t="s">
        <v>468</v>
      </c>
      <c r="E424">
        <v>10542</v>
      </c>
      <c r="F424" s="28">
        <v>43144</v>
      </c>
      <c r="G424" s="11">
        <v>44693</v>
      </c>
      <c r="H424">
        <v>0</v>
      </c>
    </row>
    <row r="425" spans="1:14" x14ac:dyDescent="0.75">
      <c r="C425" t="s">
        <v>469</v>
      </c>
      <c r="D425" t="s">
        <v>470</v>
      </c>
      <c r="E425">
        <v>10543</v>
      </c>
      <c r="F425" s="28">
        <v>43101</v>
      </c>
      <c r="G425" s="36">
        <v>44561</v>
      </c>
      <c r="H425">
        <v>0</v>
      </c>
      <c r="I425" s="19"/>
      <c r="J425" s="19"/>
      <c r="K425" s="19"/>
      <c r="L425" s="19"/>
      <c r="M425" s="19"/>
      <c r="N425" s="19"/>
    </row>
    <row r="426" spans="1:14" x14ac:dyDescent="0.75">
      <c r="C426" t="s">
        <v>471</v>
      </c>
      <c r="D426" t="s">
        <v>472</v>
      </c>
      <c r="E426">
        <v>10541</v>
      </c>
      <c r="F426" s="28">
        <v>43313</v>
      </c>
      <c r="G426" s="36">
        <v>44773</v>
      </c>
      <c r="H426">
        <v>0</v>
      </c>
      <c r="I426" s="19"/>
      <c r="J426" s="19"/>
      <c r="K426" s="19"/>
      <c r="L426" s="19"/>
      <c r="M426" s="19"/>
      <c r="N426" s="19"/>
    </row>
    <row r="427" spans="1:14" x14ac:dyDescent="0.75">
      <c r="C427" t="s">
        <v>473</v>
      </c>
      <c r="D427" t="s">
        <v>474</v>
      </c>
      <c r="E427">
        <v>11749</v>
      </c>
      <c r="F427" s="28">
        <v>43282</v>
      </c>
      <c r="G427" s="11">
        <v>44742</v>
      </c>
      <c r="H427">
        <v>0</v>
      </c>
      <c r="I427" s="19"/>
      <c r="J427" s="19"/>
      <c r="K427" s="19"/>
      <c r="L427" s="19"/>
      <c r="M427" s="19"/>
      <c r="N427" s="19"/>
    </row>
    <row r="428" spans="1:14" x14ac:dyDescent="0.75">
      <c r="C428" t="s">
        <v>475</v>
      </c>
      <c r="D428" t="s">
        <v>476</v>
      </c>
      <c r="E428">
        <v>11801</v>
      </c>
      <c r="F428" s="28">
        <v>43416</v>
      </c>
      <c r="G428" s="28">
        <v>44511</v>
      </c>
      <c r="H428">
        <v>12</v>
      </c>
      <c r="I428" s="19"/>
      <c r="J428" s="19"/>
      <c r="K428" s="19"/>
      <c r="L428" s="19"/>
      <c r="M428" s="19"/>
      <c r="N428" s="19"/>
    </row>
    <row r="429" spans="1:14" x14ac:dyDescent="0.75">
      <c r="C429" t="s">
        <v>477</v>
      </c>
      <c r="D429" t="s">
        <v>478</v>
      </c>
      <c r="E429">
        <v>11523</v>
      </c>
      <c r="F429" s="28">
        <v>43374</v>
      </c>
      <c r="G429" s="11">
        <v>44834</v>
      </c>
      <c r="H429">
        <v>0</v>
      </c>
      <c r="I429" s="19"/>
      <c r="J429" s="19"/>
      <c r="K429" s="19"/>
      <c r="L429" s="19"/>
      <c r="M429" s="19"/>
      <c r="N429" s="19"/>
    </row>
    <row r="430" spans="1:14" x14ac:dyDescent="0.75">
      <c r="C430" t="s">
        <v>479</v>
      </c>
      <c r="D430" t="s">
        <v>480</v>
      </c>
      <c r="E430">
        <v>13166</v>
      </c>
      <c r="F430" s="28">
        <v>43556</v>
      </c>
      <c r="G430" s="36">
        <v>44651</v>
      </c>
      <c r="H430">
        <v>12</v>
      </c>
      <c r="I430" s="19"/>
      <c r="J430" s="19"/>
      <c r="K430" s="19"/>
      <c r="L430" s="19"/>
      <c r="M430" s="19"/>
      <c r="N430" s="19"/>
    </row>
    <row r="431" spans="1:14" x14ac:dyDescent="0.75">
      <c r="C431" t="s">
        <v>481</v>
      </c>
      <c r="D431" t="s">
        <v>482</v>
      </c>
      <c r="E431">
        <v>13975</v>
      </c>
      <c r="F431" s="28">
        <v>43570</v>
      </c>
      <c r="G431" s="36">
        <v>44665</v>
      </c>
      <c r="H431">
        <v>12</v>
      </c>
    </row>
    <row r="432" spans="1:14" x14ac:dyDescent="0.75">
      <c r="C432" t="s">
        <v>483</v>
      </c>
      <c r="D432" t="s">
        <v>484</v>
      </c>
      <c r="E432">
        <v>14141</v>
      </c>
      <c r="F432" s="28">
        <v>43647</v>
      </c>
      <c r="G432" s="28">
        <v>49734</v>
      </c>
      <c r="H432" s="34" t="s">
        <v>287</v>
      </c>
      <c r="I432" s="34"/>
      <c r="J432" s="34"/>
      <c r="K432" s="34"/>
      <c r="L432" s="34"/>
      <c r="M432" s="34"/>
      <c r="N432" s="34"/>
    </row>
    <row r="433" spans="1:14" x14ac:dyDescent="0.75">
      <c r="C433" t="s">
        <v>485</v>
      </c>
      <c r="D433" t="s">
        <v>486</v>
      </c>
      <c r="E433">
        <v>15249</v>
      </c>
      <c r="F433" s="28">
        <v>44013</v>
      </c>
      <c r="G433" s="28">
        <v>44742</v>
      </c>
      <c r="H433">
        <v>24</v>
      </c>
      <c r="I433" s="19"/>
      <c r="J433" s="19"/>
      <c r="K433" s="19"/>
      <c r="L433" s="19"/>
      <c r="M433" s="19"/>
      <c r="N433" s="19"/>
    </row>
    <row r="434" spans="1:14" x14ac:dyDescent="0.75">
      <c r="C434" t="s">
        <v>487</v>
      </c>
      <c r="D434" t="s">
        <v>488</v>
      </c>
      <c r="E434">
        <v>15246</v>
      </c>
      <c r="F434" s="33">
        <v>43834</v>
      </c>
      <c r="G434" s="28">
        <v>44564</v>
      </c>
      <c r="H434">
        <v>24</v>
      </c>
      <c r="I434" s="19"/>
      <c r="J434" s="19"/>
      <c r="K434" s="19"/>
      <c r="L434" s="19"/>
      <c r="M434" s="19"/>
      <c r="N434" s="19"/>
    </row>
    <row r="435" spans="1:14" x14ac:dyDescent="0.75">
      <c r="C435" t="s">
        <v>489</v>
      </c>
      <c r="D435" t="s">
        <v>490</v>
      </c>
      <c r="E435">
        <v>15247</v>
      </c>
      <c r="F435" s="28">
        <v>43814</v>
      </c>
      <c r="G435" s="28">
        <v>44544</v>
      </c>
      <c r="H435">
        <v>24</v>
      </c>
      <c r="I435" s="19"/>
      <c r="J435" s="19"/>
      <c r="K435" s="19"/>
      <c r="L435" s="19"/>
      <c r="M435" s="19"/>
      <c r="N435" s="19"/>
    </row>
    <row r="436" spans="1:14" x14ac:dyDescent="0.75">
      <c r="C436" t="s">
        <v>491</v>
      </c>
      <c r="D436" t="s">
        <v>492</v>
      </c>
      <c r="E436">
        <v>15248</v>
      </c>
      <c r="F436" s="28">
        <v>43846</v>
      </c>
      <c r="G436" s="28">
        <v>44576</v>
      </c>
      <c r="H436">
        <v>24</v>
      </c>
      <c r="I436" s="19"/>
      <c r="J436" s="19"/>
      <c r="K436" s="19"/>
      <c r="L436" s="19"/>
      <c r="M436" s="19"/>
      <c r="N436" s="19"/>
    </row>
    <row r="437" spans="1:14" x14ac:dyDescent="0.75">
      <c r="C437" t="s">
        <v>493</v>
      </c>
      <c r="D437" t="s">
        <v>494</v>
      </c>
      <c r="E437">
        <v>15250</v>
      </c>
      <c r="F437" s="28">
        <v>43955</v>
      </c>
      <c r="G437" s="28">
        <v>44684</v>
      </c>
      <c r="H437">
        <v>24</v>
      </c>
      <c r="I437" s="19"/>
      <c r="J437" s="19"/>
      <c r="K437" s="19"/>
      <c r="L437" s="19"/>
      <c r="M437" s="19"/>
      <c r="N437" s="19"/>
    </row>
    <row r="438" spans="1:14" x14ac:dyDescent="0.75">
      <c r="C438" t="s">
        <v>495</v>
      </c>
      <c r="D438" t="s">
        <v>496</v>
      </c>
      <c r="E438">
        <v>16648</v>
      </c>
      <c r="F438" s="36">
        <v>44105</v>
      </c>
      <c r="G438" s="36">
        <v>44834</v>
      </c>
      <c r="H438">
        <v>24</v>
      </c>
    </row>
    <row r="439" spans="1:14" x14ac:dyDescent="0.75">
      <c r="C439" t="s">
        <v>497</v>
      </c>
      <c r="D439" t="s">
        <v>498</v>
      </c>
      <c r="E439">
        <v>19550</v>
      </c>
      <c r="F439" s="11">
        <v>44440</v>
      </c>
      <c r="G439" s="11">
        <v>45169</v>
      </c>
      <c r="H439">
        <v>24</v>
      </c>
    </row>
    <row r="440" spans="1:14" x14ac:dyDescent="0.75">
      <c r="C440" t="s">
        <v>499</v>
      </c>
      <c r="D440" t="s">
        <v>500</v>
      </c>
      <c r="E440">
        <v>18795</v>
      </c>
      <c r="F440" s="11">
        <v>44301</v>
      </c>
      <c r="G440" s="11">
        <v>45030</v>
      </c>
      <c r="H440">
        <v>24</v>
      </c>
    </row>
    <row r="441" spans="1:14" x14ac:dyDescent="0.75">
      <c r="C441" t="s">
        <v>501</v>
      </c>
      <c r="D441" t="s">
        <v>502</v>
      </c>
      <c r="E441">
        <v>19742</v>
      </c>
      <c r="F441" s="11">
        <v>44348</v>
      </c>
      <c r="G441" s="11">
        <v>45077</v>
      </c>
      <c r="H441">
        <v>36</v>
      </c>
    </row>
    <row r="442" spans="1:14" x14ac:dyDescent="0.75">
      <c r="A442" t="s">
        <v>11</v>
      </c>
      <c r="B442" t="s">
        <v>35</v>
      </c>
      <c r="C442" t="s">
        <v>503</v>
      </c>
      <c r="D442" t="s">
        <v>504</v>
      </c>
      <c r="E442">
        <v>21717</v>
      </c>
      <c r="F442" s="11">
        <v>44044</v>
      </c>
      <c r="G442" s="11">
        <v>44773</v>
      </c>
      <c r="H442" s="12" t="s">
        <v>287</v>
      </c>
      <c r="I442" s="12"/>
      <c r="J442" s="12"/>
      <c r="K442" s="12"/>
      <c r="L442" s="12"/>
      <c r="M442" s="12"/>
      <c r="N442" s="12"/>
    </row>
    <row r="443" spans="1:14" x14ac:dyDescent="0.75">
      <c r="D443"/>
      <c r="E443">
        <v>21718</v>
      </c>
      <c r="F443" s="11">
        <v>44044</v>
      </c>
      <c r="G443" s="11">
        <v>44773</v>
      </c>
      <c r="H443" s="12" t="s">
        <v>287</v>
      </c>
      <c r="I443" s="12"/>
      <c r="J443" s="12"/>
      <c r="K443" s="12"/>
      <c r="L443" s="12"/>
      <c r="M443" s="12"/>
      <c r="N443" s="12"/>
    </row>
    <row r="444" spans="1:14" x14ac:dyDescent="0.75">
      <c r="C444" t="s">
        <v>505</v>
      </c>
      <c r="D444" t="s">
        <v>506</v>
      </c>
      <c r="E444">
        <v>21719</v>
      </c>
      <c r="F444" s="11">
        <v>44297</v>
      </c>
      <c r="G444" s="11">
        <v>45026</v>
      </c>
      <c r="H444" s="12" t="s">
        <v>287</v>
      </c>
      <c r="I444" s="12"/>
      <c r="J444" s="12"/>
      <c r="K444" s="12"/>
      <c r="L444" s="12"/>
      <c r="M444" s="12"/>
      <c r="N444" s="12"/>
    </row>
    <row r="445" spans="1:14" x14ac:dyDescent="0.75">
      <c r="B445" t="s">
        <v>29</v>
      </c>
      <c r="C445" t="s">
        <v>507</v>
      </c>
      <c r="D445" t="s">
        <v>508</v>
      </c>
      <c r="E445">
        <v>5558</v>
      </c>
      <c r="F445" s="11">
        <v>41834</v>
      </c>
      <c r="G445" s="11">
        <v>45486</v>
      </c>
      <c r="H445">
        <v>60</v>
      </c>
    </row>
    <row r="446" spans="1:14" x14ac:dyDescent="0.75">
      <c r="C446" t="s">
        <v>509</v>
      </c>
      <c r="D446" t="s">
        <v>510</v>
      </c>
      <c r="E446">
        <v>12206</v>
      </c>
      <c r="F446" s="11">
        <v>43221</v>
      </c>
      <c r="G446" s="11">
        <v>44681</v>
      </c>
      <c r="H446">
        <v>0</v>
      </c>
    </row>
    <row r="447" spans="1:14" x14ac:dyDescent="0.75">
      <c r="C447" t="s">
        <v>511</v>
      </c>
      <c r="D447" t="s">
        <v>512</v>
      </c>
      <c r="E447">
        <v>12813</v>
      </c>
      <c r="F447" s="11">
        <v>43297</v>
      </c>
      <c r="G447" s="11">
        <v>44757</v>
      </c>
      <c r="H447">
        <v>0</v>
      </c>
    </row>
    <row r="448" spans="1:14" x14ac:dyDescent="0.75">
      <c r="D448"/>
      <c r="E448">
        <v>12815</v>
      </c>
      <c r="F448" s="11">
        <v>43297</v>
      </c>
      <c r="G448" s="11">
        <v>44757</v>
      </c>
      <c r="H448">
        <v>0</v>
      </c>
    </row>
    <row r="449" spans="1:14" x14ac:dyDescent="0.75">
      <c r="C449" t="s">
        <v>513</v>
      </c>
      <c r="D449" t="s">
        <v>514</v>
      </c>
      <c r="E449">
        <v>15551</v>
      </c>
      <c r="F449" s="11">
        <v>43739</v>
      </c>
      <c r="G449" s="11">
        <v>45199</v>
      </c>
      <c r="H449">
        <v>0</v>
      </c>
    </row>
    <row r="450" spans="1:14" x14ac:dyDescent="0.75">
      <c r="D450"/>
      <c r="E450">
        <v>15561</v>
      </c>
      <c r="F450" s="11">
        <v>43739</v>
      </c>
      <c r="G450" s="11">
        <v>45199</v>
      </c>
      <c r="H450">
        <v>0</v>
      </c>
    </row>
    <row r="451" spans="1:14" x14ac:dyDescent="0.75">
      <c r="D451"/>
      <c r="E451">
        <v>15563</v>
      </c>
      <c r="F451" s="11">
        <v>43739</v>
      </c>
      <c r="G451" s="11">
        <v>45199</v>
      </c>
      <c r="H451">
        <v>0</v>
      </c>
    </row>
    <row r="452" spans="1:14" x14ac:dyDescent="0.75">
      <c r="D452"/>
      <c r="E452">
        <v>15564</v>
      </c>
      <c r="F452" s="11">
        <v>43739</v>
      </c>
      <c r="G452" s="11">
        <v>45199</v>
      </c>
      <c r="H452">
        <v>0</v>
      </c>
    </row>
    <row r="453" spans="1:14" x14ac:dyDescent="0.75">
      <c r="D453"/>
      <c r="E453">
        <v>15565</v>
      </c>
      <c r="F453" s="11">
        <v>43739</v>
      </c>
      <c r="G453" s="11">
        <v>45199</v>
      </c>
      <c r="H453">
        <v>0</v>
      </c>
    </row>
    <row r="454" spans="1:14" x14ac:dyDescent="0.75">
      <c r="D454"/>
      <c r="E454">
        <v>15566</v>
      </c>
      <c r="F454" s="11">
        <v>43739</v>
      </c>
      <c r="G454" s="11">
        <v>45199</v>
      </c>
      <c r="H454">
        <v>0</v>
      </c>
    </row>
    <row r="455" spans="1:14" x14ac:dyDescent="0.75">
      <c r="D455"/>
      <c r="E455">
        <v>15567</v>
      </c>
      <c r="F455" s="11">
        <v>43739</v>
      </c>
      <c r="G455" s="11">
        <v>45199</v>
      </c>
      <c r="H455">
        <v>0</v>
      </c>
    </row>
    <row r="456" spans="1:14" x14ac:dyDescent="0.75">
      <c r="C456" t="s">
        <v>515</v>
      </c>
      <c r="D456" t="s">
        <v>516</v>
      </c>
      <c r="E456">
        <v>15552</v>
      </c>
      <c r="F456" s="11">
        <v>43801</v>
      </c>
      <c r="G456" s="11">
        <v>44531</v>
      </c>
      <c r="H456">
        <v>24</v>
      </c>
    </row>
    <row r="457" spans="1:14" x14ac:dyDescent="0.75">
      <c r="C457" t="s">
        <v>517</v>
      </c>
      <c r="D457" t="s">
        <v>518</v>
      </c>
      <c r="E457">
        <v>17131</v>
      </c>
      <c r="F457" s="11">
        <v>43937</v>
      </c>
      <c r="G457" s="11">
        <v>44666</v>
      </c>
      <c r="H457">
        <v>24</v>
      </c>
    </row>
    <row r="458" spans="1:14" x14ac:dyDescent="0.75">
      <c r="D458"/>
      <c r="E458">
        <v>17540</v>
      </c>
      <c r="F458" s="11">
        <v>43937</v>
      </c>
      <c r="G458" s="11">
        <v>44666</v>
      </c>
      <c r="H458">
        <v>24</v>
      </c>
    </row>
    <row r="459" spans="1:14" x14ac:dyDescent="0.75">
      <c r="D459"/>
      <c r="E459">
        <v>17541</v>
      </c>
      <c r="F459" s="11">
        <v>43937</v>
      </c>
      <c r="G459" s="11">
        <v>44666</v>
      </c>
      <c r="H459">
        <v>24</v>
      </c>
    </row>
    <row r="460" spans="1:14" x14ac:dyDescent="0.75">
      <c r="D460"/>
      <c r="E460">
        <v>17542</v>
      </c>
      <c r="F460" s="11">
        <v>43937</v>
      </c>
      <c r="G460" s="11">
        <v>44666</v>
      </c>
      <c r="H460">
        <v>24</v>
      </c>
    </row>
    <row r="461" spans="1:14" x14ac:dyDescent="0.75">
      <c r="C461" t="s">
        <v>519</v>
      </c>
      <c r="D461" t="s">
        <v>520</v>
      </c>
      <c r="E461">
        <v>21129</v>
      </c>
      <c r="F461" s="11">
        <v>44075</v>
      </c>
      <c r="G461" s="11">
        <v>44804</v>
      </c>
      <c r="H461">
        <v>12</v>
      </c>
    </row>
    <row r="462" spans="1:14" x14ac:dyDescent="0.75">
      <c r="D462"/>
      <c r="E462">
        <v>21654</v>
      </c>
      <c r="F462" s="11">
        <v>44075</v>
      </c>
      <c r="G462" s="11">
        <v>44804</v>
      </c>
      <c r="H462" s="12" t="s">
        <v>287</v>
      </c>
      <c r="I462" s="12"/>
      <c r="J462" s="12"/>
      <c r="K462" s="12"/>
      <c r="L462" s="12"/>
      <c r="M462" s="12"/>
      <c r="N462" s="12"/>
    </row>
    <row r="463" spans="1:14" x14ac:dyDescent="0.75">
      <c r="A463" t="s">
        <v>5</v>
      </c>
      <c r="D463"/>
      <c r="E463"/>
      <c r="F463"/>
      <c r="G463"/>
      <c r="H463"/>
    </row>
    <row r="464" spans="1:14" x14ac:dyDescent="0.75">
      <c r="D464"/>
      <c r="E464"/>
      <c r="F464"/>
      <c r="G464"/>
      <c r="H464"/>
    </row>
    <row r="465" customFormat="1" x14ac:dyDescent="0.75"/>
    <row r="466" customFormat="1" x14ac:dyDescent="0.75"/>
    <row r="467" customFormat="1" x14ac:dyDescent="0.75"/>
    <row r="468" customFormat="1" x14ac:dyDescent="0.75"/>
    <row r="469" customFormat="1" x14ac:dyDescent="0.75"/>
    <row r="470" customFormat="1" x14ac:dyDescent="0.75"/>
    <row r="471" customFormat="1" x14ac:dyDescent="0.75"/>
    <row r="472" customFormat="1" x14ac:dyDescent="0.75"/>
    <row r="473" customFormat="1" x14ac:dyDescent="0.75"/>
    <row r="474" customFormat="1" x14ac:dyDescent="0.75"/>
    <row r="475" customFormat="1" x14ac:dyDescent="0.75"/>
    <row r="476" customFormat="1" x14ac:dyDescent="0.75"/>
    <row r="477" customFormat="1" x14ac:dyDescent="0.75"/>
    <row r="478" customFormat="1" x14ac:dyDescent="0.75"/>
    <row r="479" customFormat="1" x14ac:dyDescent="0.75"/>
    <row r="480" customFormat="1" x14ac:dyDescent="0.75"/>
    <row r="481" customFormat="1" x14ac:dyDescent="0.75"/>
    <row r="482" customFormat="1" x14ac:dyDescent="0.75"/>
    <row r="483" customFormat="1" x14ac:dyDescent="0.75"/>
    <row r="484" customFormat="1" x14ac:dyDescent="0.75"/>
    <row r="485" customFormat="1" x14ac:dyDescent="0.75"/>
    <row r="486" customFormat="1" x14ac:dyDescent="0.75"/>
    <row r="487" customFormat="1" x14ac:dyDescent="0.75"/>
    <row r="488" customFormat="1" x14ac:dyDescent="0.75"/>
    <row r="489" customFormat="1" x14ac:dyDescent="0.75"/>
    <row r="490" customFormat="1" x14ac:dyDescent="0.75"/>
    <row r="491" customFormat="1" x14ac:dyDescent="0.75"/>
    <row r="492" customFormat="1" x14ac:dyDescent="0.75"/>
    <row r="493" customFormat="1" x14ac:dyDescent="0.75"/>
    <row r="494" customFormat="1" x14ac:dyDescent="0.75"/>
    <row r="495" customFormat="1" x14ac:dyDescent="0.75"/>
    <row r="496" customFormat="1" x14ac:dyDescent="0.75"/>
    <row r="497" customFormat="1" x14ac:dyDescent="0.75"/>
    <row r="498" customFormat="1" x14ac:dyDescent="0.75"/>
    <row r="499" customFormat="1" x14ac:dyDescent="0.75"/>
    <row r="500" customFormat="1" x14ac:dyDescent="0.75"/>
    <row r="501" customFormat="1" x14ac:dyDescent="0.75"/>
    <row r="502" customFormat="1" x14ac:dyDescent="0.75"/>
    <row r="503" customFormat="1" x14ac:dyDescent="0.75"/>
    <row r="504" customFormat="1" x14ac:dyDescent="0.75"/>
    <row r="505" customFormat="1" x14ac:dyDescent="0.75"/>
    <row r="506" customFormat="1" x14ac:dyDescent="0.75"/>
    <row r="507" customFormat="1" x14ac:dyDescent="0.75"/>
    <row r="508" customFormat="1" x14ac:dyDescent="0.75"/>
    <row r="509" customFormat="1" x14ac:dyDescent="0.75"/>
    <row r="510" customFormat="1" x14ac:dyDescent="0.75"/>
    <row r="511" customFormat="1" x14ac:dyDescent="0.75"/>
    <row r="512" customFormat="1" x14ac:dyDescent="0.75"/>
    <row r="513" customFormat="1" x14ac:dyDescent="0.75"/>
    <row r="514" customFormat="1" x14ac:dyDescent="0.75"/>
    <row r="515" customFormat="1" x14ac:dyDescent="0.75"/>
    <row r="516" customFormat="1" x14ac:dyDescent="0.75"/>
    <row r="517" customFormat="1" x14ac:dyDescent="0.75"/>
    <row r="518" customFormat="1" x14ac:dyDescent="0.75"/>
    <row r="519" customFormat="1" x14ac:dyDescent="0.75"/>
    <row r="520" customFormat="1" x14ac:dyDescent="0.75"/>
    <row r="521" customFormat="1" x14ac:dyDescent="0.75"/>
    <row r="522" customFormat="1" x14ac:dyDescent="0.75"/>
    <row r="523" customFormat="1" x14ac:dyDescent="0.75"/>
    <row r="524" customFormat="1" x14ac:dyDescent="0.75"/>
    <row r="525" customFormat="1" x14ac:dyDescent="0.75"/>
    <row r="526" customFormat="1" x14ac:dyDescent="0.75"/>
    <row r="527" customFormat="1" x14ac:dyDescent="0.75"/>
    <row r="528" customFormat="1" x14ac:dyDescent="0.75"/>
    <row r="529" customFormat="1" x14ac:dyDescent="0.75"/>
    <row r="530" customFormat="1" x14ac:dyDescent="0.75"/>
    <row r="531" customFormat="1" x14ac:dyDescent="0.75"/>
    <row r="532" customFormat="1" x14ac:dyDescent="0.75"/>
    <row r="533" customFormat="1" x14ac:dyDescent="0.75"/>
    <row r="534" customFormat="1" x14ac:dyDescent="0.75"/>
    <row r="535" customFormat="1" x14ac:dyDescent="0.75"/>
    <row r="536" customFormat="1" x14ac:dyDescent="0.75"/>
    <row r="537" customFormat="1" x14ac:dyDescent="0.75"/>
    <row r="538" customFormat="1" x14ac:dyDescent="0.75"/>
    <row r="539" customFormat="1" x14ac:dyDescent="0.75"/>
    <row r="540" customFormat="1" x14ac:dyDescent="0.75"/>
    <row r="541" customFormat="1" x14ac:dyDescent="0.75"/>
    <row r="542" customFormat="1" x14ac:dyDescent="0.75"/>
    <row r="543" customFormat="1" x14ac:dyDescent="0.75"/>
    <row r="544" customFormat="1" x14ac:dyDescent="0.75"/>
    <row r="545" customFormat="1" x14ac:dyDescent="0.75"/>
    <row r="546" customFormat="1" x14ac:dyDescent="0.75"/>
    <row r="547" customFormat="1" x14ac:dyDescent="0.75"/>
    <row r="548" customFormat="1" x14ac:dyDescent="0.75"/>
    <row r="549" customFormat="1" x14ac:dyDescent="0.75"/>
    <row r="550" customFormat="1" x14ac:dyDescent="0.75"/>
    <row r="551" customFormat="1" x14ac:dyDescent="0.75"/>
    <row r="552" customFormat="1" x14ac:dyDescent="0.75"/>
    <row r="553" customFormat="1" x14ac:dyDescent="0.75"/>
    <row r="554" customFormat="1" x14ac:dyDescent="0.75"/>
    <row r="555" customFormat="1" x14ac:dyDescent="0.75"/>
    <row r="556" customFormat="1" x14ac:dyDescent="0.75"/>
    <row r="557" customFormat="1" x14ac:dyDescent="0.75"/>
    <row r="558" customFormat="1" x14ac:dyDescent="0.75"/>
    <row r="559" customFormat="1" x14ac:dyDescent="0.75"/>
    <row r="560" customFormat="1" x14ac:dyDescent="0.75"/>
    <row r="561" customFormat="1" x14ac:dyDescent="0.75"/>
    <row r="562" customFormat="1" x14ac:dyDescent="0.75"/>
    <row r="563" customFormat="1" x14ac:dyDescent="0.75"/>
    <row r="564" customFormat="1" x14ac:dyDescent="0.75"/>
    <row r="565" customFormat="1" x14ac:dyDescent="0.75"/>
    <row r="566" customFormat="1" x14ac:dyDescent="0.75"/>
    <row r="567" customFormat="1" x14ac:dyDescent="0.75"/>
    <row r="568" customFormat="1" x14ac:dyDescent="0.75"/>
    <row r="569" customFormat="1" x14ac:dyDescent="0.75"/>
    <row r="570" customFormat="1" x14ac:dyDescent="0.75"/>
    <row r="571" customFormat="1" x14ac:dyDescent="0.75"/>
    <row r="572" customFormat="1" x14ac:dyDescent="0.75"/>
    <row r="573" customFormat="1" x14ac:dyDescent="0.75"/>
    <row r="574" customFormat="1" x14ac:dyDescent="0.75"/>
    <row r="575" customFormat="1" x14ac:dyDescent="0.75"/>
    <row r="576" customFormat="1" x14ac:dyDescent="0.75"/>
    <row r="577" customFormat="1" x14ac:dyDescent="0.75"/>
    <row r="578" customFormat="1" x14ac:dyDescent="0.75"/>
    <row r="579" customFormat="1" x14ac:dyDescent="0.75"/>
    <row r="580" customFormat="1" x14ac:dyDescent="0.75"/>
    <row r="581" customFormat="1" x14ac:dyDescent="0.75"/>
    <row r="582" customFormat="1" x14ac:dyDescent="0.75"/>
    <row r="583" customFormat="1" x14ac:dyDescent="0.75"/>
    <row r="584" customFormat="1" x14ac:dyDescent="0.75"/>
    <row r="585" customFormat="1" x14ac:dyDescent="0.75"/>
    <row r="586" customFormat="1" x14ac:dyDescent="0.75"/>
    <row r="587" customFormat="1" x14ac:dyDescent="0.75"/>
    <row r="588" customFormat="1" x14ac:dyDescent="0.75"/>
    <row r="589" customFormat="1" x14ac:dyDescent="0.75"/>
    <row r="590" customFormat="1" x14ac:dyDescent="0.75"/>
    <row r="591" customFormat="1" x14ac:dyDescent="0.75"/>
    <row r="592" customFormat="1" x14ac:dyDescent="0.75"/>
    <row r="593" spans="4:8" x14ac:dyDescent="0.75">
      <c r="D593"/>
      <c r="E593"/>
      <c r="F593"/>
      <c r="G593"/>
      <c r="H593"/>
    </row>
    <row r="594" spans="4:8" x14ac:dyDescent="0.75">
      <c r="D594"/>
      <c r="E594"/>
      <c r="F594"/>
      <c r="G594"/>
      <c r="H594"/>
    </row>
    <row r="595" spans="4:8" x14ac:dyDescent="0.75">
      <c r="D595"/>
      <c r="E595"/>
      <c r="F595"/>
      <c r="G595"/>
      <c r="H595"/>
    </row>
    <row r="596" spans="4:8" x14ac:dyDescent="0.75">
      <c r="D596"/>
      <c r="E596"/>
      <c r="F596"/>
      <c r="G596"/>
      <c r="H596"/>
    </row>
    <row r="597" spans="4:8" x14ac:dyDescent="0.75">
      <c r="D597"/>
      <c r="E597"/>
      <c r="F597"/>
      <c r="G597"/>
      <c r="H597"/>
    </row>
    <row r="598" spans="4:8" x14ac:dyDescent="0.75">
      <c r="D598"/>
      <c r="E598"/>
      <c r="F598"/>
      <c r="G598"/>
      <c r="H598"/>
    </row>
    <row r="599" spans="4:8" x14ac:dyDescent="0.75">
      <c r="D599"/>
    </row>
    <row r="600" spans="4:8" x14ac:dyDescent="0.75">
      <c r="D600"/>
    </row>
    <row r="601" spans="4:8" x14ac:dyDescent="0.75">
      <c r="D601"/>
    </row>
    <row r="602" spans="4:8" x14ac:dyDescent="0.75">
      <c r="D602"/>
    </row>
    <row r="603" spans="4:8" x14ac:dyDescent="0.75">
      <c r="D603"/>
    </row>
    <row r="604" spans="4:8" x14ac:dyDescent="0.75">
      <c r="D604"/>
    </row>
    <row r="605" spans="4:8" x14ac:dyDescent="0.75">
      <c r="D605"/>
    </row>
    <row r="606" spans="4:8" x14ac:dyDescent="0.75">
      <c r="D606"/>
    </row>
    <row r="607" spans="4:8" x14ac:dyDescent="0.75">
      <c r="D607"/>
    </row>
    <row r="608" spans="4:8" x14ac:dyDescent="0.75">
      <c r="D608"/>
    </row>
    <row r="609" spans="4:4" x14ac:dyDescent="0.75">
      <c r="D609"/>
    </row>
    <row r="610" spans="4:4" x14ac:dyDescent="0.75">
      <c r="D610"/>
    </row>
    <row r="611" spans="4:4" x14ac:dyDescent="0.75">
      <c r="D611"/>
    </row>
    <row r="612" spans="4:4" x14ac:dyDescent="0.75">
      <c r="D612"/>
    </row>
    <row r="613" spans="4:4" x14ac:dyDescent="0.75">
      <c r="D613"/>
    </row>
    <row r="614" spans="4:4" x14ac:dyDescent="0.75">
      <c r="D614"/>
    </row>
    <row r="615" spans="4:4" x14ac:dyDescent="0.75">
      <c r="D615"/>
    </row>
    <row r="616" spans="4:4" x14ac:dyDescent="0.75">
      <c r="D616"/>
    </row>
    <row r="617" spans="4:4" x14ac:dyDescent="0.75">
      <c r="D617"/>
    </row>
    <row r="618" spans="4:4" x14ac:dyDescent="0.75">
      <c r="D618"/>
    </row>
    <row r="619" spans="4:4" x14ac:dyDescent="0.75">
      <c r="D619"/>
    </row>
    <row r="620" spans="4:4" x14ac:dyDescent="0.75">
      <c r="D620"/>
    </row>
    <row r="621" spans="4:4" x14ac:dyDescent="0.75">
      <c r="D621"/>
    </row>
    <row r="622" spans="4:4" x14ac:dyDescent="0.75">
      <c r="D622"/>
    </row>
    <row r="623" spans="4:4" x14ac:dyDescent="0.75">
      <c r="D623"/>
    </row>
    <row r="624" spans="4:4" x14ac:dyDescent="0.75">
      <c r="D624"/>
    </row>
    <row r="625" spans="4:4" x14ac:dyDescent="0.75">
      <c r="D625"/>
    </row>
    <row r="626" spans="4:4" x14ac:dyDescent="0.75">
      <c r="D626"/>
    </row>
    <row r="627" spans="4:4" x14ac:dyDescent="0.75">
      <c r="D627"/>
    </row>
    <row r="628" spans="4:4" x14ac:dyDescent="0.75">
      <c r="D628"/>
    </row>
    <row r="629" spans="4:4" x14ac:dyDescent="0.75">
      <c r="D629"/>
    </row>
    <row r="630" spans="4:4" x14ac:dyDescent="0.75">
      <c r="D630"/>
    </row>
    <row r="631" spans="4:4" x14ac:dyDescent="0.75">
      <c r="D631"/>
    </row>
    <row r="632" spans="4:4" x14ac:dyDescent="0.75">
      <c r="D632"/>
    </row>
    <row r="633" spans="4:4" x14ac:dyDescent="0.75">
      <c r="D633"/>
    </row>
    <row r="634" spans="4:4" x14ac:dyDescent="0.75">
      <c r="D634"/>
    </row>
    <row r="635" spans="4:4" x14ac:dyDescent="0.75">
      <c r="D635"/>
    </row>
    <row r="636" spans="4:4" x14ac:dyDescent="0.75">
      <c r="D636"/>
    </row>
    <row r="637" spans="4:4" x14ac:dyDescent="0.75">
      <c r="D637"/>
    </row>
    <row r="638" spans="4:4" x14ac:dyDescent="0.75">
      <c r="D638"/>
    </row>
    <row r="639" spans="4:4" x14ac:dyDescent="0.75">
      <c r="D639"/>
    </row>
    <row r="640" spans="4:4" x14ac:dyDescent="0.75">
      <c r="D640"/>
    </row>
    <row r="641" spans="4:4" x14ac:dyDescent="0.75">
      <c r="D641"/>
    </row>
    <row r="642" spans="4:4" x14ac:dyDescent="0.75">
      <c r="D642"/>
    </row>
    <row r="643" spans="4:4" x14ac:dyDescent="0.75">
      <c r="D643"/>
    </row>
    <row r="644" spans="4:4" x14ac:dyDescent="0.75">
      <c r="D644"/>
    </row>
    <row r="645" spans="4:4" x14ac:dyDescent="0.75">
      <c r="D645"/>
    </row>
    <row r="646" spans="4:4" x14ac:dyDescent="0.75">
      <c r="D646"/>
    </row>
    <row r="647" spans="4:4" x14ac:dyDescent="0.75">
      <c r="D647"/>
    </row>
    <row r="648" spans="4:4" x14ac:dyDescent="0.75">
      <c r="D648"/>
    </row>
    <row r="649" spans="4:4" x14ac:dyDescent="0.75">
      <c r="D649"/>
    </row>
    <row r="650" spans="4:4" x14ac:dyDescent="0.75">
      <c r="D650"/>
    </row>
    <row r="651" spans="4:4" x14ac:dyDescent="0.75">
      <c r="D651"/>
    </row>
    <row r="652" spans="4:4" x14ac:dyDescent="0.75">
      <c r="D652"/>
    </row>
    <row r="653" spans="4:4" x14ac:dyDescent="0.75">
      <c r="D653"/>
    </row>
    <row r="654" spans="4:4" x14ac:dyDescent="0.75">
      <c r="D654"/>
    </row>
    <row r="655" spans="4:4" x14ac:dyDescent="0.75">
      <c r="D655"/>
    </row>
    <row r="656" spans="4:4" x14ac:dyDescent="0.75">
      <c r="D656"/>
    </row>
    <row r="657" spans="4:4" x14ac:dyDescent="0.75">
      <c r="D657"/>
    </row>
    <row r="658" spans="4:4" x14ac:dyDescent="0.75">
      <c r="D658"/>
    </row>
    <row r="659" spans="4:4" x14ac:dyDescent="0.75">
      <c r="D659"/>
    </row>
    <row r="660" spans="4:4" x14ac:dyDescent="0.75">
      <c r="D660"/>
    </row>
    <row r="661" spans="4:4" x14ac:dyDescent="0.75">
      <c r="D661"/>
    </row>
    <row r="662" spans="4:4" x14ac:dyDescent="0.75">
      <c r="D662"/>
    </row>
    <row r="663" spans="4:4" x14ac:dyDescent="0.75">
      <c r="D663"/>
    </row>
    <row r="664" spans="4:4" x14ac:dyDescent="0.75">
      <c r="D664"/>
    </row>
    <row r="665" spans="4:4" x14ac:dyDescent="0.75">
      <c r="D665"/>
    </row>
    <row r="666" spans="4:4" x14ac:dyDescent="0.75">
      <c r="D666"/>
    </row>
    <row r="667" spans="4:4" x14ac:dyDescent="0.75">
      <c r="D667"/>
    </row>
    <row r="668" spans="4:4" x14ac:dyDescent="0.75">
      <c r="D668"/>
    </row>
    <row r="669" spans="4:4" x14ac:dyDescent="0.75">
      <c r="D669"/>
    </row>
    <row r="670" spans="4:4" x14ac:dyDescent="0.75">
      <c r="D670"/>
    </row>
    <row r="671" spans="4:4" x14ac:dyDescent="0.75">
      <c r="D671"/>
    </row>
    <row r="672" spans="4:4" x14ac:dyDescent="0.75">
      <c r="D672"/>
    </row>
    <row r="673" spans="4:4" x14ac:dyDescent="0.75">
      <c r="D673"/>
    </row>
    <row r="674" spans="4:4" x14ac:dyDescent="0.75">
      <c r="D674"/>
    </row>
    <row r="675" spans="4:4" x14ac:dyDescent="0.75">
      <c r="D675"/>
    </row>
    <row r="676" spans="4:4" x14ac:dyDescent="0.75">
      <c r="D676"/>
    </row>
    <row r="677" spans="4:4" x14ac:dyDescent="0.75">
      <c r="D677"/>
    </row>
    <row r="678" spans="4:4" x14ac:dyDescent="0.75">
      <c r="D678"/>
    </row>
    <row r="679" spans="4:4" x14ac:dyDescent="0.75">
      <c r="D679"/>
    </row>
    <row r="680" spans="4:4" x14ac:dyDescent="0.75">
      <c r="D680"/>
    </row>
    <row r="681" spans="4:4" x14ac:dyDescent="0.75">
      <c r="D681"/>
    </row>
    <row r="682" spans="4:4" x14ac:dyDescent="0.75">
      <c r="D682"/>
    </row>
    <row r="683" spans="4:4" x14ac:dyDescent="0.75">
      <c r="D683"/>
    </row>
    <row r="684" spans="4:4" x14ac:dyDescent="0.75">
      <c r="D684"/>
    </row>
    <row r="685" spans="4:4" x14ac:dyDescent="0.75">
      <c r="D685"/>
    </row>
    <row r="686" spans="4:4" x14ac:dyDescent="0.75">
      <c r="D686"/>
    </row>
    <row r="687" spans="4:4" x14ac:dyDescent="0.75">
      <c r="D687"/>
    </row>
    <row r="688" spans="4:4" x14ac:dyDescent="0.75">
      <c r="D688"/>
    </row>
    <row r="689" spans="4:4" x14ac:dyDescent="0.75">
      <c r="D689"/>
    </row>
    <row r="690" spans="4:4" x14ac:dyDescent="0.75">
      <c r="D690"/>
    </row>
    <row r="691" spans="4:4" x14ac:dyDescent="0.75">
      <c r="D691"/>
    </row>
    <row r="692" spans="4:4" x14ac:dyDescent="0.75">
      <c r="D692"/>
    </row>
    <row r="693" spans="4:4" x14ac:dyDescent="0.75">
      <c r="D693"/>
    </row>
    <row r="694" spans="4:4" x14ac:dyDescent="0.75">
      <c r="D694"/>
    </row>
    <row r="695" spans="4:4" x14ac:dyDescent="0.75">
      <c r="D695"/>
    </row>
    <row r="696" spans="4:4" x14ac:dyDescent="0.75">
      <c r="D696"/>
    </row>
    <row r="697" spans="4:4" x14ac:dyDescent="0.75">
      <c r="D697"/>
    </row>
    <row r="698" spans="4:4" x14ac:dyDescent="0.75">
      <c r="D698"/>
    </row>
    <row r="699" spans="4:4" x14ac:dyDescent="0.75">
      <c r="D699"/>
    </row>
    <row r="700" spans="4:4" x14ac:dyDescent="0.75">
      <c r="D700"/>
    </row>
    <row r="701" spans="4:4" x14ac:dyDescent="0.75">
      <c r="D701"/>
    </row>
    <row r="702" spans="4:4" x14ac:dyDescent="0.75">
      <c r="D702"/>
    </row>
    <row r="703" spans="4:4" x14ac:dyDescent="0.75">
      <c r="D703"/>
    </row>
    <row r="704" spans="4:4" x14ac:dyDescent="0.75">
      <c r="D704"/>
    </row>
    <row r="705" spans="4:4" x14ac:dyDescent="0.75">
      <c r="D705"/>
    </row>
    <row r="706" spans="4:4" x14ac:dyDescent="0.75">
      <c r="D706"/>
    </row>
    <row r="707" spans="4:4" x14ac:dyDescent="0.75">
      <c r="D707"/>
    </row>
    <row r="708" spans="4:4" x14ac:dyDescent="0.75">
      <c r="D708"/>
    </row>
    <row r="709" spans="4:4" x14ac:dyDescent="0.75">
      <c r="D709"/>
    </row>
    <row r="710" spans="4:4" x14ac:dyDescent="0.75">
      <c r="D710"/>
    </row>
    <row r="711" spans="4:4" x14ac:dyDescent="0.75">
      <c r="D711"/>
    </row>
    <row r="712" spans="4:4" x14ac:dyDescent="0.75">
      <c r="D712"/>
    </row>
    <row r="713" spans="4:4" x14ac:dyDescent="0.75">
      <c r="D713"/>
    </row>
    <row r="714" spans="4:4" x14ac:dyDescent="0.75">
      <c r="D714"/>
    </row>
    <row r="715" spans="4:4" x14ac:dyDescent="0.75">
      <c r="D715"/>
    </row>
    <row r="716" spans="4:4" x14ac:dyDescent="0.75">
      <c r="D716"/>
    </row>
    <row r="717" spans="4:4" x14ac:dyDescent="0.75">
      <c r="D717"/>
    </row>
    <row r="718" spans="4:4" x14ac:dyDescent="0.75">
      <c r="D718"/>
    </row>
    <row r="719" spans="4:4" x14ac:dyDescent="0.75">
      <c r="D719"/>
    </row>
    <row r="720" spans="4:4" x14ac:dyDescent="0.75">
      <c r="D720"/>
    </row>
    <row r="721" spans="4:4" x14ac:dyDescent="0.75">
      <c r="D721"/>
    </row>
    <row r="722" spans="4:4" x14ac:dyDescent="0.75">
      <c r="D722"/>
    </row>
    <row r="723" spans="4:4" x14ac:dyDescent="0.75">
      <c r="D723"/>
    </row>
    <row r="724" spans="4:4" x14ac:dyDescent="0.75">
      <c r="D724"/>
    </row>
    <row r="725" spans="4:4" x14ac:dyDescent="0.75">
      <c r="D725"/>
    </row>
    <row r="726" spans="4:4" x14ac:dyDescent="0.75">
      <c r="D726"/>
    </row>
    <row r="727" spans="4:4" x14ac:dyDescent="0.75">
      <c r="D727"/>
    </row>
    <row r="728" spans="4:4" x14ac:dyDescent="0.75">
      <c r="D728"/>
    </row>
    <row r="729" spans="4:4" x14ac:dyDescent="0.75">
      <c r="D729"/>
    </row>
    <row r="730" spans="4:4" x14ac:dyDescent="0.75">
      <c r="D730"/>
    </row>
    <row r="731" spans="4:4" x14ac:dyDescent="0.75">
      <c r="D731"/>
    </row>
    <row r="732" spans="4:4" x14ac:dyDescent="0.75">
      <c r="D732"/>
    </row>
    <row r="733" spans="4:4" x14ac:dyDescent="0.75">
      <c r="D733"/>
    </row>
    <row r="734" spans="4:4" x14ac:dyDescent="0.75">
      <c r="D734"/>
    </row>
    <row r="735" spans="4:4" x14ac:dyDescent="0.75">
      <c r="D735"/>
    </row>
    <row r="736" spans="4:4" x14ac:dyDescent="0.75">
      <c r="D736"/>
    </row>
    <row r="737" spans="4:4" x14ac:dyDescent="0.75">
      <c r="D737"/>
    </row>
    <row r="738" spans="4:4" x14ac:dyDescent="0.75">
      <c r="D738"/>
    </row>
    <row r="739" spans="4:4" x14ac:dyDescent="0.75">
      <c r="D739"/>
    </row>
    <row r="740" spans="4:4" x14ac:dyDescent="0.75">
      <c r="D740"/>
    </row>
    <row r="741" spans="4:4" x14ac:dyDescent="0.75">
      <c r="D741"/>
    </row>
    <row r="742" spans="4:4" x14ac:dyDescent="0.75">
      <c r="D742"/>
    </row>
    <row r="743" spans="4:4" x14ac:dyDescent="0.75">
      <c r="D743"/>
    </row>
    <row r="744" spans="4:4" x14ac:dyDescent="0.75">
      <c r="D744"/>
    </row>
    <row r="745" spans="4:4" x14ac:dyDescent="0.75">
      <c r="D745"/>
    </row>
    <row r="746" spans="4:4" x14ac:dyDescent="0.75">
      <c r="D746"/>
    </row>
    <row r="747" spans="4:4" x14ac:dyDescent="0.75">
      <c r="D747"/>
    </row>
    <row r="748" spans="4:4" x14ac:dyDescent="0.75">
      <c r="D748"/>
    </row>
    <row r="749" spans="4:4" x14ac:dyDescent="0.75">
      <c r="D749"/>
    </row>
    <row r="750" spans="4:4" x14ac:dyDescent="0.75">
      <c r="D750"/>
    </row>
    <row r="751" spans="4:4" x14ac:dyDescent="0.75">
      <c r="D751"/>
    </row>
    <row r="752" spans="4:4" x14ac:dyDescent="0.75">
      <c r="D752"/>
    </row>
    <row r="753" spans="4:4" x14ac:dyDescent="0.75">
      <c r="D753"/>
    </row>
    <row r="754" spans="4:4" x14ac:dyDescent="0.75">
      <c r="D754"/>
    </row>
    <row r="755" spans="4:4" x14ac:dyDescent="0.75">
      <c r="D755"/>
    </row>
    <row r="756" spans="4:4" x14ac:dyDescent="0.75">
      <c r="D756"/>
    </row>
    <row r="757" spans="4:4" x14ac:dyDescent="0.75">
      <c r="D757"/>
    </row>
    <row r="758" spans="4:4" x14ac:dyDescent="0.75">
      <c r="D758"/>
    </row>
    <row r="759" spans="4:4" x14ac:dyDescent="0.75">
      <c r="D759"/>
    </row>
    <row r="760" spans="4:4" x14ac:dyDescent="0.75">
      <c r="D760"/>
    </row>
    <row r="761" spans="4:4" x14ac:dyDescent="0.75">
      <c r="D761"/>
    </row>
    <row r="762" spans="4:4" x14ac:dyDescent="0.75">
      <c r="D762"/>
    </row>
    <row r="763" spans="4:4" x14ac:dyDescent="0.75">
      <c r="D763"/>
    </row>
    <row r="764" spans="4:4" x14ac:dyDescent="0.75">
      <c r="D764"/>
    </row>
    <row r="765" spans="4:4" x14ac:dyDescent="0.75">
      <c r="D765"/>
    </row>
    <row r="766" spans="4:4" x14ac:dyDescent="0.75">
      <c r="D766"/>
    </row>
    <row r="767" spans="4:4" x14ac:dyDescent="0.75">
      <c r="D767"/>
    </row>
    <row r="768" spans="4:4" x14ac:dyDescent="0.75">
      <c r="D768"/>
    </row>
    <row r="769" spans="4:4" x14ac:dyDescent="0.75">
      <c r="D769"/>
    </row>
    <row r="770" spans="4:4" x14ac:dyDescent="0.75">
      <c r="D770"/>
    </row>
    <row r="771" spans="4:4" x14ac:dyDescent="0.75">
      <c r="D771"/>
    </row>
    <row r="772" spans="4:4" x14ac:dyDescent="0.75">
      <c r="D772"/>
    </row>
    <row r="773" spans="4:4" x14ac:dyDescent="0.75">
      <c r="D773"/>
    </row>
    <row r="774" spans="4:4" x14ac:dyDescent="0.75">
      <c r="D774"/>
    </row>
    <row r="775" spans="4:4" x14ac:dyDescent="0.75">
      <c r="D775"/>
    </row>
    <row r="776" spans="4:4" x14ac:dyDescent="0.75">
      <c r="D776"/>
    </row>
    <row r="777" spans="4:4" x14ac:dyDescent="0.75">
      <c r="D777"/>
    </row>
    <row r="778" spans="4:4" x14ac:dyDescent="0.75">
      <c r="D778"/>
    </row>
    <row r="779" spans="4:4" x14ac:dyDescent="0.75">
      <c r="D779"/>
    </row>
    <row r="780" spans="4:4" x14ac:dyDescent="0.75">
      <c r="D780"/>
    </row>
    <row r="781" spans="4:4" x14ac:dyDescent="0.75">
      <c r="D781"/>
    </row>
    <row r="782" spans="4:4" x14ac:dyDescent="0.75">
      <c r="D782"/>
    </row>
    <row r="783" spans="4:4" x14ac:dyDescent="0.75">
      <c r="D783"/>
    </row>
    <row r="784" spans="4:4" x14ac:dyDescent="0.75">
      <c r="D784"/>
    </row>
    <row r="785" spans="4:4" x14ac:dyDescent="0.75">
      <c r="D785"/>
    </row>
    <row r="786" spans="4:4" x14ac:dyDescent="0.75">
      <c r="D786"/>
    </row>
    <row r="787" spans="4:4" x14ac:dyDescent="0.75">
      <c r="D787"/>
    </row>
    <row r="788" spans="4:4" x14ac:dyDescent="0.75">
      <c r="D788"/>
    </row>
    <row r="789" spans="4:4" x14ac:dyDescent="0.75">
      <c r="D789"/>
    </row>
    <row r="790" spans="4:4" x14ac:dyDescent="0.75">
      <c r="D790"/>
    </row>
    <row r="791" spans="4:4" x14ac:dyDescent="0.75">
      <c r="D791"/>
    </row>
    <row r="792" spans="4:4" x14ac:dyDescent="0.75">
      <c r="D792"/>
    </row>
    <row r="793" spans="4:4" x14ac:dyDescent="0.75">
      <c r="D793"/>
    </row>
    <row r="794" spans="4:4" x14ac:dyDescent="0.75">
      <c r="D794"/>
    </row>
    <row r="795" spans="4:4" x14ac:dyDescent="0.75">
      <c r="D795"/>
    </row>
    <row r="796" spans="4:4" x14ac:dyDescent="0.75">
      <c r="D796"/>
    </row>
    <row r="797" spans="4:4" x14ac:dyDescent="0.75">
      <c r="D797"/>
    </row>
    <row r="798" spans="4:4" x14ac:dyDescent="0.75">
      <c r="D798"/>
    </row>
    <row r="799" spans="4:4" x14ac:dyDescent="0.75">
      <c r="D799"/>
    </row>
    <row r="800" spans="4:4" x14ac:dyDescent="0.75">
      <c r="D800"/>
    </row>
    <row r="801" spans="4:4" x14ac:dyDescent="0.75">
      <c r="D801"/>
    </row>
    <row r="802" spans="4:4" x14ac:dyDescent="0.75">
      <c r="D802"/>
    </row>
    <row r="803" spans="4:4" x14ac:dyDescent="0.75">
      <c r="D803"/>
    </row>
    <row r="804" spans="4:4" x14ac:dyDescent="0.75">
      <c r="D804"/>
    </row>
    <row r="805" spans="4:4" x14ac:dyDescent="0.75">
      <c r="D805"/>
    </row>
    <row r="806" spans="4:4" x14ac:dyDescent="0.75">
      <c r="D806"/>
    </row>
    <row r="807" spans="4:4" x14ac:dyDescent="0.75">
      <c r="D807"/>
    </row>
    <row r="808" spans="4:4" x14ac:dyDescent="0.75">
      <c r="D808"/>
    </row>
    <row r="809" spans="4:4" x14ac:dyDescent="0.75">
      <c r="D809"/>
    </row>
    <row r="810" spans="4:4" x14ac:dyDescent="0.75">
      <c r="D810"/>
    </row>
    <row r="811" spans="4:4" x14ac:dyDescent="0.75">
      <c r="D811"/>
    </row>
    <row r="812" spans="4:4" x14ac:dyDescent="0.75">
      <c r="D812"/>
    </row>
    <row r="813" spans="4:4" x14ac:dyDescent="0.75">
      <c r="D813"/>
    </row>
    <row r="814" spans="4:4" x14ac:dyDescent="0.75">
      <c r="D814"/>
    </row>
    <row r="815" spans="4:4" x14ac:dyDescent="0.75">
      <c r="D815"/>
    </row>
    <row r="816" spans="4:4" x14ac:dyDescent="0.75">
      <c r="D816"/>
    </row>
    <row r="817" spans="4:4" x14ac:dyDescent="0.75">
      <c r="D817"/>
    </row>
    <row r="818" spans="4:4" x14ac:dyDescent="0.75">
      <c r="D818"/>
    </row>
    <row r="819" spans="4:4" x14ac:dyDescent="0.75">
      <c r="D819"/>
    </row>
    <row r="820" spans="4:4" x14ac:dyDescent="0.75">
      <c r="D820"/>
    </row>
    <row r="821" spans="4:4" x14ac:dyDescent="0.75">
      <c r="D821"/>
    </row>
    <row r="822" spans="4:4" x14ac:dyDescent="0.75">
      <c r="D822"/>
    </row>
    <row r="823" spans="4:4" x14ac:dyDescent="0.75">
      <c r="D823"/>
    </row>
    <row r="824" spans="4:4" x14ac:dyDescent="0.75">
      <c r="D824"/>
    </row>
    <row r="825" spans="4:4" x14ac:dyDescent="0.75">
      <c r="D825"/>
    </row>
    <row r="826" spans="4:4" x14ac:dyDescent="0.75">
      <c r="D826"/>
    </row>
    <row r="827" spans="4:4" x14ac:dyDescent="0.75">
      <c r="D827"/>
    </row>
    <row r="828" spans="4:4" x14ac:dyDescent="0.75">
      <c r="D828"/>
    </row>
    <row r="829" spans="4:4" x14ac:dyDescent="0.75">
      <c r="D829"/>
    </row>
    <row r="830" spans="4:4" x14ac:dyDescent="0.75">
      <c r="D830"/>
    </row>
    <row r="831" spans="4:4" x14ac:dyDescent="0.75">
      <c r="D831"/>
    </row>
    <row r="832" spans="4:4" x14ac:dyDescent="0.75">
      <c r="D832"/>
    </row>
    <row r="833" spans="4:4" x14ac:dyDescent="0.75">
      <c r="D833"/>
    </row>
    <row r="834" spans="4:4" x14ac:dyDescent="0.75">
      <c r="D834"/>
    </row>
    <row r="835" spans="4:4" x14ac:dyDescent="0.75">
      <c r="D835"/>
    </row>
    <row r="836" spans="4:4" x14ac:dyDescent="0.75">
      <c r="D836"/>
    </row>
    <row r="837" spans="4:4" x14ac:dyDescent="0.75">
      <c r="D837"/>
    </row>
    <row r="838" spans="4:4" x14ac:dyDescent="0.75">
      <c r="D838"/>
    </row>
    <row r="839" spans="4:4" x14ac:dyDescent="0.75">
      <c r="D839"/>
    </row>
    <row r="840" spans="4:4" x14ac:dyDescent="0.75">
      <c r="D840"/>
    </row>
    <row r="841" spans="4:4" x14ac:dyDescent="0.75">
      <c r="D841"/>
    </row>
    <row r="842" spans="4:4" x14ac:dyDescent="0.75">
      <c r="D842"/>
    </row>
    <row r="843" spans="4:4" x14ac:dyDescent="0.75">
      <c r="D843"/>
    </row>
    <row r="844" spans="4:4" x14ac:dyDescent="0.75">
      <c r="D844"/>
    </row>
    <row r="845" spans="4:4" x14ac:dyDescent="0.75">
      <c r="D845"/>
    </row>
    <row r="846" spans="4:4" x14ac:dyDescent="0.75">
      <c r="D846"/>
    </row>
    <row r="847" spans="4:4" x14ac:dyDescent="0.75">
      <c r="D847"/>
    </row>
    <row r="848" spans="4:4" x14ac:dyDescent="0.75">
      <c r="D848"/>
    </row>
    <row r="849" spans="4:4" x14ac:dyDescent="0.75">
      <c r="D849"/>
    </row>
    <row r="850" spans="4:4" x14ac:dyDescent="0.75">
      <c r="D850"/>
    </row>
    <row r="851" spans="4:4" x14ac:dyDescent="0.75">
      <c r="D851"/>
    </row>
    <row r="852" spans="4:4" x14ac:dyDescent="0.75">
      <c r="D852"/>
    </row>
    <row r="853" spans="4:4" x14ac:dyDescent="0.75">
      <c r="D853"/>
    </row>
    <row r="854" spans="4:4" x14ac:dyDescent="0.75">
      <c r="D854"/>
    </row>
    <row r="855" spans="4:4" x14ac:dyDescent="0.75">
      <c r="D855"/>
    </row>
    <row r="856" spans="4:4" x14ac:dyDescent="0.75">
      <c r="D856"/>
    </row>
    <row r="857" spans="4:4" x14ac:dyDescent="0.75">
      <c r="D857"/>
    </row>
    <row r="858" spans="4:4" x14ac:dyDescent="0.75">
      <c r="D858"/>
    </row>
    <row r="859" spans="4:4" x14ac:dyDescent="0.75">
      <c r="D859"/>
    </row>
    <row r="860" spans="4:4" x14ac:dyDescent="0.75">
      <c r="D860"/>
    </row>
    <row r="861" spans="4:4" x14ac:dyDescent="0.75">
      <c r="D861"/>
    </row>
    <row r="862" spans="4:4" x14ac:dyDescent="0.75">
      <c r="D862"/>
    </row>
    <row r="863" spans="4:4" x14ac:dyDescent="0.75">
      <c r="D863"/>
    </row>
    <row r="864" spans="4:4" x14ac:dyDescent="0.75">
      <c r="D864"/>
    </row>
    <row r="865" spans="4:4" x14ac:dyDescent="0.75">
      <c r="D865"/>
    </row>
    <row r="866" spans="4:4" x14ac:dyDescent="0.75">
      <c r="D866"/>
    </row>
    <row r="867" spans="4:4" x14ac:dyDescent="0.75">
      <c r="D867"/>
    </row>
    <row r="868" spans="4:4" x14ac:dyDescent="0.75">
      <c r="D868"/>
    </row>
    <row r="869" spans="4:4" x14ac:dyDescent="0.75">
      <c r="D869"/>
    </row>
    <row r="870" spans="4:4" x14ac:dyDescent="0.75">
      <c r="D870"/>
    </row>
    <row r="871" spans="4:4" x14ac:dyDescent="0.75">
      <c r="D871"/>
    </row>
    <row r="872" spans="4:4" x14ac:dyDescent="0.75">
      <c r="D872"/>
    </row>
    <row r="873" spans="4:4" x14ac:dyDescent="0.75">
      <c r="D873"/>
    </row>
    <row r="874" spans="4:4" x14ac:dyDescent="0.75">
      <c r="D874"/>
    </row>
    <row r="875" spans="4:4" x14ac:dyDescent="0.75">
      <c r="D875"/>
    </row>
    <row r="876" spans="4:4" x14ac:dyDescent="0.75">
      <c r="D876"/>
    </row>
    <row r="877" spans="4:4" x14ac:dyDescent="0.75">
      <c r="D877"/>
    </row>
    <row r="878" spans="4:4" x14ac:dyDescent="0.75">
      <c r="D878"/>
    </row>
    <row r="879" spans="4:4" x14ac:dyDescent="0.75">
      <c r="D879"/>
    </row>
    <row r="880" spans="4:4" x14ac:dyDescent="0.75">
      <c r="D880"/>
    </row>
    <row r="881" spans="4:4" x14ac:dyDescent="0.75">
      <c r="D881"/>
    </row>
    <row r="882" spans="4:4" x14ac:dyDescent="0.75">
      <c r="D882"/>
    </row>
    <row r="883" spans="4:4" x14ac:dyDescent="0.75">
      <c r="D883"/>
    </row>
    <row r="884" spans="4:4" x14ac:dyDescent="0.75">
      <c r="D884"/>
    </row>
    <row r="885" spans="4:4" x14ac:dyDescent="0.75">
      <c r="D885"/>
    </row>
    <row r="886" spans="4:4" x14ac:dyDescent="0.75">
      <c r="D886"/>
    </row>
    <row r="887" spans="4:4" x14ac:dyDescent="0.75">
      <c r="D887"/>
    </row>
    <row r="888" spans="4:4" x14ac:dyDescent="0.75">
      <c r="D888"/>
    </row>
    <row r="889" spans="4:4" x14ac:dyDescent="0.75">
      <c r="D889"/>
    </row>
    <row r="890" spans="4:4" x14ac:dyDescent="0.75">
      <c r="D890"/>
    </row>
    <row r="891" spans="4:4" x14ac:dyDescent="0.75">
      <c r="D891"/>
    </row>
    <row r="892" spans="4:4" x14ac:dyDescent="0.75">
      <c r="D892"/>
    </row>
    <row r="893" spans="4:4" x14ac:dyDescent="0.75">
      <c r="D893"/>
    </row>
    <row r="894" spans="4:4" x14ac:dyDescent="0.75">
      <c r="D894"/>
    </row>
    <row r="895" spans="4:4" x14ac:dyDescent="0.75">
      <c r="D895"/>
    </row>
    <row r="896" spans="4:4" x14ac:dyDescent="0.75">
      <c r="D896"/>
    </row>
    <row r="897" spans="4:4" x14ac:dyDescent="0.75">
      <c r="D897"/>
    </row>
    <row r="898" spans="4:4" x14ac:dyDescent="0.75">
      <c r="D898"/>
    </row>
    <row r="899" spans="4:4" x14ac:dyDescent="0.75">
      <c r="D899"/>
    </row>
    <row r="900" spans="4:4" x14ac:dyDescent="0.75">
      <c r="D900"/>
    </row>
    <row r="901" spans="4:4" x14ac:dyDescent="0.75">
      <c r="D901"/>
    </row>
    <row r="902" spans="4:4" x14ac:dyDescent="0.75">
      <c r="D902"/>
    </row>
    <row r="903" spans="4:4" x14ac:dyDescent="0.75">
      <c r="D903"/>
    </row>
    <row r="904" spans="4:4" x14ac:dyDescent="0.75">
      <c r="D904"/>
    </row>
    <row r="905" spans="4:4" x14ac:dyDescent="0.75">
      <c r="D905"/>
    </row>
    <row r="906" spans="4:4" x14ac:dyDescent="0.75">
      <c r="D906"/>
    </row>
    <row r="907" spans="4:4" x14ac:dyDescent="0.75">
      <c r="D907"/>
    </row>
    <row r="908" spans="4:4" x14ac:dyDescent="0.75">
      <c r="D908"/>
    </row>
    <row r="909" spans="4:4" x14ac:dyDescent="0.75">
      <c r="D909"/>
    </row>
    <row r="910" spans="4:4" x14ac:dyDescent="0.75">
      <c r="D910"/>
    </row>
    <row r="911" spans="4:4" x14ac:dyDescent="0.75">
      <c r="D911"/>
    </row>
    <row r="912" spans="4:4" x14ac:dyDescent="0.75">
      <c r="D912"/>
    </row>
    <row r="913" spans="4:4" x14ac:dyDescent="0.75">
      <c r="D913"/>
    </row>
    <row r="914" spans="4:4" x14ac:dyDescent="0.75">
      <c r="D914"/>
    </row>
    <row r="915" spans="4:4" x14ac:dyDescent="0.75">
      <c r="D915"/>
    </row>
    <row r="916" spans="4:4" x14ac:dyDescent="0.75">
      <c r="D916"/>
    </row>
    <row r="917" spans="4:4" x14ac:dyDescent="0.75">
      <c r="D917"/>
    </row>
    <row r="918" spans="4:4" x14ac:dyDescent="0.75">
      <c r="D918"/>
    </row>
    <row r="919" spans="4:4" x14ac:dyDescent="0.75">
      <c r="D919"/>
    </row>
    <row r="920" spans="4:4" x14ac:dyDescent="0.75">
      <c r="D920"/>
    </row>
    <row r="921" spans="4:4" x14ac:dyDescent="0.75">
      <c r="D921"/>
    </row>
    <row r="922" spans="4:4" x14ac:dyDescent="0.75">
      <c r="D922"/>
    </row>
    <row r="923" spans="4:4" x14ac:dyDescent="0.75">
      <c r="D923"/>
    </row>
    <row r="924" spans="4:4" x14ac:dyDescent="0.75">
      <c r="D924"/>
    </row>
    <row r="925" spans="4:4" x14ac:dyDescent="0.75">
      <c r="D925"/>
    </row>
    <row r="926" spans="4:4" x14ac:dyDescent="0.75">
      <c r="D926"/>
    </row>
    <row r="927" spans="4:4" x14ac:dyDescent="0.75">
      <c r="D927"/>
    </row>
    <row r="928" spans="4:4" x14ac:dyDescent="0.75">
      <c r="D928"/>
    </row>
    <row r="929" spans="4:4" x14ac:dyDescent="0.75">
      <c r="D929"/>
    </row>
    <row r="930" spans="4:4" x14ac:dyDescent="0.75">
      <c r="D930"/>
    </row>
    <row r="931" spans="4:4" x14ac:dyDescent="0.75">
      <c r="D931"/>
    </row>
    <row r="932" spans="4:4" x14ac:dyDescent="0.75">
      <c r="D932"/>
    </row>
    <row r="933" spans="4:4" x14ac:dyDescent="0.75">
      <c r="D933"/>
    </row>
    <row r="934" spans="4:4" x14ac:dyDescent="0.75">
      <c r="D934"/>
    </row>
    <row r="935" spans="4:4" x14ac:dyDescent="0.75">
      <c r="D935"/>
    </row>
    <row r="936" spans="4:4" x14ac:dyDescent="0.75">
      <c r="D936"/>
    </row>
    <row r="937" spans="4:4" x14ac:dyDescent="0.75">
      <c r="D937"/>
    </row>
    <row r="938" spans="4:4" x14ac:dyDescent="0.75">
      <c r="D938"/>
    </row>
    <row r="939" spans="4:4" x14ac:dyDescent="0.75">
      <c r="D939"/>
    </row>
    <row r="940" spans="4:4" x14ac:dyDescent="0.75">
      <c r="D940"/>
    </row>
    <row r="941" spans="4:4" x14ac:dyDescent="0.75">
      <c r="D941"/>
    </row>
    <row r="942" spans="4:4" x14ac:dyDescent="0.75">
      <c r="D942"/>
    </row>
    <row r="943" spans="4:4" x14ac:dyDescent="0.75">
      <c r="D943"/>
    </row>
    <row r="944" spans="4:4" x14ac:dyDescent="0.75">
      <c r="D944"/>
    </row>
    <row r="945" spans="4:4" x14ac:dyDescent="0.75">
      <c r="D945"/>
    </row>
    <row r="946" spans="4:4" x14ac:dyDescent="0.75">
      <c r="D946"/>
    </row>
    <row r="947" spans="4:4" x14ac:dyDescent="0.75">
      <c r="D947"/>
    </row>
    <row r="948" spans="4:4" x14ac:dyDescent="0.75">
      <c r="D948"/>
    </row>
    <row r="949" spans="4:4" x14ac:dyDescent="0.75">
      <c r="D949"/>
    </row>
    <row r="950" spans="4:4" x14ac:dyDescent="0.75">
      <c r="D950"/>
    </row>
    <row r="951" spans="4:4" x14ac:dyDescent="0.75">
      <c r="D951"/>
    </row>
    <row r="952" spans="4:4" x14ac:dyDescent="0.75">
      <c r="D952"/>
    </row>
    <row r="953" spans="4:4" x14ac:dyDescent="0.75">
      <c r="D953"/>
    </row>
    <row r="954" spans="4:4" x14ac:dyDescent="0.75">
      <c r="D954"/>
    </row>
    <row r="955" spans="4:4" x14ac:dyDescent="0.75">
      <c r="D955"/>
    </row>
    <row r="956" spans="4:4" x14ac:dyDescent="0.75">
      <c r="D956"/>
    </row>
    <row r="957" spans="4:4" x14ac:dyDescent="0.75">
      <c r="D957"/>
    </row>
    <row r="958" spans="4:4" x14ac:dyDescent="0.75">
      <c r="D958"/>
    </row>
    <row r="959" spans="4:4" x14ac:dyDescent="0.75">
      <c r="D959"/>
    </row>
    <row r="960" spans="4:4" x14ac:dyDescent="0.75">
      <c r="D960"/>
    </row>
    <row r="961" spans="4:4" x14ac:dyDescent="0.75">
      <c r="D961"/>
    </row>
    <row r="962" spans="4:4" x14ac:dyDescent="0.75">
      <c r="D962"/>
    </row>
    <row r="963" spans="4:4" x14ac:dyDescent="0.75">
      <c r="D963"/>
    </row>
    <row r="964" spans="4:4" x14ac:dyDescent="0.75">
      <c r="D964"/>
    </row>
    <row r="965" spans="4:4" x14ac:dyDescent="0.75">
      <c r="D965"/>
    </row>
    <row r="966" spans="4:4" x14ac:dyDescent="0.75">
      <c r="D966"/>
    </row>
    <row r="967" spans="4:4" x14ac:dyDescent="0.75">
      <c r="D967"/>
    </row>
    <row r="968" spans="4:4" x14ac:dyDescent="0.75">
      <c r="D968"/>
    </row>
    <row r="969" spans="4:4" x14ac:dyDescent="0.75">
      <c r="D969"/>
    </row>
    <row r="970" spans="4:4" x14ac:dyDescent="0.75">
      <c r="D970"/>
    </row>
    <row r="971" spans="4:4" x14ac:dyDescent="0.75">
      <c r="D971"/>
    </row>
    <row r="972" spans="4:4" x14ac:dyDescent="0.75">
      <c r="D972"/>
    </row>
    <row r="973" spans="4:4" x14ac:dyDescent="0.75">
      <c r="D973"/>
    </row>
    <row r="974" spans="4:4" x14ac:dyDescent="0.75">
      <c r="D974"/>
    </row>
    <row r="975" spans="4:4" x14ac:dyDescent="0.75">
      <c r="D975"/>
    </row>
    <row r="976" spans="4:4" x14ac:dyDescent="0.75">
      <c r="D976"/>
    </row>
    <row r="977" spans="4:4" x14ac:dyDescent="0.75">
      <c r="D977"/>
    </row>
    <row r="978" spans="4:4" x14ac:dyDescent="0.75">
      <c r="D978"/>
    </row>
    <row r="979" spans="4:4" x14ac:dyDescent="0.75">
      <c r="D979"/>
    </row>
    <row r="980" spans="4:4" x14ac:dyDescent="0.75">
      <c r="D980"/>
    </row>
    <row r="981" spans="4:4" x14ac:dyDescent="0.75">
      <c r="D981"/>
    </row>
    <row r="982" spans="4:4" x14ac:dyDescent="0.75">
      <c r="D982"/>
    </row>
    <row r="983" spans="4:4" x14ac:dyDescent="0.75">
      <c r="D983"/>
    </row>
    <row r="984" spans="4:4" x14ac:dyDescent="0.75">
      <c r="D984"/>
    </row>
    <row r="985" spans="4:4" x14ac:dyDescent="0.75">
      <c r="D985"/>
    </row>
    <row r="986" spans="4:4" x14ac:dyDescent="0.75">
      <c r="D986"/>
    </row>
    <row r="987" spans="4:4" x14ac:dyDescent="0.75">
      <c r="D987"/>
    </row>
    <row r="988" spans="4:4" x14ac:dyDescent="0.75">
      <c r="D988"/>
    </row>
    <row r="989" spans="4:4" x14ac:dyDescent="0.75">
      <c r="D989"/>
    </row>
    <row r="990" spans="4:4" x14ac:dyDescent="0.75">
      <c r="D990"/>
    </row>
    <row r="991" spans="4:4" x14ac:dyDescent="0.75">
      <c r="D991"/>
    </row>
    <row r="992" spans="4:4" x14ac:dyDescent="0.75">
      <c r="D992"/>
    </row>
    <row r="993" spans="4:4" x14ac:dyDescent="0.75">
      <c r="D993"/>
    </row>
    <row r="994" spans="4:4" x14ac:dyDescent="0.75">
      <c r="D994"/>
    </row>
    <row r="995" spans="4:4" x14ac:dyDescent="0.75">
      <c r="D995"/>
    </row>
    <row r="996" spans="4:4" x14ac:dyDescent="0.75">
      <c r="D996"/>
    </row>
    <row r="997" spans="4:4" x14ac:dyDescent="0.75">
      <c r="D997"/>
    </row>
    <row r="998" spans="4:4" x14ac:dyDescent="0.75">
      <c r="D998"/>
    </row>
    <row r="999" spans="4:4" x14ac:dyDescent="0.75">
      <c r="D999"/>
    </row>
    <row r="1000" spans="4:4" x14ac:dyDescent="0.75">
      <c r="D1000"/>
    </row>
    <row r="1001" spans="4:4" x14ac:dyDescent="0.75">
      <c r="D1001"/>
    </row>
    <row r="1002" spans="4:4" x14ac:dyDescent="0.75">
      <c r="D1002"/>
    </row>
    <row r="1003" spans="4:4" x14ac:dyDescent="0.75">
      <c r="D1003"/>
    </row>
    <row r="1004" spans="4:4" x14ac:dyDescent="0.75">
      <c r="D1004"/>
    </row>
    <row r="1005" spans="4:4" x14ac:dyDescent="0.75">
      <c r="D1005"/>
    </row>
    <row r="1006" spans="4:4" x14ac:dyDescent="0.75">
      <c r="D1006"/>
    </row>
    <row r="1007" spans="4:4" x14ac:dyDescent="0.75">
      <c r="D1007"/>
    </row>
    <row r="1008" spans="4:4" x14ac:dyDescent="0.75">
      <c r="D1008"/>
    </row>
    <row r="1009" spans="4:4" x14ac:dyDescent="0.75">
      <c r="D1009"/>
    </row>
    <row r="1010" spans="4:4" x14ac:dyDescent="0.75">
      <c r="D1010"/>
    </row>
    <row r="1011" spans="4:4" x14ac:dyDescent="0.75">
      <c r="D1011"/>
    </row>
    <row r="1012" spans="4:4" x14ac:dyDescent="0.75">
      <c r="D1012"/>
    </row>
    <row r="1013" spans="4:4" x14ac:dyDescent="0.75">
      <c r="D1013"/>
    </row>
    <row r="1014" spans="4:4" x14ac:dyDescent="0.75">
      <c r="D1014"/>
    </row>
    <row r="1015" spans="4:4" x14ac:dyDescent="0.75">
      <c r="D1015"/>
    </row>
    <row r="1016" spans="4:4" x14ac:dyDescent="0.75">
      <c r="D1016"/>
    </row>
    <row r="1017" spans="4:4" x14ac:dyDescent="0.75">
      <c r="D1017"/>
    </row>
    <row r="1018" spans="4:4" x14ac:dyDescent="0.75">
      <c r="D1018"/>
    </row>
    <row r="1019" spans="4:4" x14ac:dyDescent="0.75">
      <c r="D1019"/>
    </row>
    <row r="1020" spans="4:4" x14ac:dyDescent="0.75">
      <c r="D1020"/>
    </row>
    <row r="1021" spans="4:4" x14ac:dyDescent="0.75">
      <c r="D1021"/>
    </row>
    <row r="1022" spans="4:4" x14ac:dyDescent="0.75">
      <c r="D1022"/>
    </row>
    <row r="1023" spans="4:4" x14ac:dyDescent="0.75">
      <c r="D1023"/>
    </row>
    <row r="1024" spans="4:4" x14ac:dyDescent="0.75">
      <c r="D1024"/>
    </row>
    <row r="1025" spans="4:4" x14ac:dyDescent="0.75">
      <c r="D1025"/>
    </row>
    <row r="1026" spans="4:4" x14ac:dyDescent="0.75">
      <c r="D1026"/>
    </row>
    <row r="1027" spans="4:4" x14ac:dyDescent="0.75">
      <c r="D1027"/>
    </row>
    <row r="1028" spans="4:4" x14ac:dyDescent="0.75">
      <c r="D1028"/>
    </row>
    <row r="1029" spans="4:4" x14ac:dyDescent="0.75">
      <c r="D1029"/>
    </row>
    <row r="1030" spans="4:4" x14ac:dyDescent="0.75">
      <c r="D1030"/>
    </row>
    <row r="1031" spans="4:4" x14ac:dyDescent="0.75">
      <c r="D1031"/>
    </row>
    <row r="1032" spans="4:4" x14ac:dyDescent="0.75">
      <c r="D1032"/>
    </row>
    <row r="1033" spans="4:4" x14ac:dyDescent="0.75">
      <c r="D1033"/>
    </row>
    <row r="1034" spans="4:4" x14ac:dyDescent="0.75">
      <c r="D1034"/>
    </row>
    <row r="1035" spans="4:4" x14ac:dyDescent="0.75">
      <c r="D1035"/>
    </row>
    <row r="1036" spans="4:4" x14ac:dyDescent="0.75">
      <c r="D1036"/>
    </row>
    <row r="1037" spans="4:4" x14ac:dyDescent="0.75">
      <c r="D1037"/>
    </row>
    <row r="1038" spans="4:4" x14ac:dyDescent="0.75">
      <c r="D1038"/>
    </row>
    <row r="1039" spans="4:4" x14ac:dyDescent="0.75">
      <c r="D1039"/>
    </row>
    <row r="1040" spans="4:4" x14ac:dyDescent="0.75">
      <c r="D1040"/>
    </row>
    <row r="1041" spans="4:4" x14ac:dyDescent="0.75">
      <c r="D1041"/>
    </row>
    <row r="1042" spans="4:4" x14ac:dyDescent="0.75">
      <c r="D1042"/>
    </row>
    <row r="1043" spans="4:4" x14ac:dyDescent="0.75">
      <c r="D1043"/>
    </row>
    <row r="1044" spans="4:4" x14ac:dyDescent="0.75">
      <c r="D1044"/>
    </row>
    <row r="1045" spans="4:4" x14ac:dyDescent="0.75">
      <c r="D1045"/>
    </row>
    <row r="1046" spans="4:4" x14ac:dyDescent="0.75">
      <c r="D1046"/>
    </row>
    <row r="1047" spans="4:4" x14ac:dyDescent="0.75">
      <c r="D1047"/>
    </row>
    <row r="1048" spans="4:4" x14ac:dyDescent="0.75">
      <c r="D1048"/>
    </row>
    <row r="1049" spans="4:4" x14ac:dyDescent="0.75">
      <c r="D1049"/>
    </row>
    <row r="1050" spans="4:4" x14ac:dyDescent="0.75">
      <c r="D1050"/>
    </row>
    <row r="1051" spans="4:4" x14ac:dyDescent="0.75">
      <c r="D1051"/>
    </row>
    <row r="1052" spans="4:4" x14ac:dyDescent="0.75">
      <c r="D1052"/>
    </row>
    <row r="1053" spans="4:4" x14ac:dyDescent="0.75">
      <c r="D1053"/>
    </row>
    <row r="1054" spans="4:4" x14ac:dyDescent="0.75">
      <c r="D1054"/>
    </row>
    <row r="1055" spans="4:4" x14ac:dyDescent="0.75">
      <c r="D1055"/>
    </row>
    <row r="1056" spans="4:4" x14ac:dyDescent="0.75">
      <c r="D1056"/>
    </row>
    <row r="1057" spans="4:4" x14ac:dyDescent="0.75">
      <c r="D1057"/>
    </row>
    <row r="1058" spans="4:4" x14ac:dyDescent="0.75">
      <c r="D1058"/>
    </row>
    <row r="1059" spans="4:4" x14ac:dyDescent="0.75">
      <c r="D1059"/>
    </row>
    <row r="1060" spans="4:4" x14ac:dyDescent="0.75">
      <c r="D1060"/>
    </row>
    <row r="1061" spans="4:4" x14ac:dyDescent="0.75">
      <c r="D1061"/>
    </row>
    <row r="1062" spans="4:4" x14ac:dyDescent="0.75">
      <c r="D1062"/>
    </row>
    <row r="1063" spans="4:4" x14ac:dyDescent="0.75">
      <c r="D1063"/>
    </row>
    <row r="1064" spans="4:4" x14ac:dyDescent="0.75">
      <c r="D1064"/>
    </row>
    <row r="1065" spans="4:4" x14ac:dyDescent="0.75">
      <c r="D1065"/>
    </row>
    <row r="1066" spans="4:4" x14ac:dyDescent="0.75">
      <c r="D1066"/>
    </row>
    <row r="1067" spans="4:4" x14ac:dyDescent="0.75">
      <c r="D1067"/>
    </row>
    <row r="1068" spans="4:4" x14ac:dyDescent="0.75">
      <c r="D1068"/>
    </row>
    <row r="1069" spans="4:4" x14ac:dyDescent="0.75">
      <c r="D1069"/>
    </row>
    <row r="1070" spans="4:4" x14ac:dyDescent="0.75">
      <c r="D1070"/>
    </row>
    <row r="1071" spans="4:4" x14ac:dyDescent="0.75">
      <c r="D1071"/>
    </row>
    <row r="1072" spans="4:4" x14ac:dyDescent="0.75">
      <c r="D1072"/>
    </row>
    <row r="1073" spans="4:4" x14ac:dyDescent="0.75">
      <c r="D1073"/>
    </row>
    <row r="1074" spans="4:4" x14ac:dyDescent="0.75">
      <c r="D1074"/>
    </row>
    <row r="1075" spans="4:4" x14ac:dyDescent="0.75">
      <c r="D1075"/>
    </row>
    <row r="1076" spans="4:4" x14ac:dyDescent="0.75">
      <c r="D1076"/>
    </row>
    <row r="1077" spans="4:4" x14ac:dyDescent="0.75">
      <c r="D1077"/>
    </row>
    <row r="1078" spans="4:4" x14ac:dyDescent="0.75">
      <c r="D1078"/>
    </row>
    <row r="1079" spans="4:4" x14ac:dyDescent="0.75">
      <c r="D1079"/>
    </row>
    <row r="1080" spans="4:4" x14ac:dyDescent="0.75">
      <c r="D1080"/>
    </row>
    <row r="1081" spans="4:4" x14ac:dyDescent="0.75">
      <c r="D1081"/>
    </row>
    <row r="1082" spans="4:4" x14ac:dyDescent="0.75">
      <c r="D1082"/>
    </row>
    <row r="1083" spans="4:4" x14ac:dyDescent="0.75">
      <c r="D1083"/>
    </row>
    <row r="1084" spans="4:4" x14ac:dyDescent="0.75">
      <c r="D1084"/>
    </row>
    <row r="1085" spans="4:4" x14ac:dyDescent="0.75">
      <c r="D1085"/>
    </row>
    <row r="1086" spans="4:4" x14ac:dyDescent="0.75">
      <c r="D1086"/>
    </row>
    <row r="1087" spans="4:4" x14ac:dyDescent="0.75">
      <c r="D1087"/>
    </row>
    <row r="1088" spans="4:4" x14ac:dyDescent="0.75">
      <c r="D1088"/>
    </row>
    <row r="1089" spans="4:4" x14ac:dyDescent="0.75">
      <c r="D1089"/>
    </row>
    <row r="1090" spans="4:4" x14ac:dyDescent="0.75">
      <c r="D1090"/>
    </row>
    <row r="1091" spans="4:4" x14ac:dyDescent="0.75">
      <c r="D1091"/>
    </row>
    <row r="1092" spans="4:4" x14ac:dyDescent="0.75">
      <c r="D1092"/>
    </row>
    <row r="1093" spans="4:4" x14ac:dyDescent="0.75">
      <c r="D1093"/>
    </row>
    <row r="1094" spans="4:4" x14ac:dyDescent="0.75">
      <c r="D1094"/>
    </row>
    <row r="1095" spans="4:4" x14ac:dyDescent="0.75">
      <c r="D1095"/>
    </row>
    <row r="1096" spans="4:4" x14ac:dyDescent="0.75">
      <c r="D1096"/>
    </row>
    <row r="1097" spans="4:4" x14ac:dyDescent="0.75">
      <c r="D1097"/>
    </row>
    <row r="1098" spans="4:4" x14ac:dyDescent="0.75">
      <c r="D1098"/>
    </row>
    <row r="1099" spans="4:4" x14ac:dyDescent="0.75">
      <c r="D1099"/>
    </row>
    <row r="1100" spans="4:4" x14ac:dyDescent="0.75">
      <c r="D1100"/>
    </row>
    <row r="1101" spans="4:4" x14ac:dyDescent="0.75">
      <c r="D1101"/>
    </row>
    <row r="1102" spans="4:4" x14ac:dyDescent="0.75">
      <c r="D1102"/>
    </row>
    <row r="1103" spans="4:4" x14ac:dyDescent="0.75">
      <c r="D1103"/>
    </row>
    <row r="1104" spans="4:4" x14ac:dyDescent="0.75">
      <c r="D1104"/>
    </row>
    <row r="1105" spans="4:4" x14ac:dyDescent="0.75">
      <c r="D1105"/>
    </row>
    <row r="1106" spans="4:4" x14ac:dyDescent="0.75">
      <c r="D1106"/>
    </row>
    <row r="1107" spans="4:4" x14ac:dyDescent="0.75">
      <c r="D1107"/>
    </row>
    <row r="1108" spans="4:4" x14ac:dyDescent="0.75">
      <c r="D1108"/>
    </row>
    <row r="1109" spans="4:4" x14ac:dyDescent="0.75">
      <c r="D1109"/>
    </row>
    <row r="1110" spans="4:4" x14ac:dyDescent="0.75">
      <c r="D1110"/>
    </row>
    <row r="1111" spans="4:4" x14ac:dyDescent="0.75">
      <c r="D1111"/>
    </row>
    <row r="1112" spans="4:4" x14ac:dyDescent="0.75">
      <c r="D1112"/>
    </row>
    <row r="1113" spans="4:4" x14ac:dyDescent="0.75">
      <c r="D1113"/>
    </row>
    <row r="1114" spans="4:4" x14ac:dyDescent="0.75">
      <c r="D1114"/>
    </row>
    <row r="1115" spans="4:4" x14ac:dyDescent="0.75">
      <c r="D1115"/>
    </row>
    <row r="1116" spans="4:4" x14ac:dyDescent="0.75">
      <c r="D1116"/>
    </row>
    <row r="1117" spans="4:4" x14ac:dyDescent="0.75">
      <c r="D1117"/>
    </row>
    <row r="1118" spans="4:4" x14ac:dyDescent="0.75">
      <c r="D1118"/>
    </row>
    <row r="1119" spans="4:4" x14ac:dyDescent="0.75">
      <c r="D1119"/>
    </row>
    <row r="1120" spans="4:4" x14ac:dyDescent="0.75">
      <c r="D1120"/>
    </row>
    <row r="1121" spans="4:4" x14ac:dyDescent="0.75">
      <c r="D1121"/>
    </row>
    <row r="1122" spans="4:4" x14ac:dyDescent="0.75">
      <c r="D1122"/>
    </row>
    <row r="1123" spans="4:4" x14ac:dyDescent="0.75">
      <c r="D1123"/>
    </row>
    <row r="1124" spans="4:4" x14ac:dyDescent="0.75">
      <c r="D1124"/>
    </row>
    <row r="1125" spans="4:4" x14ac:dyDescent="0.75">
      <c r="D1125"/>
    </row>
    <row r="1126" spans="4:4" x14ac:dyDescent="0.75">
      <c r="D1126"/>
    </row>
    <row r="1127" spans="4:4" x14ac:dyDescent="0.75">
      <c r="D1127"/>
    </row>
    <row r="1128" spans="4:4" x14ac:dyDescent="0.75">
      <c r="D1128"/>
    </row>
    <row r="1129" spans="4:4" x14ac:dyDescent="0.75">
      <c r="D1129"/>
    </row>
    <row r="1130" spans="4:4" x14ac:dyDescent="0.75">
      <c r="D1130"/>
    </row>
    <row r="1131" spans="4:4" x14ac:dyDescent="0.75">
      <c r="D1131"/>
    </row>
    <row r="1132" spans="4:4" x14ac:dyDescent="0.75">
      <c r="D1132"/>
    </row>
    <row r="1133" spans="4:4" x14ac:dyDescent="0.75">
      <c r="D1133"/>
    </row>
    <row r="1134" spans="4:4" x14ac:dyDescent="0.75">
      <c r="D1134"/>
    </row>
    <row r="1135" spans="4:4" x14ac:dyDescent="0.75">
      <c r="D1135"/>
    </row>
    <row r="1136" spans="4:4" x14ac:dyDescent="0.75">
      <c r="D1136"/>
    </row>
    <row r="1137" spans="4:4" x14ac:dyDescent="0.75">
      <c r="D1137"/>
    </row>
    <row r="1138" spans="4:4" x14ac:dyDescent="0.75">
      <c r="D1138"/>
    </row>
    <row r="1139" spans="4:4" x14ac:dyDescent="0.75">
      <c r="D1139"/>
    </row>
    <row r="1140" spans="4:4" x14ac:dyDescent="0.75">
      <c r="D1140"/>
    </row>
    <row r="1141" spans="4:4" x14ac:dyDescent="0.75">
      <c r="D1141"/>
    </row>
    <row r="1142" spans="4:4" x14ac:dyDescent="0.75">
      <c r="D1142"/>
    </row>
    <row r="1143" spans="4:4" x14ac:dyDescent="0.75">
      <c r="D1143"/>
    </row>
    <row r="1144" spans="4:4" x14ac:dyDescent="0.75">
      <c r="D1144"/>
    </row>
    <row r="1145" spans="4:4" x14ac:dyDescent="0.75">
      <c r="D1145"/>
    </row>
    <row r="1146" spans="4:4" x14ac:dyDescent="0.75">
      <c r="D1146"/>
    </row>
    <row r="1147" spans="4:4" x14ac:dyDescent="0.75">
      <c r="D1147"/>
    </row>
    <row r="1148" spans="4:4" x14ac:dyDescent="0.75">
      <c r="D1148"/>
    </row>
    <row r="1149" spans="4:4" x14ac:dyDescent="0.75">
      <c r="D1149"/>
    </row>
    <row r="1150" spans="4:4" x14ac:dyDescent="0.75">
      <c r="D1150"/>
    </row>
    <row r="1151" spans="4:4" x14ac:dyDescent="0.75">
      <c r="D1151"/>
    </row>
    <row r="1152" spans="4:4" x14ac:dyDescent="0.75">
      <c r="D1152"/>
    </row>
    <row r="1153" spans="4:4" x14ac:dyDescent="0.75">
      <c r="D1153"/>
    </row>
    <row r="1154" spans="4:4" x14ac:dyDescent="0.75">
      <c r="D1154"/>
    </row>
    <row r="1155" spans="4:4" x14ac:dyDescent="0.75">
      <c r="D1155"/>
    </row>
    <row r="1156" spans="4:4" x14ac:dyDescent="0.75">
      <c r="D1156"/>
    </row>
    <row r="1157" spans="4:4" x14ac:dyDescent="0.75">
      <c r="D1157"/>
    </row>
  </sheetData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4DD6F-C7BD-4084-BB76-EBF7ADE8BE5A}">
  <sheetPr>
    <tabColor theme="5" tint="0.39997558519241921"/>
  </sheetPr>
  <dimension ref="A1:M457"/>
  <sheetViews>
    <sheetView zoomScale="89" zoomScaleNormal="89" workbookViewId="0">
      <selection activeCell="D129" sqref="D128:D129"/>
    </sheetView>
  </sheetViews>
  <sheetFormatPr defaultRowHeight="14.75" x14ac:dyDescent="0.75"/>
  <cols>
    <col min="1" max="1" width="18.40625" bestFit="1" customWidth="1"/>
    <col min="2" max="2" width="16.26953125" bestFit="1" customWidth="1"/>
    <col min="3" max="3" width="23.40625" customWidth="1"/>
    <col min="4" max="4" width="87.1328125" style="2" customWidth="1"/>
    <col min="5" max="5" width="19.86328125" style="2" bestFit="1" customWidth="1"/>
    <col min="6" max="6" width="19.1328125" style="2" customWidth="1"/>
    <col min="7" max="7" width="13.40625" style="2" bestFit="1" customWidth="1"/>
    <col min="8" max="8" width="3" hidden="1" customWidth="1"/>
    <col min="9" max="9" width="8.1328125" hidden="1" customWidth="1"/>
    <col min="10" max="10" width="17.7265625" hidden="1" customWidth="1"/>
    <col min="11" max="11" width="7.7265625" hidden="1" customWidth="1"/>
    <col min="12" max="12" width="9.40625" hidden="1" customWidth="1"/>
    <col min="13" max="13" width="9.54296875" hidden="1" customWidth="1"/>
    <col min="14" max="14" width="9.7265625" bestFit="1" customWidth="1"/>
    <col min="15" max="15" width="13.26953125" bestFit="1" customWidth="1"/>
    <col min="16" max="16" width="11.26953125" bestFit="1" customWidth="1"/>
    <col min="17" max="17" width="13.26953125" bestFit="1" customWidth="1"/>
    <col min="18" max="18" width="11.26953125" bestFit="1" customWidth="1"/>
  </cols>
  <sheetData>
    <row r="1" spans="1:4" x14ac:dyDescent="0.75">
      <c r="A1" s="7" t="s">
        <v>0</v>
      </c>
      <c r="B1" s="8" t="e">
        <f>#REF!</f>
        <v>#REF!</v>
      </c>
    </row>
    <row r="2" spans="1:4" ht="13.5" customHeight="1" x14ac:dyDescent="0.75">
      <c r="D2" s="10" t="s">
        <v>521</v>
      </c>
    </row>
    <row r="3" spans="1:4" hidden="1" x14ac:dyDescent="0.75">
      <c r="A3" s="3" t="s">
        <v>1</v>
      </c>
      <c r="B3" s="3" t="s">
        <v>2</v>
      </c>
    </row>
    <row r="4" spans="1:4" hidden="1" x14ac:dyDescent="0.75">
      <c r="A4" s="3" t="s">
        <v>3</v>
      </c>
      <c r="B4" s="2" t="s">
        <v>4</v>
      </c>
      <c r="C4" t="s">
        <v>5</v>
      </c>
    </row>
    <row r="5" spans="1:4" hidden="1" x14ac:dyDescent="0.75">
      <c r="A5" s="4" t="s">
        <v>7</v>
      </c>
      <c r="B5" s="5">
        <v>219</v>
      </c>
      <c r="C5" s="5">
        <v>219</v>
      </c>
    </row>
    <row r="6" spans="1:4" hidden="1" x14ac:dyDescent="0.75">
      <c r="A6" s="4" t="s">
        <v>9</v>
      </c>
      <c r="B6" s="5">
        <v>3</v>
      </c>
      <c r="C6" s="5">
        <v>3</v>
      </c>
    </row>
    <row r="7" spans="1:4" hidden="1" x14ac:dyDescent="0.75">
      <c r="A7" s="4" t="s">
        <v>13</v>
      </c>
      <c r="B7" s="5">
        <v>48</v>
      </c>
      <c r="C7" s="5">
        <v>48</v>
      </c>
    </row>
    <row r="8" spans="1:4" hidden="1" x14ac:dyDescent="0.75">
      <c r="A8" s="4" t="s">
        <v>14</v>
      </c>
      <c r="B8" s="5">
        <v>75</v>
      </c>
      <c r="C8" s="5">
        <v>75</v>
      </c>
    </row>
    <row r="9" spans="1:4" hidden="1" x14ac:dyDescent="0.75">
      <c r="A9" s="4" t="s">
        <v>15</v>
      </c>
      <c r="B9" s="5">
        <v>117</v>
      </c>
      <c r="C9" s="5">
        <v>117</v>
      </c>
    </row>
    <row r="10" spans="1:4" hidden="1" x14ac:dyDescent="0.75">
      <c r="A10" s="4" t="s">
        <v>16</v>
      </c>
      <c r="B10" s="5">
        <v>51</v>
      </c>
      <c r="C10" s="5">
        <v>51</v>
      </c>
    </row>
    <row r="11" spans="1:4" hidden="1" x14ac:dyDescent="0.75">
      <c r="A11" s="4" t="s">
        <v>17</v>
      </c>
      <c r="B11" s="5">
        <v>22</v>
      </c>
      <c r="C11" s="5">
        <v>22</v>
      </c>
    </row>
    <row r="12" spans="1:4" hidden="1" x14ac:dyDescent="0.75">
      <c r="A12" s="4" t="s">
        <v>11</v>
      </c>
      <c r="B12" s="5">
        <v>21</v>
      </c>
      <c r="C12" s="5">
        <v>21</v>
      </c>
    </row>
    <row r="13" spans="1:4" x14ac:dyDescent="0.75">
      <c r="A13" s="4" t="s">
        <v>5</v>
      </c>
      <c r="B13" s="2">
        <v>556</v>
      </c>
      <c r="C13" s="2">
        <v>556</v>
      </c>
    </row>
    <row r="14" spans="1:4" hidden="1" x14ac:dyDescent="0.75"/>
    <row r="15" spans="1:4" hidden="1" x14ac:dyDescent="0.75">
      <c r="B15" s="9"/>
    </row>
    <row r="16" spans="1:4" hidden="1" x14ac:dyDescent="0.75">
      <c r="A16" s="6"/>
      <c r="B16" s="6"/>
      <c r="C16" s="6"/>
    </row>
    <row r="17" spans="1:7" ht="30" hidden="1" customHeight="1" x14ac:dyDescent="0.75">
      <c r="A17" s="3" t="s">
        <v>18</v>
      </c>
      <c r="B17" t="s">
        <v>4</v>
      </c>
    </row>
    <row r="18" spans="1:7" ht="53.25" hidden="1" customHeight="1" x14ac:dyDescent="0.75"/>
    <row r="19" spans="1:7" x14ac:dyDescent="0.75">
      <c r="D19"/>
      <c r="E19"/>
      <c r="F19"/>
      <c r="G19"/>
    </row>
    <row r="20" spans="1:7" x14ac:dyDescent="0.75">
      <c r="A20" s="3" t="s">
        <v>19</v>
      </c>
      <c r="B20" s="3" t="s">
        <v>20</v>
      </c>
      <c r="C20" s="3" t="s">
        <v>21</v>
      </c>
      <c r="D20" s="3" t="s">
        <v>22</v>
      </c>
      <c r="E20" s="3" t="s">
        <v>24</v>
      </c>
      <c r="F20" s="3" t="s">
        <v>25</v>
      </c>
      <c r="G20" s="3" t="s">
        <v>26</v>
      </c>
    </row>
    <row r="21" spans="1:7" x14ac:dyDescent="0.75">
      <c r="A21" t="s">
        <v>7</v>
      </c>
      <c r="B21" t="s">
        <v>36</v>
      </c>
      <c r="C21" t="s">
        <v>48</v>
      </c>
      <c r="D21" t="s">
        <v>49</v>
      </c>
      <c r="E21" s="11">
        <v>43034</v>
      </c>
      <c r="F21" s="11">
        <v>44494</v>
      </c>
      <c r="G21">
        <v>0</v>
      </c>
    </row>
    <row r="22" spans="1:7" x14ac:dyDescent="0.75">
      <c r="C22" t="s">
        <v>50</v>
      </c>
      <c r="D22" t="s">
        <v>51</v>
      </c>
      <c r="E22" s="11">
        <v>43454</v>
      </c>
      <c r="F22" s="11">
        <v>44549</v>
      </c>
      <c r="G22">
        <v>12</v>
      </c>
    </row>
    <row r="23" spans="1:7" x14ac:dyDescent="0.75">
      <c r="C23" t="s">
        <v>52</v>
      </c>
      <c r="D23" t="s">
        <v>53</v>
      </c>
      <c r="E23" s="11">
        <v>43529</v>
      </c>
      <c r="F23" s="11">
        <v>44624</v>
      </c>
      <c r="G23">
        <v>12</v>
      </c>
    </row>
    <row r="24" spans="1:7" x14ac:dyDescent="0.75">
      <c r="C24" t="s">
        <v>56</v>
      </c>
      <c r="D24" t="s">
        <v>57</v>
      </c>
      <c r="E24" s="11">
        <v>43108</v>
      </c>
      <c r="F24" s="11">
        <v>44568</v>
      </c>
      <c r="G24">
        <v>0</v>
      </c>
    </row>
    <row r="25" spans="1:7" x14ac:dyDescent="0.75">
      <c r="C25" t="s">
        <v>60</v>
      </c>
      <c r="D25" t="s">
        <v>61</v>
      </c>
      <c r="E25" s="11">
        <v>42858</v>
      </c>
      <c r="F25" s="11">
        <v>44502</v>
      </c>
      <c r="G25">
        <v>0</v>
      </c>
    </row>
    <row r="26" spans="1:7" x14ac:dyDescent="0.75">
      <c r="C26" t="s">
        <v>64</v>
      </c>
      <c r="D26" t="s">
        <v>65</v>
      </c>
      <c r="E26" s="11">
        <v>43843</v>
      </c>
      <c r="F26" s="11">
        <v>44573</v>
      </c>
      <c r="G26">
        <v>24</v>
      </c>
    </row>
    <row r="27" spans="1:7" x14ac:dyDescent="0.75">
      <c r="C27" t="s">
        <v>68</v>
      </c>
      <c r="D27" t="s">
        <v>69</v>
      </c>
      <c r="E27" s="11">
        <v>43148</v>
      </c>
      <c r="F27" s="11">
        <v>44608</v>
      </c>
      <c r="G27">
        <v>0</v>
      </c>
    </row>
    <row r="28" spans="1:7" x14ac:dyDescent="0.75">
      <c r="C28" t="s">
        <v>70</v>
      </c>
      <c r="D28" t="s">
        <v>71</v>
      </c>
      <c r="E28" s="11">
        <v>43467</v>
      </c>
      <c r="F28" s="11">
        <v>44562</v>
      </c>
      <c r="G28">
        <v>12</v>
      </c>
    </row>
    <row r="29" spans="1:7" x14ac:dyDescent="0.75">
      <c r="C29" t="s">
        <v>74</v>
      </c>
      <c r="D29" t="s">
        <v>75</v>
      </c>
      <c r="E29" s="11">
        <v>43623</v>
      </c>
      <c r="F29" s="11">
        <v>44657</v>
      </c>
      <c r="G29">
        <v>12</v>
      </c>
    </row>
    <row r="30" spans="1:7" x14ac:dyDescent="0.75">
      <c r="C30" t="s">
        <v>92</v>
      </c>
      <c r="D30" t="s">
        <v>93</v>
      </c>
      <c r="E30" s="11">
        <v>43435</v>
      </c>
      <c r="F30" s="11">
        <v>44530</v>
      </c>
      <c r="G30">
        <v>12</v>
      </c>
    </row>
    <row r="31" spans="1:7" x14ac:dyDescent="0.75">
      <c r="C31" t="s">
        <v>94</v>
      </c>
      <c r="D31" t="s">
        <v>95</v>
      </c>
      <c r="E31" s="11">
        <v>43550</v>
      </c>
      <c r="F31" s="11">
        <v>44645</v>
      </c>
      <c r="G31">
        <v>12</v>
      </c>
    </row>
    <row r="32" spans="1:7" x14ac:dyDescent="0.75">
      <c r="C32" t="s">
        <v>96</v>
      </c>
      <c r="D32" t="s">
        <v>97</v>
      </c>
      <c r="E32" s="11">
        <v>43193</v>
      </c>
      <c r="F32" s="11">
        <v>44653</v>
      </c>
      <c r="G32">
        <v>0</v>
      </c>
    </row>
    <row r="33" spans="2:7" x14ac:dyDescent="0.75">
      <c r="C33" t="s">
        <v>106</v>
      </c>
      <c r="D33" t="s">
        <v>107</v>
      </c>
      <c r="E33" s="11">
        <v>42856</v>
      </c>
      <c r="F33" s="11">
        <v>44500</v>
      </c>
      <c r="G33">
        <v>0</v>
      </c>
    </row>
    <row r="34" spans="2:7" x14ac:dyDescent="0.75">
      <c r="C34" t="s">
        <v>114</v>
      </c>
      <c r="D34" t="s">
        <v>115</v>
      </c>
      <c r="E34" s="11">
        <v>43752</v>
      </c>
      <c r="F34" s="11">
        <v>44482</v>
      </c>
      <c r="G34">
        <v>24</v>
      </c>
    </row>
    <row r="35" spans="2:7" x14ac:dyDescent="0.75">
      <c r="C35" t="s">
        <v>118</v>
      </c>
      <c r="D35" t="s">
        <v>119</v>
      </c>
      <c r="E35" s="11">
        <v>43436</v>
      </c>
      <c r="F35" s="11">
        <v>44531</v>
      </c>
      <c r="G35">
        <v>12</v>
      </c>
    </row>
    <row r="36" spans="2:7" x14ac:dyDescent="0.75">
      <c r="C36" t="s">
        <v>120</v>
      </c>
      <c r="D36" t="s">
        <v>121</v>
      </c>
      <c r="E36" s="11">
        <v>43444</v>
      </c>
      <c r="F36" s="11">
        <v>44539</v>
      </c>
      <c r="G36">
        <v>12</v>
      </c>
    </row>
    <row r="37" spans="2:7" x14ac:dyDescent="0.75">
      <c r="B37" t="s">
        <v>29</v>
      </c>
      <c r="C37" t="s">
        <v>142</v>
      </c>
      <c r="D37" t="s">
        <v>143</v>
      </c>
      <c r="E37" s="11">
        <v>43404</v>
      </c>
      <c r="F37" s="11">
        <v>44499</v>
      </c>
      <c r="G37">
        <v>12</v>
      </c>
    </row>
    <row r="38" spans="2:7" x14ac:dyDescent="0.75">
      <c r="D38" t="s">
        <v>144</v>
      </c>
      <c r="E38" s="11">
        <v>43404</v>
      </c>
      <c r="F38" s="11">
        <v>44499</v>
      </c>
      <c r="G38">
        <v>12</v>
      </c>
    </row>
    <row r="39" spans="2:7" x14ac:dyDescent="0.75">
      <c r="C39" t="s">
        <v>145</v>
      </c>
      <c r="D39" t="s">
        <v>146</v>
      </c>
      <c r="E39" s="11">
        <v>43472</v>
      </c>
      <c r="F39" s="11">
        <v>44567</v>
      </c>
      <c r="G39">
        <v>12</v>
      </c>
    </row>
    <row r="40" spans="2:7" x14ac:dyDescent="0.75">
      <c r="C40" t="s">
        <v>152</v>
      </c>
      <c r="D40" t="s">
        <v>153</v>
      </c>
      <c r="E40" s="11">
        <v>42945</v>
      </c>
      <c r="F40" s="11">
        <v>44619</v>
      </c>
      <c r="G40">
        <v>0</v>
      </c>
    </row>
    <row r="41" spans="2:7" x14ac:dyDescent="0.75">
      <c r="C41" t="s">
        <v>154</v>
      </c>
      <c r="D41" t="s">
        <v>155</v>
      </c>
      <c r="E41" s="11">
        <v>43120</v>
      </c>
      <c r="F41" s="11">
        <v>44580</v>
      </c>
      <c r="G41">
        <v>0</v>
      </c>
    </row>
    <row r="42" spans="2:7" x14ac:dyDescent="0.75">
      <c r="C42" t="s">
        <v>158</v>
      </c>
      <c r="D42" t="s">
        <v>159</v>
      </c>
      <c r="E42" s="11">
        <v>43173</v>
      </c>
      <c r="F42" s="11">
        <v>44633</v>
      </c>
      <c r="G42">
        <v>0</v>
      </c>
    </row>
    <row r="43" spans="2:7" x14ac:dyDescent="0.75">
      <c r="C43" t="s">
        <v>164</v>
      </c>
      <c r="D43" t="s">
        <v>165</v>
      </c>
      <c r="E43" s="11">
        <v>43042</v>
      </c>
      <c r="F43" s="11">
        <v>44502</v>
      </c>
      <c r="G43">
        <v>0</v>
      </c>
    </row>
    <row r="44" spans="2:7" x14ac:dyDescent="0.75">
      <c r="C44" t="s">
        <v>168</v>
      </c>
      <c r="D44" t="s">
        <v>169</v>
      </c>
      <c r="E44" s="11">
        <v>42522</v>
      </c>
      <c r="F44" s="11">
        <v>44500</v>
      </c>
      <c r="G44">
        <v>0</v>
      </c>
    </row>
    <row r="45" spans="2:7" x14ac:dyDescent="0.75">
      <c r="C45" t="s">
        <v>170</v>
      </c>
      <c r="D45" t="s">
        <v>171</v>
      </c>
      <c r="E45" s="11">
        <v>42675</v>
      </c>
      <c r="F45" s="11">
        <v>44651</v>
      </c>
      <c r="G45">
        <v>0</v>
      </c>
    </row>
    <row r="46" spans="2:7" x14ac:dyDescent="0.75">
      <c r="C46" t="s">
        <v>174</v>
      </c>
      <c r="D46" t="s">
        <v>175</v>
      </c>
      <c r="E46" s="11">
        <v>43276</v>
      </c>
      <c r="F46" s="11">
        <v>44554</v>
      </c>
      <c r="G46">
        <v>0</v>
      </c>
    </row>
    <row r="47" spans="2:7" x14ac:dyDescent="0.75">
      <c r="C47" t="s">
        <v>120</v>
      </c>
      <c r="D47" t="s">
        <v>121</v>
      </c>
      <c r="E47" s="11">
        <v>43444</v>
      </c>
      <c r="F47" s="11">
        <v>44539</v>
      </c>
      <c r="G47">
        <v>12</v>
      </c>
    </row>
    <row r="48" spans="2:7" x14ac:dyDescent="0.75">
      <c r="C48" t="s">
        <v>186</v>
      </c>
      <c r="D48" t="s">
        <v>187</v>
      </c>
      <c r="E48" s="11">
        <v>43798</v>
      </c>
      <c r="F48" s="11">
        <v>44528</v>
      </c>
      <c r="G48">
        <v>0</v>
      </c>
    </row>
    <row r="49" spans="2:7" x14ac:dyDescent="0.75">
      <c r="C49" t="s">
        <v>190</v>
      </c>
      <c r="D49" t="s">
        <v>191</v>
      </c>
      <c r="E49" s="11">
        <v>43831</v>
      </c>
      <c r="F49" s="11">
        <v>44561</v>
      </c>
      <c r="G49">
        <v>24</v>
      </c>
    </row>
    <row r="50" spans="2:7" x14ac:dyDescent="0.75">
      <c r="C50" t="s">
        <v>192</v>
      </c>
      <c r="D50" t="s">
        <v>193</v>
      </c>
      <c r="E50" s="11">
        <v>43921</v>
      </c>
      <c r="F50" s="11">
        <v>44650</v>
      </c>
      <c r="G50">
        <v>12</v>
      </c>
    </row>
    <row r="51" spans="2:7" x14ac:dyDescent="0.75">
      <c r="C51" t="s">
        <v>201</v>
      </c>
      <c r="D51" t="s">
        <v>202</v>
      </c>
      <c r="E51" s="11">
        <v>43426</v>
      </c>
      <c r="F51" s="11">
        <v>44521</v>
      </c>
      <c r="G51">
        <v>0</v>
      </c>
    </row>
    <row r="52" spans="2:7" x14ac:dyDescent="0.75">
      <c r="B52" t="s">
        <v>37</v>
      </c>
      <c r="C52" t="s">
        <v>205</v>
      </c>
      <c r="D52" t="s">
        <v>206</v>
      </c>
      <c r="E52" s="11">
        <v>42887</v>
      </c>
      <c r="F52" s="11">
        <v>44500</v>
      </c>
      <c r="G52">
        <v>-5</v>
      </c>
    </row>
    <row r="53" spans="2:7" x14ac:dyDescent="0.75">
      <c r="C53" t="s">
        <v>211</v>
      </c>
      <c r="D53" t="s">
        <v>212</v>
      </c>
      <c r="E53" s="11">
        <v>43038</v>
      </c>
      <c r="F53" s="11">
        <v>44498</v>
      </c>
      <c r="G53">
        <v>0</v>
      </c>
    </row>
    <row r="54" spans="2:7" x14ac:dyDescent="0.75">
      <c r="C54" t="s">
        <v>217</v>
      </c>
      <c r="D54" t="s">
        <v>218</v>
      </c>
      <c r="E54" s="11">
        <v>43766</v>
      </c>
      <c r="F54" s="11">
        <v>44496</v>
      </c>
      <c r="G54">
        <v>24</v>
      </c>
    </row>
    <row r="55" spans="2:7" x14ac:dyDescent="0.75">
      <c r="C55" t="s">
        <v>221</v>
      </c>
      <c r="D55" t="s">
        <v>222</v>
      </c>
      <c r="E55" s="11">
        <v>41526</v>
      </c>
      <c r="F55" s="11">
        <v>44538</v>
      </c>
      <c r="G55">
        <v>0</v>
      </c>
    </row>
    <row r="56" spans="2:7" x14ac:dyDescent="0.75">
      <c r="B56" t="s">
        <v>38</v>
      </c>
      <c r="C56" t="s">
        <v>223</v>
      </c>
      <c r="D56" t="s">
        <v>224</v>
      </c>
      <c r="E56" s="11">
        <v>43132</v>
      </c>
      <c r="F56" s="11">
        <v>44592</v>
      </c>
      <c r="G56">
        <v>0</v>
      </c>
    </row>
    <row r="57" spans="2:7" x14ac:dyDescent="0.75">
      <c r="C57" t="s">
        <v>225</v>
      </c>
      <c r="D57" t="s">
        <v>226</v>
      </c>
      <c r="E57" s="11">
        <v>43081</v>
      </c>
      <c r="F57" s="11">
        <v>44541</v>
      </c>
      <c r="G57">
        <v>0</v>
      </c>
    </row>
    <row r="58" spans="2:7" x14ac:dyDescent="0.75">
      <c r="C58" t="s">
        <v>164</v>
      </c>
      <c r="D58" t="s">
        <v>165</v>
      </c>
      <c r="E58" s="11">
        <v>43042</v>
      </c>
      <c r="F58" s="11">
        <v>44502</v>
      </c>
      <c r="G58">
        <v>0</v>
      </c>
    </row>
    <row r="59" spans="2:7" x14ac:dyDescent="0.75">
      <c r="C59" t="s">
        <v>231</v>
      </c>
      <c r="D59" t="s">
        <v>232</v>
      </c>
      <c r="E59" s="11">
        <v>43419</v>
      </c>
      <c r="F59" s="11">
        <v>44514</v>
      </c>
      <c r="G59">
        <v>12</v>
      </c>
    </row>
    <row r="60" spans="2:7" x14ac:dyDescent="0.75">
      <c r="B60" t="s">
        <v>39</v>
      </c>
      <c r="C60" t="s">
        <v>239</v>
      </c>
      <c r="D60" t="s">
        <v>240</v>
      </c>
      <c r="E60" s="11">
        <v>43876</v>
      </c>
      <c r="F60" s="11">
        <v>44606</v>
      </c>
      <c r="G60">
        <v>24</v>
      </c>
    </row>
    <row r="61" spans="2:7" x14ac:dyDescent="0.75">
      <c r="C61" t="s">
        <v>243</v>
      </c>
      <c r="D61" t="s">
        <v>244</v>
      </c>
      <c r="E61" s="11">
        <v>43088</v>
      </c>
      <c r="F61" s="11">
        <v>44548</v>
      </c>
      <c r="G61">
        <v>0</v>
      </c>
    </row>
    <row r="62" spans="2:7" x14ac:dyDescent="0.75">
      <c r="C62" t="s">
        <v>249</v>
      </c>
      <c r="D62" t="s">
        <v>250</v>
      </c>
      <c r="E62" s="11">
        <v>43525</v>
      </c>
      <c r="F62" s="11">
        <v>44620</v>
      </c>
      <c r="G62">
        <v>12</v>
      </c>
    </row>
    <row r="63" spans="2:7" x14ac:dyDescent="0.75">
      <c r="C63" t="s">
        <v>265</v>
      </c>
      <c r="D63" t="s">
        <v>266</v>
      </c>
      <c r="E63" s="11">
        <v>43556</v>
      </c>
      <c r="F63" s="11">
        <v>44651</v>
      </c>
      <c r="G63">
        <v>12</v>
      </c>
    </row>
    <row r="64" spans="2:7" x14ac:dyDescent="0.75">
      <c r="C64" t="s">
        <v>275</v>
      </c>
      <c r="D64" t="s">
        <v>276</v>
      </c>
      <c r="E64" s="11">
        <v>43051</v>
      </c>
      <c r="F64" s="11">
        <v>44511</v>
      </c>
      <c r="G64">
        <v>0</v>
      </c>
    </row>
    <row r="65" spans="1:7" x14ac:dyDescent="0.75">
      <c r="C65" t="s">
        <v>277</v>
      </c>
      <c r="D65" t="s">
        <v>278</v>
      </c>
      <c r="E65" s="11">
        <v>43091</v>
      </c>
      <c r="F65" s="11">
        <v>44551</v>
      </c>
      <c r="G65">
        <v>0</v>
      </c>
    </row>
    <row r="66" spans="1:7" x14ac:dyDescent="0.75">
      <c r="C66" t="s">
        <v>283</v>
      </c>
      <c r="D66" t="s">
        <v>284</v>
      </c>
      <c r="E66" s="11">
        <v>44274</v>
      </c>
      <c r="F66" s="11">
        <v>44638</v>
      </c>
      <c r="G66">
        <v>0</v>
      </c>
    </row>
    <row r="67" spans="1:7" x14ac:dyDescent="0.75">
      <c r="B67" t="s">
        <v>40</v>
      </c>
      <c r="C67" t="s">
        <v>292</v>
      </c>
      <c r="D67" t="s">
        <v>293</v>
      </c>
      <c r="E67" s="11">
        <v>42842</v>
      </c>
      <c r="F67" s="11">
        <v>44577</v>
      </c>
      <c r="G67">
        <v>0</v>
      </c>
    </row>
    <row r="68" spans="1:7" x14ac:dyDescent="0.75">
      <c r="A68" t="s">
        <v>9</v>
      </c>
      <c r="B68" t="s">
        <v>29</v>
      </c>
      <c r="C68" t="s">
        <v>310</v>
      </c>
      <c r="D68" t="s">
        <v>311</v>
      </c>
      <c r="E68" s="11">
        <v>42461</v>
      </c>
      <c r="F68" s="11">
        <v>44500</v>
      </c>
      <c r="G68">
        <v>0</v>
      </c>
    </row>
    <row r="69" spans="1:7" x14ac:dyDescent="0.75">
      <c r="C69" t="s">
        <v>312</v>
      </c>
      <c r="D69" t="s">
        <v>313</v>
      </c>
      <c r="E69" s="11">
        <v>42461</v>
      </c>
      <c r="F69" s="11">
        <v>44500</v>
      </c>
      <c r="G69">
        <v>0</v>
      </c>
    </row>
    <row r="70" spans="1:7" x14ac:dyDescent="0.75">
      <c r="A70" t="s">
        <v>13</v>
      </c>
      <c r="B70" t="s">
        <v>36</v>
      </c>
      <c r="C70" t="s">
        <v>316</v>
      </c>
      <c r="D70" t="s">
        <v>317</v>
      </c>
      <c r="E70" s="11">
        <v>42982</v>
      </c>
      <c r="F70" s="11">
        <v>44623</v>
      </c>
      <c r="G70">
        <v>0</v>
      </c>
    </row>
    <row r="71" spans="1:7" x14ac:dyDescent="0.75">
      <c r="C71" t="s">
        <v>318</v>
      </c>
      <c r="D71" t="s">
        <v>319</v>
      </c>
      <c r="E71" s="11">
        <v>43178</v>
      </c>
      <c r="F71" s="11">
        <v>44638</v>
      </c>
      <c r="G71">
        <v>0</v>
      </c>
    </row>
    <row r="72" spans="1:7" x14ac:dyDescent="0.75">
      <c r="C72" t="s">
        <v>320</v>
      </c>
      <c r="D72" t="s">
        <v>321</v>
      </c>
      <c r="E72" s="11">
        <v>43535</v>
      </c>
      <c r="F72" s="11">
        <v>44630</v>
      </c>
      <c r="G72">
        <v>12</v>
      </c>
    </row>
    <row r="73" spans="1:7" x14ac:dyDescent="0.75">
      <c r="B73" t="s">
        <v>29</v>
      </c>
      <c r="C73" t="s">
        <v>324</v>
      </c>
      <c r="D73" t="s">
        <v>325</v>
      </c>
      <c r="E73" s="11">
        <v>43878</v>
      </c>
      <c r="F73" s="11">
        <v>44608</v>
      </c>
      <c r="G73">
        <v>24</v>
      </c>
    </row>
    <row r="74" spans="1:7" x14ac:dyDescent="0.75">
      <c r="B74" t="s">
        <v>39</v>
      </c>
      <c r="C74" t="s">
        <v>331</v>
      </c>
      <c r="D74" t="s">
        <v>332</v>
      </c>
      <c r="E74" s="11">
        <v>43178</v>
      </c>
      <c r="F74" s="11">
        <v>44638</v>
      </c>
      <c r="G74">
        <v>0</v>
      </c>
    </row>
    <row r="75" spans="1:7" x14ac:dyDescent="0.75">
      <c r="A75" t="s">
        <v>14</v>
      </c>
      <c r="B75" t="s">
        <v>36</v>
      </c>
      <c r="C75" t="s">
        <v>347</v>
      </c>
      <c r="D75" t="s">
        <v>348</v>
      </c>
      <c r="E75" s="11">
        <v>43066</v>
      </c>
      <c r="F75" s="11">
        <v>44526</v>
      </c>
      <c r="G75">
        <v>0</v>
      </c>
    </row>
    <row r="76" spans="1:7" x14ac:dyDescent="0.75">
      <c r="C76" t="s">
        <v>360</v>
      </c>
      <c r="D76" t="s">
        <v>361</v>
      </c>
      <c r="E76" s="11">
        <v>43074</v>
      </c>
      <c r="F76" s="11">
        <v>44534</v>
      </c>
      <c r="G76">
        <v>0</v>
      </c>
    </row>
    <row r="77" spans="1:7" x14ac:dyDescent="0.75">
      <c r="D77" t="s">
        <v>362</v>
      </c>
      <c r="E77" s="11">
        <v>43439</v>
      </c>
      <c r="F77" s="11">
        <v>44534</v>
      </c>
      <c r="G77">
        <v>12</v>
      </c>
    </row>
    <row r="78" spans="1:7" x14ac:dyDescent="0.75">
      <c r="D78" t="s">
        <v>363</v>
      </c>
      <c r="E78" s="11">
        <v>43439</v>
      </c>
      <c r="F78" s="11">
        <v>44534</v>
      </c>
      <c r="G78">
        <v>12</v>
      </c>
    </row>
    <row r="79" spans="1:7" x14ac:dyDescent="0.75">
      <c r="D79" t="s">
        <v>364</v>
      </c>
      <c r="E79" s="11">
        <v>43074</v>
      </c>
      <c r="F79" s="11">
        <v>44534</v>
      </c>
      <c r="G79">
        <v>0</v>
      </c>
    </row>
    <row r="80" spans="1:7" x14ac:dyDescent="0.75">
      <c r="D80" t="s">
        <v>365</v>
      </c>
      <c r="E80" s="11">
        <v>43439</v>
      </c>
      <c r="F80" s="11">
        <v>44534</v>
      </c>
      <c r="G80">
        <v>12</v>
      </c>
    </row>
    <row r="81" spans="2:7" x14ac:dyDescent="0.75">
      <c r="D81" t="s">
        <v>366</v>
      </c>
      <c r="E81" s="11">
        <v>43074</v>
      </c>
      <c r="F81" s="11">
        <v>44534</v>
      </c>
      <c r="G81">
        <v>0</v>
      </c>
    </row>
    <row r="82" spans="2:7" x14ac:dyDescent="0.75">
      <c r="D82" t="s">
        <v>367</v>
      </c>
      <c r="E82" s="11">
        <v>43074</v>
      </c>
      <c r="F82" s="11">
        <v>44534</v>
      </c>
      <c r="G82">
        <v>0</v>
      </c>
    </row>
    <row r="83" spans="2:7" x14ac:dyDescent="0.75">
      <c r="D83" t="s">
        <v>368</v>
      </c>
      <c r="E83" s="11">
        <v>43074</v>
      </c>
      <c r="F83" s="11">
        <v>44534</v>
      </c>
      <c r="G83">
        <v>0</v>
      </c>
    </row>
    <row r="84" spans="2:7" x14ac:dyDescent="0.75">
      <c r="C84" t="s">
        <v>369</v>
      </c>
      <c r="D84" t="s">
        <v>370</v>
      </c>
      <c r="E84" s="11">
        <v>42919</v>
      </c>
      <c r="F84" s="11">
        <v>44563</v>
      </c>
      <c r="G84">
        <v>0</v>
      </c>
    </row>
    <row r="85" spans="2:7" x14ac:dyDescent="0.75">
      <c r="C85" t="s">
        <v>375</v>
      </c>
      <c r="D85" t="s">
        <v>376</v>
      </c>
      <c r="E85" s="11">
        <v>42767</v>
      </c>
      <c r="F85" s="11">
        <v>44592</v>
      </c>
      <c r="G85">
        <v>0</v>
      </c>
    </row>
    <row r="86" spans="2:7" x14ac:dyDescent="0.75">
      <c r="C86" t="s">
        <v>387</v>
      </c>
      <c r="D86" t="s">
        <v>388</v>
      </c>
      <c r="E86" s="11">
        <v>43885</v>
      </c>
      <c r="F86" s="11">
        <v>44615</v>
      </c>
      <c r="G86">
        <v>24</v>
      </c>
    </row>
    <row r="87" spans="2:7" x14ac:dyDescent="0.75">
      <c r="C87" t="s">
        <v>391</v>
      </c>
      <c r="D87" t="s">
        <v>392</v>
      </c>
      <c r="E87" s="11">
        <v>43191</v>
      </c>
      <c r="F87" s="11">
        <v>44651</v>
      </c>
      <c r="G87">
        <v>0</v>
      </c>
    </row>
    <row r="88" spans="2:7" x14ac:dyDescent="0.75">
      <c r="B88" t="s">
        <v>29</v>
      </c>
      <c r="C88" t="s">
        <v>41</v>
      </c>
      <c r="D88" t="s">
        <v>42</v>
      </c>
      <c r="E88" s="11">
        <v>43374</v>
      </c>
      <c r="F88" s="11">
        <v>44469</v>
      </c>
      <c r="G88">
        <v>12</v>
      </c>
    </row>
    <row r="89" spans="2:7" x14ac:dyDescent="0.75">
      <c r="D89" t="s">
        <v>43</v>
      </c>
      <c r="E89" s="11">
        <v>43374</v>
      </c>
      <c r="F89" s="11">
        <v>44469</v>
      </c>
      <c r="G89">
        <v>12</v>
      </c>
    </row>
    <row r="90" spans="2:7" x14ac:dyDescent="0.75">
      <c r="D90" t="s">
        <v>44</v>
      </c>
      <c r="E90" s="11">
        <v>43374</v>
      </c>
      <c r="F90" s="11">
        <v>44469</v>
      </c>
      <c r="G90">
        <v>12</v>
      </c>
    </row>
    <row r="91" spans="2:7" x14ac:dyDescent="0.75">
      <c r="D91" t="s">
        <v>45</v>
      </c>
      <c r="E91" s="11">
        <v>43374</v>
      </c>
      <c r="F91" s="11">
        <v>44469</v>
      </c>
      <c r="G91">
        <v>12</v>
      </c>
    </row>
    <row r="92" spans="2:7" x14ac:dyDescent="0.75">
      <c r="C92" t="s">
        <v>410</v>
      </c>
      <c r="D92" t="s">
        <v>411</v>
      </c>
      <c r="E92" s="11">
        <v>43843</v>
      </c>
      <c r="F92" s="11">
        <v>44573</v>
      </c>
      <c r="G92">
        <v>24</v>
      </c>
    </row>
    <row r="93" spans="2:7" x14ac:dyDescent="0.75">
      <c r="B93" t="s">
        <v>37</v>
      </c>
      <c r="C93" t="s">
        <v>415</v>
      </c>
      <c r="D93" t="s">
        <v>416</v>
      </c>
      <c r="E93" s="11">
        <v>43530</v>
      </c>
      <c r="F93" s="11">
        <v>44625</v>
      </c>
      <c r="G93" t="s">
        <v>287</v>
      </c>
    </row>
    <row r="94" spans="2:7" x14ac:dyDescent="0.75">
      <c r="D94" t="s">
        <v>417</v>
      </c>
      <c r="E94" s="11">
        <v>43530</v>
      </c>
      <c r="F94" s="11">
        <v>44625</v>
      </c>
      <c r="G94" t="s">
        <v>287</v>
      </c>
    </row>
    <row r="95" spans="2:7" x14ac:dyDescent="0.75">
      <c r="D95" t="s">
        <v>418</v>
      </c>
      <c r="E95" s="11">
        <v>43530</v>
      </c>
      <c r="F95" s="11">
        <v>44625</v>
      </c>
      <c r="G95">
        <v>12</v>
      </c>
    </row>
    <row r="96" spans="2:7" x14ac:dyDescent="0.75">
      <c r="D96" t="s">
        <v>419</v>
      </c>
      <c r="E96" s="11">
        <v>43530</v>
      </c>
      <c r="F96" s="11">
        <v>44625</v>
      </c>
      <c r="G96" t="s">
        <v>287</v>
      </c>
    </row>
    <row r="97" spans="1:7" x14ac:dyDescent="0.75">
      <c r="D97" t="s">
        <v>420</v>
      </c>
      <c r="E97" s="11">
        <v>43530</v>
      </c>
      <c r="F97" s="11">
        <v>44625</v>
      </c>
      <c r="G97" t="s">
        <v>287</v>
      </c>
    </row>
    <row r="98" spans="1:7" x14ac:dyDescent="0.75">
      <c r="B98" t="s">
        <v>39</v>
      </c>
      <c r="C98" t="s">
        <v>431</v>
      </c>
      <c r="D98" t="s">
        <v>432</v>
      </c>
      <c r="E98" s="11">
        <v>43164</v>
      </c>
      <c r="F98" s="11">
        <v>44624</v>
      </c>
      <c r="G98">
        <v>0</v>
      </c>
    </row>
    <row r="99" spans="1:7" x14ac:dyDescent="0.75">
      <c r="A99" t="s">
        <v>15</v>
      </c>
      <c r="B99" t="s">
        <v>36</v>
      </c>
      <c r="C99" t="s">
        <v>522</v>
      </c>
      <c r="D99" t="s">
        <v>523</v>
      </c>
      <c r="E99" s="11">
        <v>43416</v>
      </c>
      <c r="F99" s="11">
        <v>44511</v>
      </c>
      <c r="G99">
        <v>12</v>
      </c>
    </row>
    <row r="100" spans="1:7" x14ac:dyDescent="0.75">
      <c r="C100" t="s">
        <v>524</v>
      </c>
      <c r="D100" t="s">
        <v>525</v>
      </c>
      <c r="E100" s="11">
        <v>43862</v>
      </c>
      <c r="F100" s="11">
        <v>44592</v>
      </c>
      <c r="G100">
        <v>24</v>
      </c>
    </row>
    <row r="101" spans="1:7" x14ac:dyDescent="0.75">
      <c r="C101" t="s">
        <v>526</v>
      </c>
      <c r="D101" t="s">
        <v>527</v>
      </c>
      <c r="E101" s="11">
        <v>43891</v>
      </c>
      <c r="F101" s="11">
        <v>44620</v>
      </c>
      <c r="G101">
        <v>24</v>
      </c>
    </row>
    <row r="102" spans="1:7" x14ac:dyDescent="0.75">
      <c r="C102" t="s">
        <v>528</v>
      </c>
      <c r="D102" t="s">
        <v>529</v>
      </c>
      <c r="E102" s="11">
        <v>42948</v>
      </c>
      <c r="F102" s="11">
        <v>44651</v>
      </c>
      <c r="G102">
        <v>0</v>
      </c>
    </row>
    <row r="103" spans="1:7" x14ac:dyDescent="0.75">
      <c r="C103" t="s">
        <v>530</v>
      </c>
      <c r="D103" t="s">
        <v>531</v>
      </c>
      <c r="E103" s="11">
        <v>43160</v>
      </c>
      <c r="F103" s="11">
        <v>44620</v>
      </c>
      <c r="G103">
        <v>0</v>
      </c>
    </row>
    <row r="104" spans="1:7" x14ac:dyDescent="0.75">
      <c r="C104" t="s">
        <v>532</v>
      </c>
      <c r="D104" t="s">
        <v>533</v>
      </c>
      <c r="E104" s="11">
        <v>43525</v>
      </c>
      <c r="F104" s="11">
        <v>44620</v>
      </c>
      <c r="G104">
        <v>12</v>
      </c>
    </row>
    <row r="105" spans="1:7" x14ac:dyDescent="0.75">
      <c r="C105" t="s">
        <v>534</v>
      </c>
      <c r="D105" t="s">
        <v>535</v>
      </c>
      <c r="E105" s="11">
        <v>43132</v>
      </c>
      <c r="F105" s="11">
        <v>44592</v>
      </c>
      <c r="G105">
        <v>0</v>
      </c>
    </row>
    <row r="106" spans="1:7" x14ac:dyDescent="0.75">
      <c r="C106" t="s">
        <v>536</v>
      </c>
      <c r="D106" t="s">
        <v>537</v>
      </c>
      <c r="E106" s="11">
        <v>42826</v>
      </c>
      <c r="F106" s="11">
        <v>44651</v>
      </c>
      <c r="G106">
        <v>0</v>
      </c>
    </row>
    <row r="107" spans="1:7" x14ac:dyDescent="0.75">
      <c r="C107" t="s">
        <v>538</v>
      </c>
      <c r="D107" t="s">
        <v>539</v>
      </c>
      <c r="E107" s="11">
        <v>43514</v>
      </c>
      <c r="F107" s="11">
        <v>44609</v>
      </c>
      <c r="G107">
        <v>12</v>
      </c>
    </row>
    <row r="108" spans="1:7" x14ac:dyDescent="0.75">
      <c r="C108" t="s">
        <v>540</v>
      </c>
      <c r="D108" t="s">
        <v>541</v>
      </c>
      <c r="E108" s="11">
        <v>43878</v>
      </c>
      <c r="F108" s="11">
        <v>44608</v>
      </c>
      <c r="G108">
        <v>24</v>
      </c>
    </row>
    <row r="109" spans="1:7" x14ac:dyDescent="0.75">
      <c r="C109" t="s">
        <v>542</v>
      </c>
      <c r="D109" t="s">
        <v>543</v>
      </c>
      <c r="E109" s="11">
        <v>43892</v>
      </c>
      <c r="F109" s="11">
        <v>44621</v>
      </c>
      <c r="G109">
        <v>24</v>
      </c>
    </row>
    <row r="110" spans="1:7" x14ac:dyDescent="0.75">
      <c r="B110" t="s">
        <v>29</v>
      </c>
      <c r="C110" t="s">
        <v>46</v>
      </c>
      <c r="D110" t="s">
        <v>47</v>
      </c>
      <c r="E110" s="11">
        <v>42370</v>
      </c>
      <c r="F110" s="11">
        <v>44469</v>
      </c>
      <c r="G110">
        <v>0</v>
      </c>
    </row>
    <row r="111" spans="1:7" x14ac:dyDescent="0.75">
      <c r="C111" t="s">
        <v>544</v>
      </c>
      <c r="D111" t="s">
        <v>545</v>
      </c>
      <c r="E111" s="11">
        <v>43101</v>
      </c>
      <c r="F111" s="11">
        <v>44561</v>
      </c>
      <c r="G111">
        <v>0</v>
      </c>
    </row>
    <row r="112" spans="1:7" x14ac:dyDescent="0.75">
      <c r="C112" t="s">
        <v>546</v>
      </c>
      <c r="D112" t="s">
        <v>547</v>
      </c>
      <c r="E112" s="11">
        <v>43891</v>
      </c>
      <c r="F112" s="11">
        <v>44620</v>
      </c>
      <c r="G112">
        <v>12</v>
      </c>
    </row>
    <row r="113" spans="1:7" x14ac:dyDescent="0.75">
      <c r="C113" t="s">
        <v>548</v>
      </c>
      <c r="D113" t="s">
        <v>549</v>
      </c>
      <c r="E113" s="11">
        <v>43831</v>
      </c>
      <c r="F113" s="11">
        <v>44561</v>
      </c>
      <c r="G113">
        <v>24</v>
      </c>
    </row>
    <row r="114" spans="1:7" x14ac:dyDescent="0.75">
      <c r="B114" t="s">
        <v>39</v>
      </c>
      <c r="C114" t="s">
        <v>550</v>
      </c>
      <c r="D114" t="s">
        <v>551</v>
      </c>
      <c r="E114" s="11">
        <v>43525</v>
      </c>
      <c r="F114" s="11">
        <v>44620</v>
      </c>
      <c r="G114">
        <v>12</v>
      </c>
    </row>
    <row r="115" spans="1:7" x14ac:dyDescent="0.75">
      <c r="C115" t="s">
        <v>552</v>
      </c>
      <c r="D115" t="s">
        <v>553</v>
      </c>
      <c r="E115" s="11">
        <v>43044</v>
      </c>
      <c r="F115" s="11">
        <v>44504</v>
      </c>
      <c r="G115">
        <v>0</v>
      </c>
    </row>
    <row r="116" spans="1:7" x14ac:dyDescent="0.75">
      <c r="A116" t="s">
        <v>16</v>
      </c>
      <c r="B116" t="s">
        <v>37</v>
      </c>
      <c r="C116" t="s">
        <v>443</v>
      </c>
      <c r="D116" t="s">
        <v>444</v>
      </c>
      <c r="E116" s="11">
        <v>42675</v>
      </c>
      <c r="F116" s="11">
        <v>44500</v>
      </c>
      <c r="G116">
        <v>0</v>
      </c>
    </row>
    <row r="117" spans="1:7" x14ac:dyDescent="0.75">
      <c r="B117" t="s">
        <v>38</v>
      </c>
      <c r="C117" t="s">
        <v>449</v>
      </c>
      <c r="D117" t="s">
        <v>450</v>
      </c>
      <c r="E117" s="11">
        <v>42948</v>
      </c>
      <c r="F117" s="11">
        <v>44592</v>
      </c>
      <c r="G117">
        <v>0</v>
      </c>
    </row>
    <row r="118" spans="1:7" x14ac:dyDescent="0.75">
      <c r="A118" t="s">
        <v>17</v>
      </c>
      <c r="B118" t="s">
        <v>36</v>
      </c>
      <c r="C118" t="s">
        <v>459</v>
      </c>
      <c r="D118" t="s">
        <v>460</v>
      </c>
      <c r="E118" s="11">
        <v>42667</v>
      </c>
      <c r="F118" s="11">
        <v>44584</v>
      </c>
      <c r="G118">
        <v>0</v>
      </c>
    </row>
    <row r="119" spans="1:7" x14ac:dyDescent="0.75">
      <c r="C119" t="s">
        <v>461</v>
      </c>
      <c r="D119" t="s">
        <v>462</v>
      </c>
      <c r="E119" s="11">
        <v>43191</v>
      </c>
      <c r="F119" s="11">
        <v>44651</v>
      </c>
      <c r="G119">
        <v>0</v>
      </c>
    </row>
    <row r="120" spans="1:7" x14ac:dyDescent="0.75">
      <c r="C120" t="s">
        <v>463</v>
      </c>
      <c r="D120" t="s">
        <v>464</v>
      </c>
      <c r="E120" s="11">
        <v>42948</v>
      </c>
      <c r="F120" s="11">
        <v>44500</v>
      </c>
      <c r="G120">
        <v>0</v>
      </c>
    </row>
    <row r="121" spans="1:7" x14ac:dyDescent="0.75">
      <c r="C121" t="s">
        <v>465</v>
      </c>
      <c r="D121" t="s">
        <v>466</v>
      </c>
      <c r="E121" s="11">
        <v>43556</v>
      </c>
      <c r="F121" s="11">
        <v>44651</v>
      </c>
      <c r="G121">
        <v>12</v>
      </c>
    </row>
    <row r="122" spans="1:7" x14ac:dyDescent="0.75">
      <c r="C122" t="s">
        <v>469</v>
      </c>
      <c r="D122" t="s">
        <v>470</v>
      </c>
      <c r="E122" s="11">
        <v>43101</v>
      </c>
      <c r="F122" s="11">
        <v>44561</v>
      </c>
      <c r="G122">
        <v>0</v>
      </c>
    </row>
    <row r="123" spans="1:7" x14ac:dyDescent="0.75">
      <c r="C123" t="s">
        <v>475</v>
      </c>
      <c r="D123" t="s">
        <v>476</v>
      </c>
      <c r="E123" s="11">
        <v>43416</v>
      </c>
      <c r="F123" s="11">
        <v>44511</v>
      </c>
      <c r="G123">
        <v>12</v>
      </c>
    </row>
    <row r="124" spans="1:7" x14ac:dyDescent="0.75">
      <c r="C124" t="s">
        <v>479</v>
      </c>
      <c r="D124" t="s">
        <v>480</v>
      </c>
      <c r="E124" s="11">
        <v>43556</v>
      </c>
      <c r="F124" s="11">
        <v>44651</v>
      </c>
      <c r="G124">
        <v>12</v>
      </c>
    </row>
    <row r="125" spans="1:7" ht="18" customHeight="1" x14ac:dyDescent="0.75">
      <c r="C125" t="s">
        <v>487</v>
      </c>
      <c r="D125" t="s">
        <v>488</v>
      </c>
      <c r="E125" s="31">
        <v>43834</v>
      </c>
      <c r="F125" s="11">
        <v>44564</v>
      </c>
      <c r="G125">
        <v>24</v>
      </c>
    </row>
    <row r="126" spans="1:7" x14ac:dyDescent="0.75">
      <c r="C126" t="s">
        <v>489</v>
      </c>
      <c r="D126" t="s">
        <v>490</v>
      </c>
      <c r="E126" s="11">
        <v>43814</v>
      </c>
      <c r="F126" s="11">
        <v>44544</v>
      </c>
      <c r="G126">
        <v>24</v>
      </c>
    </row>
    <row r="127" spans="1:7" x14ac:dyDescent="0.75">
      <c r="C127" t="s">
        <v>491</v>
      </c>
      <c r="D127" t="s">
        <v>492</v>
      </c>
      <c r="E127" s="11">
        <v>43846</v>
      </c>
      <c r="F127" s="11">
        <v>44576</v>
      </c>
      <c r="G127">
        <v>24</v>
      </c>
    </row>
    <row r="128" spans="1:7" x14ac:dyDescent="0.75">
      <c r="A128" t="s">
        <v>11</v>
      </c>
      <c r="B128" t="s">
        <v>29</v>
      </c>
      <c r="C128" t="s">
        <v>515</v>
      </c>
      <c r="D128" t="s">
        <v>516</v>
      </c>
      <c r="E128" s="11">
        <v>43801</v>
      </c>
      <c r="F128" s="11">
        <v>44531</v>
      </c>
      <c r="G128">
        <v>24</v>
      </c>
    </row>
    <row r="129" spans="1:7" x14ac:dyDescent="0.75">
      <c r="A129" t="s">
        <v>5</v>
      </c>
      <c r="D129"/>
      <c r="E129"/>
      <c r="F129"/>
      <c r="G129"/>
    </row>
    <row r="130" spans="1:7" x14ac:dyDescent="0.75">
      <c r="D130"/>
      <c r="E130"/>
      <c r="F130"/>
      <c r="G130"/>
    </row>
    <row r="131" spans="1:7" x14ac:dyDescent="0.75">
      <c r="D131"/>
      <c r="E131"/>
      <c r="F131"/>
      <c r="G131"/>
    </row>
    <row r="132" spans="1:7" x14ac:dyDescent="0.75">
      <c r="D132"/>
      <c r="E132"/>
      <c r="F132"/>
      <c r="G132"/>
    </row>
    <row r="133" spans="1:7" x14ac:dyDescent="0.75">
      <c r="D133"/>
      <c r="E133"/>
      <c r="F133"/>
      <c r="G133"/>
    </row>
    <row r="134" spans="1:7" x14ac:dyDescent="0.75">
      <c r="D134"/>
      <c r="E134"/>
      <c r="F134"/>
      <c r="G134"/>
    </row>
    <row r="135" spans="1:7" x14ac:dyDescent="0.75">
      <c r="D135"/>
      <c r="E135"/>
      <c r="F135"/>
      <c r="G135"/>
    </row>
    <row r="136" spans="1:7" x14ac:dyDescent="0.75">
      <c r="D136"/>
      <c r="E136"/>
      <c r="F136"/>
      <c r="G136"/>
    </row>
    <row r="137" spans="1:7" x14ac:dyDescent="0.75">
      <c r="D137"/>
      <c r="E137"/>
      <c r="F137"/>
      <c r="G137"/>
    </row>
    <row r="138" spans="1:7" x14ac:dyDescent="0.75">
      <c r="D138"/>
      <c r="E138"/>
      <c r="F138"/>
      <c r="G138"/>
    </row>
    <row r="139" spans="1:7" x14ac:dyDescent="0.75">
      <c r="D139"/>
      <c r="E139"/>
      <c r="F139"/>
      <c r="G139"/>
    </row>
    <row r="140" spans="1:7" x14ac:dyDescent="0.75">
      <c r="D140"/>
      <c r="E140"/>
      <c r="F140"/>
      <c r="G140"/>
    </row>
    <row r="141" spans="1:7" x14ac:dyDescent="0.75">
      <c r="D141"/>
      <c r="E141"/>
      <c r="F141"/>
      <c r="G141"/>
    </row>
    <row r="142" spans="1:7" x14ac:dyDescent="0.75">
      <c r="D142"/>
      <c r="E142"/>
      <c r="F142"/>
      <c r="G142"/>
    </row>
    <row r="143" spans="1:7" x14ac:dyDescent="0.75">
      <c r="D143"/>
      <c r="E143"/>
      <c r="F143"/>
      <c r="G143"/>
    </row>
    <row r="144" spans="1:7" x14ac:dyDescent="0.75">
      <c r="D144"/>
      <c r="E144"/>
      <c r="F144"/>
      <c r="G144"/>
    </row>
    <row r="145" customFormat="1" x14ac:dyDescent="0.75"/>
    <row r="146" customFormat="1" x14ac:dyDescent="0.75"/>
    <row r="147" customFormat="1" x14ac:dyDescent="0.75"/>
    <row r="148" customFormat="1" x14ac:dyDescent="0.75"/>
    <row r="149" customFormat="1" x14ac:dyDescent="0.75"/>
    <row r="150" customFormat="1" x14ac:dyDescent="0.75"/>
    <row r="151" customFormat="1" x14ac:dyDescent="0.75"/>
    <row r="152" customFormat="1" x14ac:dyDescent="0.75"/>
    <row r="153" customFormat="1" x14ac:dyDescent="0.75"/>
    <row r="154" customFormat="1" x14ac:dyDescent="0.75"/>
    <row r="155" customFormat="1" x14ac:dyDescent="0.75"/>
    <row r="156" customFormat="1" x14ac:dyDescent="0.75"/>
    <row r="157" customFormat="1" x14ac:dyDescent="0.75"/>
    <row r="158" customFormat="1" x14ac:dyDescent="0.75"/>
    <row r="159" customFormat="1" x14ac:dyDescent="0.75"/>
    <row r="160" customFormat="1" x14ac:dyDescent="0.75"/>
    <row r="161" customFormat="1" x14ac:dyDescent="0.75"/>
    <row r="162" customFormat="1" x14ac:dyDescent="0.75"/>
    <row r="163" customFormat="1" x14ac:dyDescent="0.75"/>
    <row r="164" customFormat="1" x14ac:dyDescent="0.75"/>
    <row r="165" customFormat="1" x14ac:dyDescent="0.75"/>
    <row r="166" customFormat="1" x14ac:dyDescent="0.75"/>
    <row r="167" customFormat="1" x14ac:dyDescent="0.75"/>
    <row r="168" customFormat="1" x14ac:dyDescent="0.75"/>
    <row r="169" customFormat="1" x14ac:dyDescent="0.75"/>
    <row r="170" customFormat="1" x14ac:dyDescent="0.75"/>
    <row r="171" customFormat="1" x14ac:dyDescent="0.75"/>
    <row r="172" customFormat="1" x14ac:dyDescent="0.75"/>
    <row r="173" customFormat="1" x14ac:dyDescent="0.75"/>
    <row r="174" customFormat="1" x14ac:dyDescent="0.75"/>
    <row r="175" customFormat="1" x14ac:dyDescent="0.75"/>
    <row r="176" customFormat="1" x14ac:dyDescent="0.75"/>
    <row r="177" customFormat="1" x14ac:dyDescent="0.75"/>
    <row r="178" customFormat="1" x14ac:dyDescent="0.75"/>
    <row r="179" customFormat="1" x14ac:dyDescent="0.75"/>
    <row r="180" customFormat="1" x14ac:dyDescent="0.75"/>
    <row r="181" customFormat="1" x14ac:dyDescent="0.75"/>
    <row r="182" customFormat="1" x14ac:dyDescent="0.75"/>
    <row r="183" customFormat="1" x14ac:dyDescent="0.75"/>
    <row r="184" customFormat="1" x14ac:dyDescent="0.75"/>
    <row r="185" customFormat="1" x14ac:dyDescent="0.75"/>
    <row r="186" customFormat="1" x14ac:dyDescent="0.75"/>
    <row r="187" customFormat="1" x14ac:dyDescent="0.75"/>
    <row r="188" customFormat="1" x14ac:dyDescent="0.75"/>
    <row r="189" customFormat="1" x14ac:dyDescent="0.75"/>
    <row r="190" customFormat="1" x14ac:dyDescent="0.75"/>
    <row r="191" customFormat="1" x14ac:dyDescent="0.75"/>
    <row r="192" customFormat="1" x14ac:dyDescent="0.75"/>
    <row r="193" customFormat="1" x14ac:dyDescent="0.75"/>
    <row r="194" customFormat="1" x14ac:dyDescent="0.75"/>
    <row r="195" customFormat="1" x14ac:dyDescent="0.75"/>
    <row r="196" customFormat="1" x14ac:dyDescent="0.75"/>
    <row r="197" customFormat="1" x14ac:dyDescent="0.75"/>
    <row r="198" customFormat="1" x14ac:dyDescent="0.75"/>
    <row r="199" customFormat="1" x14ac:dyDescent="0.75"/>
    <row r="200" customFormat="1" x14ac:dyDescent="0.75"/>
    <row r="201" customFormat="1" x14ac:dyDescent="0.75"/>
    <row r="202" customFormat="1" x14ac:dyDescent="0.75"/>
    <row r="203" customFormat="1" x14ac:dyDescent="0.75"/>
    <row r="204" customFormat="1" x14ac:dyDescent="0.75"/>
    <row r="205" customFormat="1" x14ac:dyDescent="0.75"/>
    <row r="206" customFormat="1" x14ac:dyDescent="0.75"/>
    <row r="207" customFormat="1" x14ac:dyDescent="0.75"/>
    <row r="208" customFormat="1" x14ac:dyDescent="0.75"/>
    <row r="209" customFormat="1" x14ac:dyDescent="0.75"/>
    <row r="210" customFormat="1" x14ac:dyDescent="0.75"/>
    <row r="211" customFormat="1" x14ac:dyDescent="0.75"/>
    <row r="212" customFormat="1" x14ac:dyDescent="0.75"/>
    <row r="213" customFormat="1" x14ac:dyDescent="0.75"/>
    <row r="214" customFormat="1" x14ac:dyDescent="0.75"/>
    <row r="215" customFormat="1" x14ac:dyDescent="0.75"/>
    <row r="216" customFormat="1" x14ac:dyDescent="0.75"/>
    <row r="217" customFormat="1" x14ac:dyDescent="0.75"/>
    <row r="218" customFormat="1" x14ac:dyDescent="0.75"/>
    <row r="219" customFormat="1" x14ac:dyDescent="0.75"/>
    <row r="220" customFormat="1" x14ac:dyDescent="0.75"/>
    <row r="221" customFormat="1" x14ac:dyDescent="0.75"/>
    <row r="222" customFormat="1" x14ac:dyDescent="0.75"/>
    <row r="223" customFormat="1" x14ac:dyDescent="0.75"/>
    <row r="224" customFormat="1" x14ac:dyDescent="0.75"/>
    <row r="225" customFormat="1" x14ac:dyDescent="0.75"/>
    <row r="226" customFormat="1" x14ac:dyDescent="0.75"/>
    <row r="227" customFormat="1" x14ac:dyDescent="0.75"/>
    <row r="228" customFormat="1" x14ac:dyDescent="0.75"/>
    <row r="229" customFormat="1" x14ac:dyDescent="0.75"/>
    <row r="230" customFormat="1" x14ac:dyDescent="0.75"/>
    <row r="231" customFormat="1" x14ac:dyDescent="0.75"/>
    <row r="232" customFormat="1" x14ac:dyDescent="0.75"/>
    <row r="233" customFormat="1" x14ac:dyDescent="0.75"/>
    <row r="234" customFormat="1" x14ac:dyDescent="0.75"/>
    <row r="235" customFormat="1" x14ac:dyDescent="0.75"/>
    <row r="236" customFormat="1" x14ac:dyDescent="0.75"/>
    <row r="237" customFormat="1" x14ac:dyDescent="0.75"/>
    <row r="238" customFormat="1" x14ac:dyDescent="0.75"/>
    <row r="239" customFormat="1" x14ac:dyDescent="0.75"/>
    <row r="240" customFormat="1" x14ac:dyDescent="0.75"/>
    <row r="241" customFormat="1" x14ac:dyDescent="0.75"/>
    <row r="242" customFormat="1" x14ac:dyDescent="0.75"/>
    <row r="243" customFormat="1" x14ac:dyDescent="0.75"/>
    <row r="244" customFormat="1" x14ac:dyDescent="0.75"/>
    <row r="245" customFormat="1" x14ac:dyDescent="0.75"/>
    <row r="246" customFormat="1" x14ac:dyDescent="0.75"/>
    <row r="247" customFormat="1" x14ac:dyDescent="0.75"/>
    <row r="248" customFormat="1" x14ac:dyDescent="0.75"/>
    <row r="249" customFormat="1" x14ac:dyDescent="0.75"/>
    <row r="250" customFormat="1" x14ac:dyDescent="0.75"/>
    <row r="251" customFormat="1" x14ac:dyDescent="0.75"/>
    <row r="252" customFormat="1" x14ac:dyDescent="0.75"/>
    <row r="253" customFormat="1" x14ac:dyDescent="0.75"/>
    <row r="254" customFormat="1" x14ac:dyDescent="0.75"/>
    <row r="255" customFormat="1" x14ac:dyDescent="0.75"/>
    <row r="256" customFormat="1" x14ac:dyDescent="0.75"/>
    <row r="257" customFormat="1" x14ac:dyDescent="0.75"/>
    <row r="258" customFormat="1" x14ac:dyDescent="0.75"/>
    <row r="259" customFormat="1" x14ac:dyDescent="0.75"/>
    <row r="260" customFormat="1" x14ac:dyDescent="0.75"/>
    <row r="261" customFormat="1" x14ac:dyDescent="0.75"/>
    <row r="262" customFormat="1" x14ac:dyDescent="0.75"/>
    <row r="263" customFormat="1" x14ac:dyDescent="0.75"/>
    <row r="264" customFormat="1" x14ac:dyDescent="0.75"/>
    <row r="265" customFormat="1" x14ac:dyDescent="0.75"/>
    <row r="266" customFormat="1" x14ac:dyDescent="0.75"/>
    <row r="267" customFormat="1" x14ac:dyDescent="0.75"/>
    <row r="268" customFormat="1" x14ac:dyDescent="0.75"/>
    <row r="269" customFormat="1" x14ac:dyDescent="0.75"/>
    <row r="270" customFormat="1" x14ac:dyDescent="0.75"/>
    <row r="271" customFormat="1" x14ac:dyDescent="0.75"/>
    <row r="272" customFormat="1" x14ac:dyDescent="0.75"/>
    <row r="273" customFormat="1" x14ac:dyDescent="0.75"/>
    <row r="274" customFormat="1" x14ac:dyDescent="0.75"/>
    <row r="275" customFormat="1" x14ac:dyDescent="0.75"/>
    <row r="276" customFormat="1" x14ac:dyDescent="0.75"/>
    <row r="277" customFormat="1" x14ac:dyDescent="0.75"/>
    <row r="278" customFormat="1" x14ac:dyDescent="0.75"/>
    <row r="279" customFormat="1" x14ac:dyDescent="0.75"/>
    <row r="280" customFormat="1" x14ac:dyDescent="0.75"/>
    <row r="281" customFormat="1" x14ac:dyDescent="0.75"/>
    <row r="282" customFormat="1" x14ac:dyDescent="0.75"/>
    <row r="283" customFormat="1" x14ac:dyDescent="0.75"/>
    <row r="284" customFormat="1" x14ac:dyDescent="0.75"/>
    <row r="285" customFormat="1" x14ac:dyDescent="0.75"/>
    <row r="286" customFormat="1" x14ac:dyDescent="0.75"/>
    <row r="287" customFormat="1" x14ac:dyDescent="0.75"/>
    <row r="288" customFormat="1" x14ac:dyDescent="0.75"/>
    <row r="289" customFormat="1" x14ac:dyDescent="0.75"/>
    <row r="290" customFormat="1" x14ac:dyDescent="0.75"/>
    <row r="291" customFormat="1" x14ac:dyDescent="0.75"/>
    <row r="292" customFormat="1" x14ac:dyDescent="0.75"/>
    <row r="293" customFormat="1" x14ac:dyDescent="0.75"/>
    <row r="294" customFormat="1" x14ac:dyDescent="0.75"/>
    <row r="295" customFormat="1" x14ac:dyDescent="0.75"/>
    <row r="296" customFormat="1" x14ac:dyDescent="0.75"/>
    <row r="297" customFormat="1" x14ac:dyDescent="0.75"/>
    <row r="298" customFormat="1" x14ac:dyDescent="0.75"/>
    <row r="299" customFormat="1" x14ac:dyDescent="0.75"/>
    <row r="300" customFormat="1" x14ac:dyDescent="0.75"/>
    <row r="301" customFormat="1" x14ac:dyDescent="0.75"/>
    <row r="302" customFormat="1" x14ac:dyDescent="0.75"/>
    <row r="303" customFormat="1" x14ac:dyDescent="0.75"/>
    <row r="304" customFormat="1" x14ac:dyDescent="0.75"/>
    <row r="305" customFormat="1" x14ac:dyDescent="0.75"/>
    <row r="306" customFormat="1" x14ac:dyDescent="0.75"/>
    <row r="307" customFormat="1" x14ac:dyDescent="0.75"/>
    <row r="308" customFormat="1" x14ac:dyDescent="0.75"/>
    <row r="309" customFormat="1" x14ac:dyDescent="0.75"/>
    <row r="310" customFormat="1" x14ac:dyDescent="0.75"/>
    <row r="311" customFormat="1" x14ac:dyDescent="0.75"/>
    <row r="312" customFormat="1" x14ac:dyDescent="0.75"/>
    <row r="313" customFormat="1" x14ac:dyDescent="0.75"/>
    <row r="314" customFormat="1" x14ac:dyDescent="0.75"/>
    <row r="315" customFormat="1" x14ac:dyDescent="0.75"/>
    <row r="316" customFormat="1" x14ac:dyDescent="0.75"/>
    <row r="317" customFormat="1" x14ac:dyDescent="0.75"/>
    <row r="318" customFormat="1" x14ac:dyDescent="0.75"/>
    <row r="319" customFormat="1" x14ac:dyDescent="0.75"/>
    <row r="320" customFormat="1" x14ac:dyDescent="0.75"/>
    <row r="321" customFormat="1" x14ac:dyDescent="0.75"/>
    <row r="322" customFormat="1" x14ac:dyDescent="0.75"/>
    <row r="323" customFormat="1" x14ac:dyDescent="0.75"/>
    <row r="324" customFormat="1" x14ac:dyDescent="0.75"/>
    <row r="325" customFormat="1" x14ac:dyDescent="0.75"/>
    <row r="326" customFormat="1" x14ac:dyDescent="0.75"/>
    <row r="327" customFormat="1" x14ac:dyDescent="0.75"/>
    <row r="328" customFormat="1" x14ac:dyDescent="0.75"/>
    <row r="329" customFormat="1" x14ac:dyDescent="0.75"/>
    <row r="330" customFormat="1" x14ac:dyDescent="0.75"/>
    <row r="331" customFormat="1" x14ac:dyDescent="0.75"/>
    <row r="332" customFormat="1" x14ac:dyDescent="0.75"/>
    <row r="333" customFormat="1" x14ac:dyDescent="0.75"/>
    <row r="334" customFormat="1" x14ac:dyDescent="0.75"/>
    <row r="335" customFormat="1" x14ac:dyDescent="0.75"/>
    <row r="336" customFormat="1" x14ac:dyDescent="0.75"/>
    <row r="337" customFormat="1" x14ac:dyDescent="0.75"/>
    <row r="338" customFormat="1" x14ac:dyDescent="0.75"/>
    <row r="339" customFormat="1" x14ac:dyDescent="0.75"/>
    <row r="340" customFormat="1" x14ac:dyDescent="0.75"/>
    <row r="341" customFormat="1" x14ac:dyDescent="0.75"/>
    <row r="342" customFormat="1" x14ac:dyDescent="0.75"/>
    <row r="343" customFormat="1" x14ac:dyDescent="0.75"/>
    <row r="344" customFormat="1" x14ac:dyDescent="0.75"/>
    <row r="345" customFormat="1" x14ac:dyDescent="0.75"/>
    <row r="346" customFormat="1" x14ac:dyDescent="0.75"/>
    <row r="347" customFormat="1" x14ac:dyDescent="0.75"/>
    <row r="348" customFormat="1" x14ac:dyDescent="0.75"/>
    <row r="349" customFormat="1" x14ac:dyDescent="0.75"/>
    <row r="350" customFormat="1" x14ac:dyDescent="0.75"/>
    <row r="351" customFormat="1" x14ac:dyDescent="0.75"/>
    <row r="352" customFormat="1" x14ac:dyDescent="0.75"/>
    <row r="353" customFormat="1" x14ac:dyDescent="0.75"/>
    <row r="354" customFormat="1" x14ac:dyDescent="0.75"/>
    <row r="355" customFormat="1" x14ac:dyDescent="0.75"/>
    <row r="356" customFormat="1" x14ac:dyDescent="0.75"/>
    <row r="357" customFormat="1" x14ac:dyDescent="0.75"/>
    <row r="358" customFormat="1" x14ac:dyDescent="0.75"/>
    <row r="359" customFormat="1" x14ac:dyDescent="0.75"/>
    <row r="360" customFormat="1" x14ac:dyDescent="0.75"/>
    <row r="361" customFormat="1" x14ac:dyDescent="0.75"/>
    <row r="362" customFormat="1" x14ac:dyDescent="0.75"/>
    <row r="363" customFormat="1" x14ac:dyDescent="0.75"/>
    <row r="364" customFormat="1" x14ac:dyDescent="0.75"/>
    <row r="365" customFormat="1" x14ac:dyDescent="0.75"/>
    <row r="366" customFormat="1" x14ac:dyDescent="0.75"/>
    <row r="367" customFormat="1" x14ac:dyDescent="0.75"/>
    <row r="368" customFormat="1" x14ac:dyDescent="0.75"/>
    <row r="369" customFormat="1" x14ac:dyDescent="0.75"/>
    <row r="370" customFormat="1" x14ac:dyDescent="0.75"/>
    <row r="371" customFormat="1" x14ac:dyDescent="0.75"/>
    <row r="372" customFormat="1" x14ac:dyDescent="0.75"/>
    <row r="373" customFormat="1" x14ac:dyDescent="0.75"/>
    <row r="374" customFormat="1" x14ac:dyDescent="0.75"/>
    <row r="375" customFormat="1" x14ac:dyDescent="0.75"/>
    <row r="376" customFormat="1" x14ac:dyDescent="0.75"/>
    <row r="377" customFormat="1" x14ac:dyDescent="0.75"/>
    <row r="378" customFormat="1" x14ac:dyDescent="0.75"/>
    <row r="379" customFormat="1" x14ac:dyDescent="0.75"/>
    <row r="380" customFormat="1" x14ac:dyDescent="0.75"/>
    <row r="381" customFormat="1" x14ac:dyDescent="0.75"/>
    <row r="382" customFormat="1" x14ac:dyDescent="0.75"/>
    <row r="383" customFormat="1" x14ac:dyDescent="0.75"/>
    <row r="384" customFormat="1" x14ac:dyDescent="0.75"/>
    <row r="385" customFormat="1" x14ac:dyDescent="0.75"/>
    <row r="386" customFormat="1" x14ac:dyDescent="0.75"/>
    <row r="387" customFormat="1" x14ac:dyDescent="0.75"/>
    <row r="388" customFormat="1" x14ac:dyDescent="0.75"/>
    <row r="389" customFormat="1" x14ac:dyDescent="0.75"/>
    <row r="390" customFormat="1" x14ac:dyDescent="0.75"/>
    <row r="391" customFormat="1" x14ac:dyDescent="0.75"/>
    <row r="392" customFormat="1" x14ac:dyDescent="0.75"/>
    <row r="393" customFormat="1" x14ac:dyDescent="0.75"/>
    <row r="394" customFormat="1" x14ac:dyDescent="0.75"/>
    <row r="395" customFormat="1" x14ac:dyDescent="0.75"/>
    <row r="396" customFormat="1" x14ac:dyDescent="0.75"/>
    <row r="397" customFormat="1" x14ac:dyDescent="0.75"/>
    <row r="398" customFormat="1" x14ac:dyDescent="0.75"/>
    <row r="399" customFormat="1" x14ac:dyDescent="0.75"/>
    <row r="400" customFormat="1" x14ac:dyDescent="0.75"/>
    <row r="401" customFormat="1" x14ac:dyDescent="0.75"/>
    <row r="402" customFormat="1" x14ac:dyDescent="0.75"/>
    <row r="403" customFormat="1" x14ac:dyDescent="0.75"/>
    <row r="404" customFormat="1" x14ac:dyDescent="0.75"/>
    <row r="405" customFormat="1" x14ac:dyDescent="0.75"/>
    <row r="406" customFormat="1" x14ac:dyDescent="0.75"/>
    <row r="407" customFormat="1" x14ac:dyDescent="0.75"/>
    <row r="408" customFormat="1" x14ac:dyDescent="0.75"/>
    <row r="409" customFormat="1" x14ac:dyDescent="0.75"/>
    <row r="410" customFormat="1" x14ac:dyDescent="0.75"/>
    <row r="411" customFormat="1" x14ac:dyDescent="0.75"/>
    <row r="412" customFormat="1" x14ac:dyDescent="0.75"/>
    <row r="413" customFormat="1" x14ac:dyDescent="0.75"/>
    <row r="414" customFormat="1" x14ac:dyDescent="0.75"/>
    <row r="415" customFormat="1" x14ac:dyDescent="0.75"/>
    <row r="416" customFormat="1" x14ac:dyDescent="0.75"/>
    <row r="417" customFormat="1" x14ac:dyDescent="0.75"/>
    <row r="418" customFormat="1" x14ac:dyDescent="0.75"/>
    <row r="419" customFormat="1" x14ac:dyDescent="0.75"/>
    <row r="420" customFormat="1" x14ac:dyDescent="0.75"/>
    <row r="421" customFormat="1" x14ac:dyDescent="0.75"/>
    <row r="422" customFormat="1" x14ac:dyDescent="0.75"/>
    <row r="423" customFormat="1" x14ac:dyDescent="0.75"/>
    <row r="424" customFormat="1" x14ac:dyDescent="0.75"/>
    <row r="425" customFormat="1" x14ac:dyDescent="0.75"/>
    <row r="426" customFormat="1" x14ac:dyDescent="0.75"/>
    <row r="427" customFormat="1" x14ac:dyDescent="0.75"/>
    <row r="428" customFormat="1" x14ac:dyDescent="0.75"/>
    <row r="429" customFormat="1" x14ac:dyDescent="0.75"/>
    <row r="430" customFormat="1" x14ac:dyDescent="0.75"/>
    <row r="431" customFormat="1" x14ac:dyDescent="0.75"/>
    <row r="432" customFormat="1" x14ac:dyDescent="0.75"/>
    <row r="433" customFormat="1" x14ac:dyDescent="0.75"/>
    <row r="434" customFormat="1" x14ac:dyDescent="0.75"/>
    <row r="435" customFormat="1" x14ac:dyDescent="0.75"/>
    <row r="436" customFormat="1" x14ac:dyDescent="0.75"/>
    <row r="437" customFormat="1" x14ac:dyDescent="0.75"/>
    <row r="438" customFormat="1" x14ac:dyDescent="0.75"/>
    <row r="439" customFormat="1" x14ac:dyDescent="0.75"/>
    <row r="440" customFormat="1" x14ac:dyDescent="0.75"/>
    <row r="441" customFormat="1" x14ac:dyDescent="0.75"/>
    <row r="442" customFormat="1" x14ac:dyDescent="0.75"/>
    <row r="443" customFormat="1" x14ac:dyDescent="0.75"/>
    <row r="444" customFormat="1" x14ac:dyDescent="0.75"/>
    <row r="445" customFormat="1" x14ac:dyDescent="0.75"/>
    <row r="446" customFormat="1" x14ac:dyDescent="0.75"/>
    <row r="447" customFormat="1" x14ac:dyDescent="0.75"/>
    <row r="448" customFormat="1" x14ac:dyDescent="0.75"/>
    <row r="449" customFormat="1" x14ac:dyDescent="0.75"/>
    <row r="450" customFormat="1" x14ac:dyDescent="0.75"/>
    <row r="451" customFormat="1" x14ac:dyDescent="0.75"/>
    <row r="452" customFormat="1" x14ac:dyDescent="0.75"/>
    <row r="453" customFormat="1" x14ac:dyDescent="0.75"/>
    <row r="454" customFormat="1" x14ac:dyDescent="0.75"/>
    <row r="455" customFormat="1" x14ac:dyDescent="0.75"/>
    <row r="456" customFormat="1" x14ac:dyDescent="0.75"/>
    <row r="457" customFormat="1" x14ac:dyDescent="0.75"/>
  </sheetData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A02F-ACA0-439F-8B7E-105471A95009}">
  <sheetPr>
    <tabColor rgb="FFFFC000"/>
  </sheetPr>
  <dimension ref="A1:L175"/>
  <sheetViews>
    <sheetView zoomScale="93" zoomScaleNormal="93" workbookViewId="0">
      <selection activeCell="D12" sqref="D12"/>
    </sheetView>
  </sheetViews>
  <sheetFormatPr defaultRowHeight="14.75" x14ac:dyDescent="0.75"/>
  <cols>
    <col min="1" max="1" width="19.1328125" bestFit="1" customWidth="1"/>
    <col min="2" max="2" width="16.7265625" bestFit="1" customWidth="1"/>
    <col min="3" max="3" width="11.86328125" bestFit="1" customWidth="1"/>
    <col min="4" max="4" width="73.26953125" style="2" customWidth="1"/>
    <col min="5" max="5" width="27.1328125" style="2" customWidth="1"/>
    <col min="6" max="6" width="21.26953125" style="2" customWidth="1"/>
    <col min="7" max="7" width="19.1328125" style="2" customWidth="1"/>
    <col min="8" max="8" width="3" customWidth="1"/>
    <col min="9" max="9" width="8.1328125" customWidth="1"/>
    <col min="10" max="10" width="17.7265625" customWidth="1"/>
    <col min="11" max="11" width="7.7265625" customWidth="1"/>
    <col min="12" max="14" width="3.81640625" customWidth="1"/>
    <col min="15" max="15" width="13.26953125" bestFit="1" customWidth="1"/>
    <col min="16" max="16" width="11.26953125" bestFit="1" customWidth="1"/>
    <col min="17" max="17" width="13.26953125" bestFit="1" customWidth="1"/>
    <col min="18" max="18" width="11.26953125" bestFit="1" customWidth="1"/>
  </cols>
  <sheetData>
    <row r="1" spans="1:3" x14ac:dyDescent="0.75">
      <c r="A1" s="7" t="s">
        <v>0</v>
      </c>
      <c r="B1" s="8" t="e">
        <f>#REF!</f>
        <v>#REF!</v>
      </c>
    </row>
    <row r="3" spans="1:3" hidden="1" x14ac:dyDescent="0.75">
      <c r="A3" s="3" t="s">
        <v>1</v>
      </c>
      <c r="B3" s="3" t="s">
        <v>2</v>
      </c>
    </row>
    <row r="4" spans="1:3" x14ac:dyDescent="0.75">
      <c r="A4" s="3" t="s">
        <v>3</v>
      </c>
      <c r="B4" s="2" t="s">
        <v>32</v>
      </c>
      <c r="C4" t="s">
        <v>5</v>
      </c>
    </row>
    <row r="5" spans="1:3" x14ac:dyDescent="0.75">
      <c r="A5" s="4" t="s">
        <v>7</v>
      </c>
      <c r="B5" s="5">
        <v>26</v>
      </c>
      <c r="C5" s="5">
        <v>26</v>
      </c>
    </row>
    <row r="6" spans="1:3" x14ac:dyDescent="0.75">
      <c r="A6" s="4" t="s">
        <v>9</v>
      </c>
      <c r="B6" s="5">
        <v>1</v>
      </c>
      <c r="C6" s="5">
        <v>1</v>
      </c>
    </row>
    <row r="7" spans="1:3" x14ac:dyDescent="0.75">
      <c r="A7" s="4" t="s">
        <v>13</v>
      </c>
      <c r="B7" s="5">
        <v>16</v>
      </c>
      <c r="C7" s="5">
        <v>16</v>
      </c>
    </row>
    <row r="8" spans="1:3" x14ac:dyDescent="0.75">
      <c r="A8" s="4" t="s">
        <v>14</v>
      </c>
      <c r="B8" s="5">
        <v>17</v>
      </c>
      <c r="C8" s="5">
        <v>17</v>
      </c>
    </row>
    <row r="9" spans="1:3" x14ac:dyDescent="0.75">
      <c r="A9" s="4" t="s">
        <v>15</v>
      </c>
      <c r="B9" s="5">
        <v>3</v>
      </c>
      <c r="C9" s="5">
        <v>3</v>
      </c>
    </row>
    <row r="10" spans="1:3" x14ac:dyDescent="0.75">
      <c r="A10" s="4" t="s">
        <v>16</v>
      </c>
      <c r="B10" s="5">
        <v>3</v>
      </c>
      <c r="C10" s="5">
        <v>3</v>
      </c>
    </row>
    <row r="11" spans="1:3" x14ac:dyDescent="0.75">
      <c r="A11" s="4" t="s">
        <v>17</v>
      </c>
      <c r="B11" s="5">
        <v>4</v>
      </c>
      <c r="C11" s="5">
        <v>4</v>
      </c>
    </row>
    <row r="12" spans="1:3" x14ac:dyDescent="0.75">
      <c r="A12" s="4" t="s">
        <v>5</v>
      </c>
      <c r="B12" s="2">
        <v>70</v>
      </c>
      <c r="C12" s="2">
        <v>70</v>
      </c>
    </row>
    <row r="15" spans="1:3" x14ac:dyDescent="0.75">
      <c r="B15" s="9" t="s">
        <v>32</v>
      </c>
    </row>
    <row r="16" spans="1:3" x14ac:dyDescent="0.75">
      <c r="A16" s="6"/>
      <c r="B16" s="6"/>
      <c r="C16" s="6"/>
    </row>
    <row r="17" spans="1:8" hidden="1" x14ac:dyDescent="0.75">
      <c r="A17" s="3" t="s">
        <v>18</v>
      </c>
      <c r="B17" t="s">
        <v>32</v>
      </c>
    </row>
    <row r="18" spans="1:8" hidden="1" x14ac:dyDescent="0.75"/>
    <row r="19" spans="1:8" x14ac:dyDescent="0.75">
      <c r="D19"/>
      <c r="E19"/>
      <c r="F19"/>
      <c r="G19"/>
    </row>
    <row r="20" spans="1:8" x14ac:dyDescent="0.75">
      <c r="A20" s="3" t="s">
        <v>19</v>
      </c>
      <c r="B20" s="3" t="s">
        <v>20</v>
      </c>
      <c r="C20" s="3" t="s">
        <v>21</v>
      </c>
      <c r="D20" s="3" t="s">
        <v>22</v>
      </c>
      <c r="E20" s="3" t="s">
        <v>554</v>
      </c>
      <c r="F20" s="3" t="s">
        <v>24</v>
      </c>
      <c r="G20" s="3" t="s">
        <v>25</v>
      </c>
      <c r="H20" s="3" t="s">
        <v>26</v>
      </c>
    </row>
    <row r="21" spans="1:8" x14ac:dyDescent="0.75">
      <c r="A21" t="s">
        <v>7</v>
      </c>
      <c r="B21" t="s">
        <v>36</v>
      </c>
      <c r="C21" t="s">
        <v>555</v>
      </c>
      <c r="D21" t="s">
        <v>556</v>
      </c>
      <c r="E21" s="11">
        <v>44783</v>
      </c>
      <c r="F21" s="11">
        <v>44783</v>
      </c>
      <c r="G21" s="11">
        <v>45513</v>
      </c>
      <c r="H21">
        <v>24</v>
      </c>
    </row>
    <row r="22" spans="1:8" x14ac:dyDescent="0.75">
      <c r="C22" t="s">
        <v>557</v>
      </c>
      <c r="D22" t="s">
        <v>91</v>
      </c>
      <c r="E22" s="11">
        <v>44788</v>
      </c>
      <c r="F22" s="11">
        <v>44811</v>
      </c>
      <c r="G22" s="11">
        <v>45541</v>
      </c>
      <c r="H22">
        <v>24</v>
      </c>
    </row>
    <row r="23" spans="1:8" x14ac:dyDescent="0.75">
      <c r="C23" t="s">
        <v>558</v>
      </c>
      <c r="D23" t="s">
        <v>107</v>
      </c>
      <c r="E23" s="11">
        <v>44494</v>
      </c>
      <c r="F23" s="42">
        <v>44498</v>
      </c>
      <c r="G23" s="11">
        <v>45227</v>
      </c>
      <c r="H23">
        <v>24</v>
      </c>
    </row>
    <row r="24" spans="1:8" x14ac:dyDescent="0.75">
      <c r="C24" t="s">
        <v>559</v>
      </c>
      <c r="D24" t="s">
        <v>49</v>
      </c>
      <c r="E24" s="11">
        <v>44473</v>
      </c>
      <c r="F24" s="42">
        <v>44495</v>
      </c>
      <c r="G24" s="11">
        <v>45224</v>
      </c>
      <c r="H24">
        <v>24</v>
      </c>
    </row>
    <row r="25" spans="1:8" x14ac:dyDescent="0.75">
      <c r="C25" t="s">
        <v>560</v>
      </c>
      <c r="D25" t="s">
        <v>561</v>
      </c>
      <c r="E25" s="11">
        <v>44634</v>
      </c>
      <c r="F25" s="11">
        <v>44654</v>
      </c>
      <c r="G25" s="11">
        <v>45384</v>
      </c>
      <c r="H25">
        <v>24</v>
      </c>
    </row>
    <row r="26" spans="1:8" x14ac:dyDescent="0.75">
      <c r="C26" t="s">
        <v>562</v>
      </c>
      <c r="D26" t="s">
        <v>563</v>
      </c>
      <c r="E26" s="11">
        <v>44123</v>
      </c>
      <c r="F26" s="11">
        <v>44711</v>
      </c>
      <c r="G26" s="11">
        <v>46171</v>
      </c>
      <c r="H26">
        <v>0</v>
      </c>
    </row>
    <row r="27" spans="1:8" x14ac:dyDescent="0.75">
      <c r="C27" t="s">
        <v>564</v>
      </c>
      <c r="D27" t="s">
        <v>565</v>
      </c>
      <c r="E27" s="11">
        <v>44531</v>
      </c>
      <c r="F27" s="11">
        <v>44564</v>
      </c>
      <c r="G27" s="11">
        <v>45659</v>
      </c>
      <c r="H27">
        <v>12</v>
      </c>
    </row>
    <row r="28" spans="1:8" x14ac:dyDescent="0.75">
      <c r="C28" t="s">
        <v>566</v>
      </c>
      <c r="D28" t="s">
        <v>567</v>
      </c>
      <c r="E28" s="11">
        <v>44487</v>
      </c>
      <c r="F28" s="11">
        <v>44546</v>
      </c>
      <c r="G28" s="11">
        <v>45275</v>
      </c>
      <c r="H28">
        <v>24</v>
      </c>
    </row>
    <row r="29" spans="1:8" x14ac:dyDescent="0.75">
      <c r="C29" t="s">
        <v>568</v>
      </c>
      <c r="D29" t="s">
        <v>569</v>
      </c>
      <c r="E29" s="11">
        <v>44306</v>
      </c>
      <c r="F29" s="11">
        <v>44531</v>
      </c>
      <c r="G29" s="11">
        <v>45626</v>
      </c>
      <c r="H29">
        <v>12</v>
      </c>
    </row>
    <row r="30" spans="1:8" x14ac:dyDescent="0.75">
      <c r="B30" t="s">
        <v>29</v>
      </c>
      <c r="C30" t="s">
        <v>570</v>
      </c>
      <c r="D30" t="s">
        <v>153</v>
      </c>
      <c r="E30" s="11">
        <v>44620</v>
      </c>
      <c r="F30" s="11">
        <v>44621</v>
      </c>
      <c r="G30" s="11">
        <v>45351</v>
      </c>
    </row>
    <row r="31" spans="1:8" x14ac:dyDescent="0.75">
      <c r="C31" t="s">
        <v>571</v>
      </c>
      <c r="D31" t="s">
        <v>572</v>
      </c>
      <c r="E31" t="s">
        <v>287</v>
      </c>
      <c r="F31" s="43">
        <v>44470</v>
      </c>
      <c r="G31"/>
    </row>
    <row r="32" spans="1:8" x14ac:dyDescent="0.75">
      <c r="C32" t="s">
        <v>573</v>
      </c>
      <c r="D32" t="s">
        <v>574</v>
      </c>
      <c r="E32" s="11">
        <v>44743</v>
      </c>
      <c r="F32" s="11">
        <v>44743</v>
      </c>
      <c r="G32" t="s">
        <v>287</v>
      </c>
      <c r="H32" t="s">
        <v>287</v>
      </c>
    </row>
    <row r="33" spans="1:8" x14ac:dyDescent="0.75">
      <c r="C33" t="s">
        <v>575</v>
      </c>
      <c r="D33" t="s">
        <v>148</v>
      </c>
      <c r="E33" s="11">
        <v>44805</v>
      </c>
      <c r="F33" s="11">
        <v>44802</v>
      </c>
      <c r="G33" s="11">
        <v>45532</v>
      </c>
      <c r="H33">
        <v>24</v>
      </c>
    </row>
    <row r="34" spans="1:8" x14ac:dyDescent="0.75">
      <c r="C34" t="s">
        <v>576</v>
      </c>
      <c r="D34" t="s">
        <v>577</v>
      </c>
      <c r="E34" s="11">
        <v>44566</v>
      </c>
      <c r="F34" s="11">
        <v>44676</v>
      </c>
      <c r="G34" s="11">
        <v>45406</v>
      </c>
      <c r="H34">
        <v>24</v>
      </c>
    </row>
    <row r="35" spans="1:8" x14ac:dyDescent="0.75">
      <c r="B35" t="s">
        <v>37</v>
      </c>
      <c r="C35" t="s">
        <v>578</v>
      </c>
      <c r="D35" t="s">
        <v>579</v>
      </c>
      <c r="E35" s="11">
        <v>44571</v>
      </c>
      <c r="F35" s="11">
        <v>44571</v>
      </c>
      <c r="G35" s="11">
        <v>46031</v>
      </c>
      <c r="H35">
        <v>0</v>
      </c>
    </row>
    <row r="36" spans="1:8" x14ac:dyDescent="0.75">
      <c r="C36" t="s">
        <v>580</v>
      </c>
      <c r="D36" t="s">
        <v>581</v>
      </c>
      <c r="E36" s="11">
        <v>44500</v>
      </c>
      <c r="F36" s="42">
        <v>44501</v>
      </c>
      <c r="G36" s="11">
        <v>45961</v>
      </c>
      <c r="H36">
        <v>0</v>
      </c>
    </row>
    <row r="37" spans="1:8" x14ac:dyDescent="0.75">
      <c r="C37" t="s">
        <v>582</v>
      </c>
      <c r="D37" t="s">
        <v>583</v>
      </c>
      <c r="E37" s="11">
        <v>44713</v>
      </c>
      <c r="F37" s="11">
        <v>44713</v>
      </c>
      <c r="G37" s="11">
        <v>46173</v>
      </c>
      <c r="H37">
        <v>0</v>
      </c>
    </row>
    <row r="38" spans="1:8" x14ac:dyDescent="0.75">
      <c r="C38" t="s">
        <v>584</v>
      </c>
      <c r="D38" t="s">
        <v>222</v>
      </c>
      <c r="E38" t="s">
        <v>287</v>
      </c>
      <c r="F38" s="11">
        <v>44531</v>
      </c>
      <c r="G38" s="11">
        <v>46721</v>
      </c>
      <c r="H38">
        <v>24</v>
      </c>
    </row>
    <row r="39" spans="1:8" x14ac:dyDescent="0.75">
      <c r="B39" t="s">
        <v>38</v>
      </c>
      <c r="C39" t="s">
        <v>585</v>
      </c>
      <c r="D39" t="s">
        <v>586</v>
      </c>
      <c r="E39" s="11">
        <v>44519</v>
      </c>
      <c r="F39" s="11">
        <v>44542</v>
      </c>
      <c r="G39" s="11">
        <v>45271</v>
      </c>
      <c r="H39">
        <v>24</v>
      </c>
    </row>
    <row r="40" spans="1:8" x14ac:dyDescent="0.75">
      <c r="C40" t="s">
        <v>587</v>
      </c>
      <c r="D40" t="s">
        <v>588</v>
      </c>
      <c r="E40" s="11">
        <v>44488</v>
      </c>
      <c r="F40" s="42">
        <v>44503</v>
      </c>
      <c r="G40" s="11">
        <v>45232</v>
      </c>
      <c r="H40">
        <v>24</v>
      </c>
    </row>
    <row r="41" spans="1:8" x14ac:dyDescent="0.75">
      <c r="B41" t="s">
        <v>39</v>
      </c>
      <c r="C41" t="s">
        <v>589</v>
      </c>
      <c r="D41" t="s">
        <v>244</v>
      </c>
      <c r="E41" s="11">
        <v>44505</v>
      </c>
      <c r="F41" s="11">
        <v>44547</v>
      </c>
      <c r="G41" s="11">
        <v>45276</v>
      </c>
      <c r="H41">
        <v>24</v>
      </c>
    </row>
    <row r="42" spans="1:8" x14ac:dyDescent="0.75">
      <c r="C42" t="s">
        <v>590</v>
      </c>
      <c r="D42" t="s">
        <v>591</v>
      </c>
      <c r="E42" s="11">
        <v>44651</v>
      </c>
      <c r="F42" s="11">
        <v>44669</v>
      </c>
      <c r="G42" s="11">
        <v>45399</v>
      </c>
      <c r="H42">
        <v>24</v>
      </c>
    </row>
    <row r="43" spans="1:8" x14ac:dyDescent="0.75">
      <c r="C43" t="s">
        <v>592</v>
      </c>
      <c r="D43" t="s">
        <v>276</v>
      </c>
      <c r="E43" t="s">
        <v>287</v>
      </c>
      <c r="F43" s="42">
        <v>44512</v>
      </c>
      <c r="G43" s="11">
        <v>45972</v>
      </c>
      <c r="H43">
        <v>0</v>
      </c>
    </row>
    <row r="44" spans="1:8" x14ac:dyDescent="0.75">
      <c r="B44" t="s">
        <v>40</v>
      </c>
      <c r="C44" t="s">
        <v>593</v>
      </c>
      <c r="D44" t="s">
        <v>594</v>
      </c>
      <c r="E44" s="11">
        <v>44531</v>
      </c>
      <c r="F44" s="11">
        <v>44578</v>
      </c>
      <c r="G44" s="11">
        <v>45673</v>
      </c>
      <c r="H44">
        <v>12</v>
      </c>
    </row>
    <row r="45" spans="1:8" x14ac:dyDescent="0.75">
      <c r="A45" t="s">
        <v>9</v>
      </c>
      <c r="B45" t="s">
        <v>29</v>
      </c>
      <c r="C45" t="s">
        <v>595</v>
      </c>
      <c r="D45" t="s">
        <v>596</v>
      </c>
      <c r="E45" s="11">
        <v>44470</v>
      </c>
      <c r="F45" s="11">
        <v>44501</v>
      </c>
      <c r="G45" s="11">
        <v>45230</v>
      </c>
      <c r="H45">
        <v>24</v>
      </c>
    </row>
    <row r="46" spans="1:8" x14ac:dyDescent="0.75">
      <c r="A46" t="s">
        <v>13</v>
      </c>
      <c r="B46" t="s">
        <v>36</v>
      </c>
      <c r="C46" t="s">
        <v>597</v>
      </c>
      <c r="D46" t="s">
        <v>598</v>
      </c>
      <c r="E46" s="11">
        <v>44424</v>
      </c>
      <c r="F46" s="42">
        <v>44494</v>
      </c>
      <c r="G46" s="11">
        <v>45589</v>
      </c>
      <c r="H46">
        <v>12</v>
      </c>
    </row>
    <row r="47" spans="1:8" x14ac:dyDescent="0.75">
      <c r="B47" t="s">
        <v>39</v>
      </c>
      <c r="C47" t="s">
        <v>599</v>
      </c>
      <c r="D47" t="s">
        <v>600</v>
      </c>
      <c r="E47" s="11">
        <v>44593</v>
      </c>
      <c r="F47" s="11">
        <v>44623</v>
      </c>
      <c r="G47" s="11">
        <v>45718</v>
      </c>
      <c r="H47">
        <v>12</v>
      </c>
    </row>
    <row r="48" spans="1:8" x14ac:dyDescent="0.75">
      <c r="C48" t="s">
        <v>601</v>
      </c>
      <c r="D48" t="s">
        <v>602</v>
      </c>
      <c r="E48" t="s">
        <v>287</v>
      </c>
      <c r="F48" s="40" t="s">
        <v>287</v>
      </c>
      <c r="G48" t="s">
        <v>287</v>
      </c>
      <c r="H48" t="s">
        <v>287</v>
      </c>
    </row>
    <row r="49" spans="1:8" x14ac:dyDescent="0.75">
      <c r="D49" t="s">
        <v>603</v>
      </c>
      <c r="E49" s="11">
        <v>44641</v>
      </c>
      <c r="F49" t="s">
        <v>287</v>
      </c>
      <c r="G49" t="s">
        <v>287</v>
      </c>
      <c r="H49" t="s">
        <v>287</v>
      </c>
    </row>
    <row r="50" spans="1:8" x14ac:dyDescent="0.75">
      <c r="D50" t="s">
        <v>604</v>
      </c>
      <c r="E50" s="11">
        <v>44641</v>
      </c>
      <c r="F50" t="s">
        <v>287</v>
      </c>
      <c r="G50" t="s">
        <v>287</v>
      </c>
      <c r="H50" t="s">
        <v>287</v>
      </c>
    </row>
    <row r="51" spans="1:8" x14ac:dyDescent="0.75">
      <c r="D51" t="s">
        <v>605</v>
      </c>
      <c r="E51" s="11">
        <v>44641</v>
      </c>
      <c r="F51" t="s">
        <v>287</v>
      </c>
      <c r="G51" t="s">
        <v>287</v>
      </c>
      <c r="H51" t="s">
        <v>287</v>
      </c>
    </row>
    <row r="52" spans="1:8" x14ac:dyDescent="0.75">
      <c r="A52" t="s">
        <v>14</v>
      </c>
      <c r="B52" t="s">
        <v>36</v>
      </c>
      <c r="C52" t="s">
        <v>606</v>
      </c>
      <c r="D52" t="s">
        <v>607</v>
      </c>
      <c r="E52" s="11">
        <v>44593</v>
      </c>
      <c r="F52" s="11">
        <v>44652</v>
      </c>
      <c r="G52" s="11">
        <v>46112</v>
      </c>
      <c r="H52">
        <v>0</v>
      </c>
    </row>
    <row r="53" spans="1:8" x14ac:dyDescent="0.75">
      <c r="C53" t="s">
        <v>608</v>
      </c>
      <c r="D53" t="s">
        <v>609</v>
      </c>
      <c r="E53" t="s">
        <v>287</v>
      </c>
      <c r="F53" s="11">
        <v>44536</v>
      </c>
      <c r="G53" s="11">
        <v>45996</v>
      </c>
      <c r="H53">
        <v>0</v>
      </c>
    </row>
    <row r="54" spans="1:8" x14ac:dyDescent="0.75">
      <c r="C54" t="s">
        <v>610</v>
      </c>
      <c r="D54" t="s">
        <v>348</v>
      </c>
      <c r="E54" s="11">
        <v>44547</v>
      </c>
      <c r="F54" s="11">
        <v>44530</v>
      </c>
      <c r="G54" s="11">
        <v>45625</v>
      </c>
      <c r="H54">
        <v>12</v>
      </c>
    </row>
    <row r="55" spans="1:8" x14ac:dyDescent="0.75">
      <c r="B55" t="s">
        <v>29</v>
      </c>
      <c r="C55" t="s">
        <v>611</v>
      </c>
      <c r="D55" t="s">
        <v>612</v>
      </c>
      <c r="E55" s="11">
        <v>44407</v>
      </c>
      <c r="F55" s="39">
        <v>44408</v>
      </c>
      <c r="G55" s="11">
        <v>45503</v>
      </c>
      <c r="H55">
        <v>12</v>
      </c>
    </row>
    <row r="56" spans="1:8" x14ac:dyDescent="0.75">
      <c r="A56" t="s">
        <v>15</v>
      </c>
      <c r="B56" t="s">
        <v>36</v>
      </c>
      <c r="C56" t="s">
        <v>613</v>
      </c>
      <c r="D56" t="s">
        <v>537</v>
      </c>
      <c r="E56" s="11">
        <v>44621</v>
      </c>
      <c r="F56" s="11">
        <v>44652</v>
      </c>
      <c r="G56" s="11">
        <v>45382</v>
      </c>
      <c r="H56">
        <v>24</v>
      </c>
    </row>
    <row r="57" spans="1:8" x14ac:dyDescent="0.75">
      <c r="C57" t="s">
        <v>614</v>
      </c>
      <c r="D57" t="s">
        <v>615</v>
      </c>
      <c r="E57" s="11">
        <v>44593</v>
      </c>
      <c r="F57" s="11">
        <v>44621</v>
      </c>
      <c r="G57" s="11">
        <v>45351</v>
      </c>
    </row>
    <row r="58" spans="1:8" x14ac:dyDescent="0.75">
      <c r="B58" t="s">
        <v>29</v>
      </c>
      <c r="C58" t="s">
        <v>616</v>
      </c>
      <c r="D58" t="s">
        <v>617</v>
      </c>
      <c r="E58" s="11">
        <v>44409</v>
      </c>
      <c r="F58" s="39">
        <v>44470</v>
      </c>
      <c r="G58"/>
    </row>
    <row r="59" spans="1:8" x14ac:dyDescent="0.75">
      <c r="A59" t="s">
        <v>16</v>
      </c>
      <c r="B59" t="s">
        <v>29</v>
      </c>
      <c r="C59" t="s">
        <v>618</v>
      </c>
      <c r="D59" t="s">
        <v>438</v>
      </c>
      <c r="E59" s="11">
        <v>44106</v>
      </c>
      <c r="F59" s="11">
        <v>44683</v>
      </c>
      <c r="G59" s="11">
        <v>45413</v>
      </c>
      <c r="H59">
        <v>24</v>
      </c>
    </row>
    <row r="60" spans="1:8" x14ac:dyDescent="0.75">
      <c r="B60" t="s">
        <v>37</v>
      </c>
      <c r="C60" t="s">
        <v>619</v>
      </c>
      <c r="D60" t="s">
        <v>444</v>
      </c>
      <c r="E60" s="11">
        <v>44442</v>
      </c>
      <c r="F60" s="42">
        <v>44501</v>
      </c>
      <c r="G60" s="11">
        <v>45596</v>
      </c>
      <c r="H60">
        <v>12</v>
      </c>
    </row>
    <row r="61" spans="1:8" x14ac:dyDescent="0.75">
      <c r="B61" t="s">
        <v>38</v>
      </c>
      <c r="C61" t="s">
        <v>620</v>
      </c>
      <c r="D61" t="s">
        <v>621</v>
      </c>
      <c r="E61" s="11">
        <v>44501</v>
      </c>
      <c r="F61" s="11">
        <v>44531</v>
      </c>
      <c r="G61" s="11">
        <v>45260</v>
      </c>
      <c r="H61">
        <v>24</v>
      </c>
    </row>
    <row r="62" spans="1:8" x14ac:dyDescent="0.75">
      <c r="A62" t="s">
        <v>17</v>
      </c>
      <c r="B62" t="s">
        <v>36</v>
      </c>
      <c r="C62" t="s">
        <v>622</v>
      </c>
      <c r="D62" t="s">
        <v>623</v>
      </c>
      <c r="E62" t="s">
        <v>287</v>
      </c>
      <c r="F62" s="42">
        <v>44501</v>
      </c>
      <c r="G62" s="11">
        <v>47787</v>
      </c>
      <c r="H62" t="s">
        <v>287</v>
      </c>
    </row>
    <row r="63" spans="1:8" x14ac:dyDescent="0.75">
      <c r="C63" t="s">
        <v>624</v>
      </c>
      <c r="D63" t="s">
        <v>470</v>
      </c>
      <c r="E63" t="s">
        <v>287</v>
      </c>
      <c r="F63" s="11">
        <v>44562</v>
      </c>
      <c r="G63" s="11">
        <v>45291</v>
      </c>
      <c r="H63">
        <v>24</v>
      </c>
    </row>
    <row r="64" spans="1:8" x14ac:dyDescent="0.75">
      <c r="C64" t="s">
        <v>625</v>
      </c>
      <c r="D64" t="s">
        <v>460</v>
      </c>
      <c r="E64" t="s">
        <v>287</v>
      </c>
      <c r="F64" s="11">
        <v>44585</v>
      </c>
      <c r="G64" s="11">
        <v>45314</v>
      </c>
      <c r="H64">
        <v>24</v>
      </c>
    </row>
    <row r="65" spans="1:8" x14ac:dyDescent="0.75">
      <c r="C65" t="s">
        <v>626</v>
      </c>
      <c r="D65" t="s">
        <v>627</v>
      </c>
      <c r="E65" t="s">
        <v>287</v>
      </c>
      <c r="F65" s="42">
        <v>44502</v>
      </c>
      <c r="G65" s="11">
        <v>45231</v>
      </c>
      <c r="H65">
        <v>24</v>
      </c>
    </row>
    <row r="66" spans="1:8" x14ac:dyDescent="0.75">
      <c r="A66" t="s">
        <v>5</v>
      </c>
      <c r="D66"/>
      <c r="E66"/>
      <c r="F66"/>
      <c r="G66"/>
    </row>
    <row r="67" spans="1:8" x14ac:dyDescent="0.75">
      <c r="D67"/>
      <c r="E67"/>
      <c r="F67"/>
      <c r="G67"/>
    </row>
    <row r="68" spans="1:8" x14ac:dyDescent="0.75">
      <c r="D68"/>
    </row>
    <row r="69" spans="1:8" x14ac:dyDescent="0.75">
      <c r="D69"/>
    </row>
    <row r="70" spans="1:8" x14ac:dyDescent="0.75">
      <c r="D70"/>
    </row>
    <row r="71" spans="1:8" x14ac:dyDescent="0.75">
      <c r="D71"/>
    </row>
    <row r="72" spans="1:8" x14ac:dyDescent="0.75">
      <c r="D72"/>
    </row>
    <row r="73" spans="1:8" x14ac:dyDescent="0.75">
      <c r="D73"/>
    </row>
    <row r="74" spans="1:8" x14ac:dyDescent="0.75">
      <c r="D74"/>
    </row>
    <row r="75" spans="1:8" x14ac:dyDescent="0.75">
      <c r="D75"/>
    </row>
    <row r="76" spans="1:8" x14ac:dyDescent="0.75">
      <c r="D76"/>
    </row>
    <row r="77" spans="1:8" x14ac:dyDescent="0.75">
      <c r="D77"/>
    </row>
    <row r="78" spans="1:8" x14ac:dyDescent="0.75">
      <c r="D78"/>
    </row>
    <row r="79" spans="1:8" x14ac:dyDescent="0.75">
      <c r="D79"/>
    </row>
    <row r="80" spans="1:8" x14ac:dyDescent="0.75">
      <c r="D80"/>
    </row>
    <row r="81" spans="5:7" customFormat="1" x14ac:dyDescent="0.75">
      <c r="E81" s="2"/>
      <c r="F81" s="2"/>
      <c r="G81" s="2"/>
    </row>
    <row r="82" spans="5:7" customFormat="1" x14ac:dyDescent="0.75">
      <c r="E82" s="2"/>
      <c r="F82" s="2"/>
      <c r="G82" s="2"/>
    </row>
    <row r="83" spans="5:7" customFormat="1" x14ac:dyDescent="0.75">
      <c r="E83" s="2"/>
      <c r="F83" s="2"/>
      <c r="G83" s="2"/>
    </row>
    <row r="84" spans="5:7" customFormat="1" x14ac:dyDescent="0.75">
      <c r="E84" s="2"/>
      <c r="F84" s="2"/>
      <c r="G84" s="2"/>
    </row>
    <row r="85" spans="5:7" customFormat="1" x14ac:dyDescent="0.75">
      <c r="E85" s="2"/>
      <c r="F85" s="2"/>
      <c r="G85" s="2"/>
    </row>
    <row r="86" spans="5:7" customFormat="1" x14ac:dyDescent="0.75">
      <c r="E86" s="2"/>
      <c r="F86" s="2"/>
      <c r="G86" s="2"/>
    </row>
    <row r="87" spans="5:7" customFormat="1" x14ac:dyDescent="0.75">
      <c r="E87" s="2"/>
      <c r="F87" s="2"/>
      <c r="G87" s="2"/>
    </row>
    <row r="88" spans="5:7" customFormat="1" x14ac:dyDescent="0.75">
      <c r="E88" s="2"/>
      <c r="F88" s="2"/>
      <c r="G88" s="2"/>
    </row>
    <row r="89" spans="5:7" customFormat="1" x14ac:dyDescent="0.75">
      <c r="E89" s="2"/>
      <c r="F89" s="2"/>
      <c r="G89" s="2"/>
    </row>
    <row r="90" spans="5:7" customFormat="1" x14ac:dyDescent="0.75">
      <c r="E90" s="2"/>
      <c r="F90" s="2"/>
      <c r="G90" s="2"/>
    </row>
    <row r="91" spans="5:7" customFormat="1" x14ac:dyDescent="0.75">
      <c r="E91" s="2"/>
      <c r="F91" s="2"/>
      <c r="G91" s="2"/>
    </row>
    <row r="92" spans="5:7" customFormat="1" x14ac:dyDescent="0.75">
      <c r="E92" s="2"/>
      <c r="F92" s="2"/>
      <c r="G92" s="2"/>
    </row>
    <row r="93" spans="5:7" customFormat="1" x14ac:dyDescent="0.75">
      <c r="E93" s="2"/>
      <c r="F93" s="2"/>
      <c r="G93" s="2"/>
    </row>
    <row r="94" spans="5:7" customFormat="1" x14ac:dyDescent="0.75">
      <c r="E94" s="2"/>
      <c r="F94" s="2"/>
      <c r="G94" s="2"/>
    </row>
    <row r="95" spans="5:7" customFormat="1" x14ac:dyDescent="0.75">
      <c r="E95" s="2"/>
      <c r="F95" s="2"/>
      <c r="G95" s="2"/>
    </row>
    <row r="96" spans="5:7" customFormat="1" x14ac:dyDescent="0.75">
      <c r="E96" s="2"/>
      <c r="F96" s="2"/>
      <c r="G96" s="2"/>
    </row>
    <row r="97" spans="5:7" customFormat="1" x14ac:dyDescent="0.75">
      <c r="E97" s="2"/>
      <c r="F97" s="2"/>
      <c r="G97" s="2"/>
    </row>
    <row r="98" spans="5:7" customFormat="1" x14ac:dyDescent="0.75">
      <c r="E98" s="2"/>
      <c r="F98" s="2"/>
      <c r="G98" s="2"/>
    </row>
    <row r="99" spans="5:7" customFormat="1" x14ac:dyDescent="0.75">
      <c r="E99" s="2"/>
      <c r="F99" s="2"/>
      <c r="G99" s="2"/>
    </row>
    <row r="100" spans="5:7" customFormat="1" x14ac:dyDescent="0.75">
      <c r="E100" s="2"/>
      <c r="F100" s="2"/>
      <c r="G100" s="2"/>
    </row>
    <row r="101" spans="5:7" customFormat="1" x14ac:dyDescent="0.75">
      <c r="E101" s="2"/>
      <c r="F101" s="2"/>
      <c r="G101" s="2"/>
    </row>
    <row r="102" spans="5:7" customFormat="1" x14ac:dyDescent="0.75">
      <c r="E102" s="2"/>
      <c r="F102" s="2"/>
      <c r="G102" s="2"/>
    </row>
    <row r="103" spans="5:7" customFormat="1" x14ac:dyDescent="0.75">
      <c r="E103" s="2"/>
      <c r="F103" s="2"/>
      <c r="G103" s="2"/>
    </row>
    <row r="104" spans="5:7" customFormat="1" x14ac:dyDescent="0.75">
      <c r="E104" s="2"/>
      <c r="F104" s="2"/>
      <c r="G104" s="2"/>
    </row>
    <row r="105" spans="5:7" customFormat="1" x14ac:dyDescent="0.75">
      <c r="E105" s="2"/>
      <c r="F105" s="2"/>
      <c r="G105" s="2"/>
    </row>
    <row r="106" spans="5:7" customFormat="1" x14ac:dyDescent="0.75">
      <c r="E106" s="2"/>
      <c r="F106" s="2"/>
      <c r="G106" s="2"/>
    </row>
    <row r="107" spans="5:7" customFormat="1" x14ac:dyDescent="0.75">
      <c r="E107" s="2"/>
      <c r="F107" s="2"/>
      <c r="G107" s="2"/>
    </row>
    <row r="108" spans="5:7" customFormat="1" x14ac:dyDescent="0.75">
      <c r="E108" s="2"/>
      <c r="F108" s="2"/>
      <c r="G108" s="2"/>
    </row>
    <row r="109" spans="5:7" customFormat="1" x14ac:dyDescent="0.75">
      <c r="E109" s="2"/>
      <c r="F109" s="2"/>
      <c r="G109" s="2"/>
    </row>
    <row r="110" spans="5:7" customFormat="1" x14ac:dyDescent="0.75">
      <c r="E110" s="2"/>
      <c r="F110" s="2"/>
      <c r="G110" s="2"/>
    </row>
    <row r="111" spans="5:7" customFormat="1" x14ac:dyDescent="0.75">
      <c r="E111" s="2"/>
      <c r="F111" s="2"/>
      <c r="G111" s="2"/>
    </row>
    <row r="112" spans="5:7" customFormat="1" x14ac:dyDescent="0.75">
      <c r="E112" s="2"/>
      <c r="F112" s="2"/>
      <c r="G112" s="2"/>
    </row>
    <row r="113" spans="5:7" customFormat="1" x14ac:dyDescent="0.75">
      <c r="E113" s="2"/>
      <c r="F113" s="2"/>
      <c r="G113" s="2"/>
    </row>
    <row r="114" spans="5:7" customFormat="1" x14ac:dyDescent="0.75">
      <c r="E114" s="2"/>
      <c r="F114" s="2"/>
      <c r="G114" s="2"/>
    </row>
    <row r="115" spans="5:7" customFormat="1" x14ac:dyDescent="0.75">
      <c r="E115" s="2"/>
      <c r="F115" s="2"/>
      <c r="G115" s="2"/>
    </row>
    <row r="116" spans="5:7" customFormat="1" x14ac:dyDescent="0.75">
      <c r="E116" s="2"/>
      <c r="F116" s="2"/>
      <c r="G116" s="2"/>
    </row>
    <row r="117" spans="5:7" customFormat="1" x14ac:dyDescent="0.75">
      <c r="E117" s="2"/>
      <c r="F117" s="2"/>
      <c r="G117" s="2"/>
    </row>
    <row r="118" spans="5:7" customFormat="1" x14ac:dyDescent="0.75">
      <c r="E118" s="2"/>
      <c r="F118" s="2"/>
      <c r="G118" s="2"/>
    </row>
    <row r="119" spans="5:7" customFormat="1" x14ac:dyDescent="0.75">
      <c r="E119" s="2"/>
      <c r="F119" s="2"/>
      <c r="G119" s="2"/>
    </row>
    <row r="120" spans="5:7" customFormat="1" x14ac:dyDescent="0.75">
      <c r="E120" s="2"/>
      <c r="F120" s="2"/>
      <c r="G120" s="2"/>
    </row>
    <row r="121" spans="5:7" customFormat="1" x14ac:dyDescent="0.75">
      <c r="E121" s="2"/>
      <c r="F121" s="2"/>
      <c r="G121" s="2"/>
    </row>
    <row r="122" spans="5:7" customFormat="1" x14ac:dyDescent="0.75">
      <c r="E122" s="2"/>
      <c r="F122" s="2"/>
      <c r="G122" s="2"/>
    </row>
    <row r="123" spans="5:7" customFormat="1" x14ac:dyDescent="0.75">
      <c r="E123" s="2"/>
      <c r="F123" s="2"/>
      <c r="G123" s="2"/>
    </row>
    <row r="124" spans="5:7" customFormat="1" x14ac:dyDescent="0.75">
      <c r="E124" s="2"/>
      <c r="F124" s="2"/>
      <c r="G124" s="2"/>
    </row>
    <row r="125" spans="5:7" customFormat="1" x14ac:dyDescent="0.75">
      <c r="E125" s="2"/>
      <c r="F125" s="2"/>
      <c r="G125" s="2"/>
    </row>
    <row r="126" spans="5:7" customFormat="1" x14ac:dyDescent="0.75">
      <c r="E126" s="2"/>
      <c r="F126" s="2"/>
      <c r="G126" s="2"/>
    </row>
    <row r="127" spans="5:7" customFormat="1" x14ac:dyDescent="0.75">
      <c r="E127" s="2"/>
      <c r="F127" s="2"/>
      <c r="G127" s="2"/>
    </row>
    <row r="128" spans="5:7" customFormat="1" x14ac:dyDescent="0.75">
      <c r="E128" s="2"/>
      <c r="F128" s="2"/>
      <c r="G128" s="2"/>
    </row>
    <row r="129" spans="5:7" customFormat="1" x14ac:dyDescent="0.75">
      <c r="E129" s="2"/>
      <c r="F129" s="2"/>
      <c r="G129" s="2"/>
    </row>
    <row r="130" spans="5:7" customFormat="1" x14ac:dyDescent="0.75">
      <c r="E130" s="2"/>
      <c r="F130" s="2"/>
      <c r="G130" s="2"/>
    </row>
    <row r="131" spans="5:7" customFormat="1" x14ac:dyDescent="0.75">
      <c r="E131" s="2"/>
      <c r="F131" s="2"/>
      <c r="G131" s="2"/>
    </row>
    <row r="132" spans="5:7" customFormat="1" x14ac:dyDescent="0.75">
      <c r="E132" s="2"/>
      <c r="F132" s="2"/>
      <c r="G132" s="2"/>
    </row>
    <row r="133" spans="5:7" customFormat="1" x14ac:dyDescent="0.75">
      <c r="E133" s="2"/>
      <c r="F133" s="2"/>
      <c r="G133" s="2"/>
    </row>
    <row r="134" spans="5:7" customFormat="1" x14ac:dyDescent="0.75">
      <c r="E134" s="2"/>
      <c r="F134" s="2"/>
      <c r="G134" s="2"/>
    </row>
    <row r="135" spans="5:7" customFormat="1" x14ac:dyDescent="0.75">
      <c r="E135" s="2"/>
      <c r="F135" s="2"/>
      <c r="G135" s="2"/>
    </row>
    <row r="136" spans="5:7" customFormat="1" x14ac:dyDescent="0.75">
      <c r="E136" s="2"/>
      <c r="F136" s="2"/>
      <c r="G136" s="2"/>
    </row>
    <row r="137" spans="5:7" customFormat="1" x14ac:dyDescent="0.75">
      <c r="E137" s="2"/>
      <c r="F137" s="2"/>
      <c r="G137" s="2"/>
    </row>
    <row r="138" spans="5:7" customFormat="1" x14ac:dyDescent="0.75">
      <c r="E138" s="2"/>
      <c r="F138" s="2"/>
      <c r="G138" s="2"/>
    </row>
    <row r="139" spans="5:7" customFormat="1" x14ac:dyDescent="0.75">
      <c r="E139" s="2"/>
      <c r="F139" s="2"/>
      <c r="G139" s="2"/>
    </row>
    <row r="140" spans="5:7" customFormat="1" x14ac:dyDescent="0.75">
      <c r="E140" s="2"/>
      <c r="F140" s="2"/>
      <c r="G140" s="2"/>
    </row>
    <row r="141" spans="5:7" customFormat="1" x14ac:dyDescent="0.75">
      <c r="E141" s="2"/>
      <c r="F141" s="2"/>
      <c r="G141" s="2"/>
    </row>
    <row r="142" spans="5:7" customFormat="1" x14ac:dyDescent="0.75">
      <c r="E142" s="2"/>
      <c r="F142" s="2"/>
      <c r="G142" s="2"/>
    </row>
    <row r="143" spans="5:7" customFormat="1" x14ac:dyDescent="0.75">
      <c r="E143" s="2"/>
      <c r="F143" s="2"/>
      <c r="G143" s="2"/>
    </row>
    <row r="144" spans="5:7" customFormat="1" x14ac:dyDescent="0.75">
      <c r="E144" s="2"/>
      <c r="F144" s="2"/>
      <c r="G144" s="2"/>
    </row>
    <row r="145" spans="5:7" customFormat="1" x14ac:dyDescent="0.75">
      <c r="E145" s="2"/>
      <c r="F145" s="2"/>
      <c r="G145" s="2"/>
    </row>
    <row r="146" spans="5:7" customFormat="1" x14ac:dyDescent="0.75">
      <c r="E146" s="2"/>
      <c r="F146" s="2"/>
      <c r="G146" s="2"/>
    </row>
    <row r="147" spans="5:7" customFormat="1" x14ac:dyDescent="0.75">
      <c r="E147" s="2"/>
      <c r="F147" s="2"/>
      <c r="G147" s="2"/>
    </row>
    <row r="148" spans="5:7" customFormat="1" x14ac:dyDescent="0.75">
      <c r="E148" s="2"/>
      <c r="F148" s="2"/>
      <c r="G148" s="2"/>
    </row>
    <row r="149" spans="5:7" customFormat="1" x14ac:dyDescent="0.75">
      <c r="E149" s="2"/>
      <c r="F149" s="2"/>
      <c r="G149" s="2"/>
    </row>
    <row r="150" spans="5:7" customFormat="1" x14ac:dyDescent="0.75">
      <c r="E150" s="2"/>
      <c r="F150" s="2"/>
      <c r="G150" s="2"/>
    </row>
    <row r="151" spans="5:7" customFormat="1" x14ac:dyDescent="0.75">
      <c r="E151" s="2"/>
      <c r="F151" s="2"/>
      <c r="G151" s="2"/>
    </row>
    <row r="152" spans="5:7" customFormat="1" x14ac:dyDescent="0.75">
      <c r="E152" s="2"/>
      <c r="F152" s="2"/>
      <c r="G152" s="2"/>
    </row>
    <row r="153" spans="5:7" customFormat="1" x14ac:dyDescent="0.75">
      <c r="E153" s="2"/>
      <c r="F153" s="2"/>
      <c r="G153" s="2"/>
    </row>
    <row r="154" spans="5:7" customFormat="1" x14ac:dyDescent="0.75">
      <c r="E154" s="2"/>
      <c r="F154" s="2"/>
      <c r="G154" s="2"/>
    </row>
    <row r="155" spans="5:7" customFormat="1" x14ac:dyDescent="0.75">
      <c r="E155" s="2"/>
      <c r="F155" s="2"/>
      <c r="G155" s="2"/>
    </row>
    <row r="156" spans="5:7" customFormat="1" x14ac:dyDescent="0.75">
      <c r="E156" s="2"/>
      <c r="F156" s="2"/>
      <c r="G156" s="2"/>
    </row>
    <row r="157" spans="5:7" customFormat="1" x14ac:dyDescent="0.75">
      <c r="E157" s="2"/>
      <c r="F157" s="2"/>
      <c r="G157" s="2"/>
    </row>
    <row r="158" spans="5:7" customFormat="1" x14ac:dyDescent="0.75">
      <c r="E158" s="2"/>
      <c r="F158" s="2"/>
      <c r="G158" s="2"/>
    </row>
    <row r="159" spans="5:7" customFormat="1" x14ac:dyDescent="0.75">
      <c r="E159" s="2"/>
      <c r="F159" s="2"/>
      <c r="G159" s="2"/>
    </row>
    <row r="160" spans="5:7" customFormat="1" x14ac:dyDescent="0.75">
      <c r="E160" s="2"/>
      <c r="F160" s="2"/>
      <c r="G160" s="2"/>
    </row>
    <row r="161" spans="5:7" customFormat="1" x14ac:dyDescent="0.75">
      <c r="E161" s="2"/>
      <c r="F161" s="2"/>
      <c r="G161" s="2"/>
    </row>
    <row r="162" spans="5:7" customFormat="1" x14ac:dyDescent="0.75">
      <c r="E162" s="2"/>
      <c r="F162" s="2"/>
      <c r="G162" s="2"/>
    </row>
    <row r="163" spans="5:7" customFormat="1" x14ac:dyDescent="0.75">
      <c r="E163" s="2"/>
      <c r="F163" s="2"/>
      <c r="G163" s="2"/>
    </row>
    <row r="164" spans="5:7" customFormat="1" x14ac:dyDescent="0.75">
      <c r="E164" s="2"/>
      <c r="F164" s="2"/>
      <c r="G164" s="2"/>
    </row>
    <row r="165" spans="5:7" customFormat="1" x14ac:dyDescent="0.75">
      <c r="E165" s="2"/>
      <c r="F165" s="2"/>
      <c r="G165" s="2"/>
    </row>
    <row r="166" spans="5:7" customFormat="1" x14ac:dyDescent="0.75">
      <c r="E166" s="2"/>
      <c r="F166" s="2"/>
      <c r="G166" s="2"/>
    </row>
    <row r="167" spans="5:7" customFormat="1" x14ac:dyDescent="0.75">
      <c r="E167" s="2"/>
      <c r="F167" s="2"/>
      <c r="G167" s="2"/>
    </row>
    <row r="168" spans="5:7" customFormat="1" x14ac:dyDescent="0.75">
      <c r="E168" s="2"/>
      <c r="F168" s="2"/>
      <c r="G168" s="2"/>
    </row>
    <row r="169" spans="5:7" customFormat="1" x14ac:dyDescent="0.75">
      <c r="E169" s="2"/>
      <c r="F169" s="2"/>
      <c r="G169" s="2"/>
    </row>
    <row r="170" spans="5:7" customFormat="1" x14ac:dyDescent="0.75">
      <c r="E170" s="2"/>
      <c r="F170" s="2"/>
      <c r="G170" s="2"/>
    </row>
    <row r="171" spans="5:7" customFormat="1" x14ac:dyDescent="0.75">
      <c r="E171" s="2"/>
      <c r="F171" s="2"/>
      <c r="G171" s="2"/>
    </row>
    <row r="172" spans="5:7" customFormat="1" x14ac:dyDescent="0.75">
      <c r="E172" s="2"/>
      <c r="F172" s="2"/>
      <c r="G172" s="2"/>
    </row>
    <row r="173" spans="5:7" customFormat="1" x14ac:dyDescent="0.75">
      <c r="E173" s="2"/>
      <c r="F173" s="2"/>
      <c r="G173" s="2"/>
    </row>
    <row r="174" spans="5:7" customFormat="1" x14ac:dyDescent="0.75">
      <c r="E174" s="2"/>
      <c r="F174" s="2"/>
      <c r="G174" s="2"/>
    </row>
    <row r="175" spans="5:7" customFormat="1" x14ac:dyDescent="0.75">
      <c r="E175" s="2"/>
      <c r="F175" s="2"/>
      <c r="G175" s="2"/>
    </row>
  </sheetData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A7918-0AE5-4EEC-BA65-98369CBBA293}">
  <sheetPr>
    <tabColor theme="7" tint="0.59999389629810485"/>
  </sheetPr>
  <dimension ref="A1:M165"/>
  <sheetViews>
    <sheetView zoomScale="98" zoomScaleNormal="98" workbookViewId="0">
      <selection activeCell="H20" sqref="H1:N1048576"/>
    </sheetView>
  </sheetViews>
  <sheetFormatPr defaultRowHeight="14.75" x14ac:dyDescent="0.75"/>
  <cols>
    <col min="1" max="1" width="18.40625" bestFit="1" customWidth="1"/>
    <col min="2" max="2" width="16.26953125" bestFit="1" customWidth="1"/>
    <col min="3" max="3" width="15.86328125" customWidth="1"/>
    <col min="4" max="4" width="56.26953125" style="2" customWidth="1"/>
    <col min="5" max="5" width="31.26953125" style="2" customWidth="1"/>
    <col min="6" max="6" width="20.54296875" style="2" bestFit="1" customWidth="1"/>
    <col min="7" max="7" width="17.86328125" style="2" customWidth="1"/>
    <col min="8" max="8" width="13.1328125" bestFit="1" customWidth="1"/>
    <col min="9" max="9" width="8.1328125" customWidth="1"/>
    <col min="10" max="10" width="17.7265625" customWidth="1"/>
    <col min="11" max="11" width="7.7265625" customWidth="1"/>
    <col min="12" max="12" width="9.40625" customWidth="1"/>
    <col min="13" max="13" width="9.54296875" customWidth="1"/>
    <col min="14" max="14" width="9.7265625" bestFit="1" customWidth="1"/>
    <col min="15" max="15" width="13.26953125" bestFit="1" customWidth="1"/>
    <col min="16" max="16" width="11.26953125" bestFit="1" customWidth="1"/>
    <col min="17" max="17" width="13.26953125" bestFit="1" customWidth="1"/>
    <col min="18" max="18" width="11.26953125" bestFit="1" customWidth="1"/>
  </cols>
  <sheetData>
    <row r="1" spans="1:3" x14ac:dyDescent="0.75">
      <c r="A1" s="7" t="s">
        <v>0</v>
      </c>
      <c r="B1" s="8" t="e">
        <f>#REF!</f>
        <v>#REF!</v>
      </c>
    </row>
    <row r="3" spans="1:3" hidden="1" x14ac:dyDescent="0.75">
      <c r="A3" s="3" t="s">
        <v>1</v>
      </c>
      <c r="B3" s="3" t="s">
        <v>2</v>
      </c>
    </row>
    <row r="4" spans="1:3" x14ac:dyDescent="0.75">
      <c r="A4" s="3" t="s">
        <v>3</v>
      </c>
      <c r="B4" s="2" t="s">
        <v>33</v>
      </c>
      <c r="C4" t="s">
        <v>5</v>
      </c>
    </row>
    <row r="5" spans="1:3" x14ac:dyDescent="0.75">
      <c r="A5" s="4" t="s">
        <v>7</v>
      </c>
      <c r="B5" s="5">
        <v>31</v>
      </c>
      <c r="C5" s="5">
        <v>31</v>
      </c>
    </row>
    <row r="6" spans="1:3" x14ac:dyDescent="0.75">
      <c r="A6" s="4" t="s">
        <v>13</v>
      </c>
      <c r="B6" s="5">
        <v>5</v>
      </c>
      <c r="C6" s="5">
        <v>5</v>
      </c>
    </row>
    <row r="7" spans="1:3" x14ac:dyDescent="0.75">
      <c r="A7" s="4" t="s">
        <v>14</v>
      </c>
      <c r="B7" s="5">
        <v>2</v>
      </c>
      <c r="C7" s="5">
        <v>2</v>
      </c>
    </row>
    <row r="8" spans="1:3" x14ac:dyDescent="0.75">
      <c r="A8" s="4" t="s">
        <v>15</v>
      </c>
      <c r="B8" s="5">
        <v>41</v>
      </c>
      <c r="C8" s="5">
        <v>41</v>
      </c>
    </row>
    <row r="9" spans="1:3" x14ac:dyDescent="0.75">
      <c r="A9" s="4" t="s">
        <v>16</v>
      </c>
      <c r="B9" s="5">
        <v>2</v>
      </c>
      <c r="C9" s="5">
        <v>2</v>
      </c>
    </row>
    <row r="10" spans="1:3" x14ac:dyDescent="0.75">
      <c r="A10" s="4" t="s">
        <v>5</v>
      </c>
      <c r="B10" s="2">
        <v>81</v>
      </c>
      <c r="C10" s="2">
        <v>81</v>
      </c>
    </row>
    <row r="12" spans="1:3" hidden="1" x14ac:dyDescent="0.75"/>
    <row r="13" spans="1:3" hidden="1" x14ac:dyDescent="0.75"/>
    <row r="14" spans="1:3" hidden="1" x14ac:dyDescent="0.75"/>
    <row r="15" spans="1:3" hidden="1" x14ac:dyDescent="0.75"/>
    <row r="16" spans="1:3" hidden="1" x14ac:dyDescent="0.75"/>
    <row r="19" spans="1:8" x14ac:dyDescent="0.75">
      <c r="B19" s="9" t="s">
        <v>33</v>
      </c>
    </row>
    <row r="20" spans="1:8" x14ac:dyDescent="0.75">
      <c r="A20" s="6"/>
      <c r="B20" s="6"/>
      <c r="C20" s="6"/>
    </row>
    <row r="21" spans="1:8" hidden="1" x14ac:dyDescent="0.75">
      <c r="A21" s="3" t="s">
        <v>18</v>
      </c>
      <c r="B21" t="s">
        <v>33</v>
      </c>
    </row>
    <row r="22" spans="1:8" hidden="1" x14ac:dyDescent="0.75"/>
    <row r="23" spans="1:8" x14ac:dyDescent="0.75">
      <c r="D23"/>
      <c r="E23"/>
      <c r="F23"/>
      <c r="G23"/>
    </row>
    <row r="24" spans="1:8" x14ac:dyDescent="0.75">
      <c r="A24" s="3" t="s">
        <v>19</v>
      </c>
      <c r="B24" s="3" t="s">
        <v>20</v>
      </c>
      <c r="C24" s="3" t="s">
        <v>21</v>
      </c>
      <c r="D24" s="3" t="s">
        <v>22</v>
      </c>
      <c r="E24" s="3" t="s">
        <v>554</v>
      </c>
      <c r="F24" s="3" t="s">
        <v>24</v>
      </c>
      <c r="G24" s="3" t="s">
        <v>25</v>
      </c>
      <c r="H24" s="3" t="s">
        <v>26</v>
      </c>
    </row>
    <row r="25" spans="1:8" x14ac:dyDescent="0.75">
      <c r="A25" t="s">
        <v>7</v>
      </c>
      <c r="B25" t="s">
        <v>36</v>
      </c>
      <c r="C25" t="s">
        <v>628</v>
      </c>
      <c r="D25" t="s">
        <v>472</v>
      </c>
      <c r="E25" s="11">
        <v>44896</v>
      </c>
      <c r="F25" s="11">
        <v>44915</v>
      </c>
      <c r="G25" s="11">
        <v>45645</v>
      </c>
      <c r="H25">
        <v>24</v>
      </c>
    </row>
    <row r="26" spans="1:8" x14ac:dyDescent="0.75">
      <c r="C26" t="s">
        <v>629</v>
      </c>
      <c r="D26" t="s">
        <v>53</v>
      </c>
      <c r="E26" s="11">
        <v>44970</v>
      </c>
      <c r="F26" s="11">
        <v>44990</v>
      </c>
      <c r="G26" s="11">
        <v>45720</v>
      </c>
      <c r="H26">
        <v>24</v>
      </c>
    </row>
    <row r="27" spans="1:8" x14ac:dyDescent="0.75">
      <c r="C27" t="s">
        <v>630</v>
      </c>
      <c r="D27" t="s">
        <v>71</v>
      </c>
      <c r="E27" s="11">
        <v>44900</v>
      </c>
      <c r="F27" s="11">
        <v>44927</v>
      </c>
      <c r="G27" s="11">
        <v>45657</v>
      </c>
      <c r="H27">
        <v>48</v>
      </c>
    </row>
    <row r="28" spans="1:8" x14ac:dyDescent="0.75">
      <c r="C28" t="s">
        <v>631</v>
      </c>
      <c r="D28" t="s">
        <v>632</v>
      </c>
      <c r="E28" s="11">
        <v>44846</v>
      </c>
      <c r="F28" s="11">
        <v>44896</v>
      </c>
      <c r="G28" s="11">
        <v>45626</v>
      </c>
      <c r="H28">
        <v>24</v>
      </c>
    </row>
    <row r="29" spans="1:8" x14ac:dyDescent="0.75">
      <c r="C29" t="s">
        <v>633</v>
      </c>
      <c r="D29" t="s">
        <v>634</v>
      </c>
      <c r="E29" s="11">
        <v>44643</v>
      </c>
      <c r="F29" s="11">
        <v>44667</v>
      </c>
      <c r="G29" s="11">
        <v>45397</v>
      </c>
      <c r="H29">
        <v>48</v>
      </c>
    </row>
    <row r="30" spans="1:8" x14ac:dyDescent="0.75">
      <c r="C30" t="s">
        <v>635</v>
      </c>
      <c r="D30" t="s">
        <v>127</v>
      </c>
      <c r="E30" s="11">
        <v>45566</v>
      </c>
      <c r="F30" s="11">
        <v>45627</v>
      </c>
      <c r="G30" s="11">
        <v>46356</v>
      </c>
      <c r="H30">
        <v>24</v>
      </c>
    </row>
    <row r="31" spans="1:8" x14ac:dyDescent="0.75">
      <c r="C31" t="s">
        <v>636</v>
      </c>
      <c r="D31" t="s">
        <v>101</v>
      </c>
      <c r="E31" t="s">
        <v>287</v>
      </c>
      <c r="F31" s="11">
        <v>45430</v>
      </c>
      <c r="G31" s="11">
        <v>46159</v>
      </c>
      <c r="H31">
        <v>24</v>
      </c>
    </row>
    <row r="32" spans="1:8" x14ac:dyDescent="0.75">
      <c r="C32" t="s">
        <v>637</v>
      </c>
      <c r="D32" t="s">
        <v>55</v>
      </c>
      <c r="E32" t="s">
        <v>287</v>
      </c>
      <c r="F32" s="11">
        <v>45176</v>
      </c>
      <c r="G32" s="11">
        <v>46271</v>
      </c>
      <c r="H32">
        <v>12</v>
      </c>
    </row>
    <row r="33" spans="2:8" x14ac:dyDescent="0.75">
      <c r="C33" t="s">
        <v>638</v>
      </c>
      <c r="D33" t="s">
        <v>65</v>
      </c>
      <c r="E33" t="s">
        <v>287</v>
      </c>
      <c r="F33" s="11">
        <v>45304</v>
      </c>
      <c r="G33" s="11">
        <v>46034</v>
      </c>
      <c r="H33">
        <v>24</v>
      </c>
    </row>
    <row r="34" spans="2:8" x14ac:dyDescent="0.75">
      <c r="C34" t="s">
        <v>639</v>
      </c>
      <c r="D34" t="s">
        <v>69</v>
      </c>
      <c r="E34" t="s">
        <v>287</v>
      </c>
      <c r="F34" s="11">
        <v>44609</v>
      </c>
      <c r="G34" s="11">
        <v>45338</v>
      </c>
      <c r="H34">
        <v>24</v>
      </c>
    </row>
    <row r="35" spans="2:8" x14ac:dyDescent="0.75">
      <c r="C35" t="s">
        <v>640</v>
      </c>
      <c r="D35" t="s">
        <v>73</v>
      </c>
      <c r="E35" t="s">
        <v>287</v>
      </c>
      <c r="F35" s="11">
        <v>45039</v>
      </c>
      <c r="G35" s="11">
        <v>45769</v>
      </c>
      <c r="H35">
        <v>24</v>
      </c>
    </row>
    <row r="36" spans="2:8" x14ac:dyDescent="0.75">
      <c r="C36" t="s">
        <v>641</v>
      </c>
      <c r="D36" t="s">
        <v>75</v>
      </c>
      <c r="E36" t="s">
        <v>287</v>
      </c>
      <c r="F36" s="11">
        <v>45082</v>
      </c>
      <c r="G36" s="11">
        <v>45812</v>
      </c>
      <c r="H36">
        <v>24</v>
      </c>
    </row>
    <row r="37" spans="2:8" x14ac:dyDescent="0.75">
      <c r="C37" t="s">
        <v>642</v>
      </c>
      <c r="D37" t="s">
        <v>77</v>
      </c>
      <c r="E37" t="s">
        <v>287</v>
      </c>
      <c r="F37" s="11">
        <v>45108</v>
      </c>
      <c r="G37" s="11">
        <v>45838</v>
      </c>
      <c r="H37">
        <v>24</v>
      </c>
    </row>
    <row r="38" spans="2:8" x14ac:dyDescent="0.75">
      <c r="C38" t="s">
        <v>643</v>
      </c>
      <c r="D38" t="s">
        <v>87</v>
      </c>
      <c r="E38" t="s">
        <v>287</v>
      </c>
      <c r="F38" s="11">
        <v>45640</v>
      </c>
      <c r="G38" s="11">
        <v>46369</v>
      </c>
      <c r="H38">
        <v>24</v>
      </c>
    </row>
    <row r="39" spans="2:8" x14ac:dyDescent="0.75">
      <c r="C39" t="s">
        <v>644</v>
      </c>
      <c r="D39" t="s">
        <v>89</v>
      </c>
      <c r="E39" t="s">
        <v>287</v>
      </c>
      <c r="F39" s="11">
        <v>46375</v>
      </c>
      <c r="G39" s="11">
        <v>47105</v>
      </c>
      <c r="H39">
        <v>24</v>
      </c>
    </row>
    <row r="40" spans="2:8" x14ac:dyDescent="0.75">
      <c r="C40" t="s">
        <v>645</v>
      </c>
      <c r="D40" t="s">
        <v>646</v>
      </c>
      <c r="E40" t="s">
        <v>287</v>
      </c>
      <c r="F40" s="11">
        <v>44895</v>
      </c>
      <c r="G40" s="11">
        <v>45625</v>
      </c>
      <c r="H40">
        <v>24</v>
      </c>
    </row>
    <row r="41" spans="2:8" x14ac:dyDescent="0.75">
      <c r="C41" t="s">
        <v>647</v>
      </c>
      <c r="D41" t="s">
        <v>648</v>
      </c>
      <c r="E41" t="s">
        <v>287</v>
      </c>
      <c r="F41" s="11">
        <v>45060</v>
      </c>
      <c r="G41" s="11">
        <v>45790</v>
      </c>
      <c r="H41">
        <v>24</v>
      </c>
    </row>
    <row r="42" spans="2:8" x14ac:dyDescent="0.75">
      <c r="C42" t="s">
        <v>649</v>
      </c>
      <c r="D42" t="s">
        <v>95</v>
      </c>
      <c r="E42" t="s">
        <v>287</v>
      </c>
      <c r="F42" s="11">
        <v>45009</v>
      </c>
      <c r="G42" t="s">
        <v>287</v>
      </c>
      <c r="H42" t="s">
        <v>287</v>
      </c>
    </row>
    <row r="43" spans="2:8" x14ac:dyDescent="0.75">
      <c r="C43" t="s">
        <v>650</v>
      </c>
      <c r="D43" t="s">
        <v>83</v>
      </c>
      <c r="E43" t="s">
        <v>287</v>
      </c>
      <c r="F43" s="11">
        <v>45195</v>
      </c>
      <c r="G43" t="s">
        <v>287</v>
      </c>
      <c r="H43" t="s">
        <v>287</v>
      </c>
    </row>
    <row r="44" spans="2:8" x14ac:dyDescent="0.75">
      <c r="B44" t="s">
        <v>29</v>
      </c>
      <c r="C44" t="s">
        <v>651</v>
      </c>
      <c r="D44" t="s">
        <v>652</v>
      </c>
      <c r="E44" s="11">
        <v>44560</v>
      </c>
      <c r="F44" s="11">
        <v>44560</v>
      </c>
      <c r="G44" s="11">
        <v>45289</v>
      </c>
      <c r="H44">
        <v>24</v>
      </c>
    </row>
    <row r="45" spans="2:8" x14ac:dyDescent="0.75">
      <c r="C45" t="s">
        <v>653</v>
      </c>
      <c r="D45" t="s">
        <v>654</v>
      </c>
      <c r="E45" s="11">
        <v>44760</v>
      </c>
      <c r="F45" s="11">
        <v>44776</v>
      </c>
      <c r="G45" s="11">
        <v>45506</v>
      </c>
      <c r="H45">
        <v>24</v>
      </c>
    </row>
    <row r="46" spans="2:8" x14ac:dyDescent="0.75">
      <c r="C46" t="s">
        <v>655</v>
      </c>
      <c r="D46" t="s">
        <v>656</v>
      </c>
      <c r="E46" t="s">
        <v>287</v>
      </c>
      <c r="F46" s="11">
        <v>44715</v>
      </c>
      <c r="G46" s="11">
        <v>45445</v>
      </c>
      <c r="H46">
        <v>24</v>
      </c>
    </row>
    <row r="47" spans="2:8" x14ac:dyDescent="0.75">
      <c r="C47" t="s">
        <v>657</v>
      </c>
      <c r="D47" t="s">
        <v>658</v>
      </c>
      <c r="E47" t="s">
        <v>287</v>
      </c>
      <c r="F47" s="11">
        <v>44634</v>
      </c>
      <c r="G47" s="11">
        <v>45364</v>
      </c>
      <c r="H47">
        <v>24</v>
      </c>
    </row>
    <row r="48" spans="2:8" x14ac:dyDescent="0.75">
      <c r="C48" t="s">
        <v>659</v>
      </c>
      <c r="D48" t="s">
        <v>143</v>
      </c>
      <c r="E48" s="11">
        <v>44834</v>
      </c>
      <c r="F48" s="11">
        <v>44865</v>
      </c>
      <c r="G48" s="11">
        <v>45595</v>
      </c>
      <c r="H48">
        <v>24</v>
      </c>
    </row>
    <row r="49" spans="1:8" x14ac:dyDescent="0.75">
      <c r="B49" t="s">
        <v>37</v>
      </c>
      <c r="C49" t="s">
        <v>660</v>
      </c>
      <c r="D49" t="s">
        <v>661</v>
      </c>
      <c r="E49" s="11">
        <v>44835</v>
      </c>
      <c r="F49" s="11">
        <v>44835</v>
      </c>
      <c r="G49" s="11">
        <v>46295</v>
      </c>
      <c r="H49" t="s">
        <v>287</v>
      </c>
    </row>
    <row r="50" spans="1:8" x14ac:dyDescent="0.75">
      <c r="C50" t="s">
        <v>662</v>
      </c>
      <c r="D50" t="s">
        <v>214</v>
      </c>
      <c r="E50" s="11">
        <v>45332</v>
      </c>
      <c r="F50" s="11">
        <v>45332</v>
      </c>
      <c r="G50" s="11">
        <v>46792</v>
      </c>
      <c r="H50" t="s">
        <v>287</v>
      </c>
    </row>
    <row r="51" spans="1:8" x14ac:dyDescent="0.75">
      <c r="C51" t="s">
        <v>663</v>
      </c>
      <c r="D51" t="s">
        <v>664</v>
      </c>
      <c r="E51" s="11">
        <v>44862</v>
      </c>
      <c r="F51" s="11">
        <v>44862</v>
      </c>
      <c r="G51" s="11">
        <v>46322</v>
      </c>
      <c r="H51" t="s">
        <v>287</v>
      </c>
    </row>
    <row r="52" spans="1:8" x14ac:dyDescent="0.75">
      <c r="C52" t="s">
        <v>665</v>
      </c>
      <c r="D52" t="s">
        <v>666</v>
      </c>
      <c r="E52" s="11">
        <v>45505</v>
      </c>
      <c r="F52" s="11">
        <v>45505</v>
      </c>
      <c r="G52" s="11">
        <v>46965</v>
      </c>
      <c r="H52" t="s">
        <v>287</v>
      </c>
    </row>
    <row r="53" spans="1:8" x14ac:dyDescent="0.75">
      <c r="B53" t="s">
        <v>39</v>
      </c>
      <c r="C53" t="s">
        <v>667</v>
      </c>
      <c r="D53" t="s">
        <v>668</v>
      </c>
      <c r="E53" s="11">
        <v>44841</v>
      </c>
      <c r="F53" s="11">
        <v>44935</v>
      </c>
      <c r="G53" s="11">
        <v>46030</v>
      </c>
      <c r="H53">
        <v>12</v>
      </c>
    </row>
    <row r="54" spans="1:8" x14ac:dyDescent="0.75">
      <c r="C54" t="s">
        <v>669</v>
      </c>
      <c r="D54" t="s">
        <v>246</v>
      </c>
      <c r="E54" s="11">
        <v>44662</v>
      </c>
      <c r="F54" s="11">
        <v>44723</v>
      </c>
      <c r="G54" s="11">
        <v>45818</v>
      </c>
      <c r="H54">
        <v>12</v>
      </c>
    </row>
    <row r="55" spans="1:8" x14ac:dyDescent="0.75">
      <c r="A55" t="s">
        <v>13</v>
      </c>
      <c r="B55" t="s">
        <v>29</v>
      </c>
      <c r="C55" t="s">
        <v>670</v>
      </c>
      <c r="D55" t="s">
        <v>31</v>
      </c>
      <c r="E55" s="11">
        <v>44711</v>
      </c>
      <c r="F55" s="11">
        <v>44743</v>
      </c>
      <c r="G55" s="11">
        <v>45838</v>
      </c>
      <c r="H55">
        <v>12</v>
      </c>
    </row>
    <row r="56" spans="1:8" x14ac:dyDescent="0.75">
      <c r="B56" t="s">
        <v>39</v>
      </c>
      <c r="C56" t="s">
        <v>671</v>
      </c>
      <c r="D56" t="s">
        <v>334</v>
      </c>
      <c r="E56" s="11">
        <v>45038</v>
      </c>
      <c r="F56" s="11">
        <v>45068</v>
      </c>
      <c r="G56" t="s">
        <v>287</v>
      </c>
      <c r="H56" t="s">
        <v>287</v>
      </c>
    </row>
    <row r="57" spans="1:8" x14ac:dyDescent="0.75">
      <c r="B57" t="s">
        <v>40</v>
      </c>
      <c r="C57" t="s">
        <v>672</v>
      </c>
      <c r="D57" t="s">
        <v>342</v>
      </c>
      <c r="E57" s="11">
        <v>45038</v>
      </c>
      <c r="F57" s="11">
        <v>45068</v>
      </c>
      <c r="G57" t="s">
        <v>287</v>
      </c>
      <c r="H57" t="s">
        <v>287</v>
      </c>
    </row>
    <row r="58" spans="1:8" x14ac:dyDescent="0.75">
      <c r="A58" t="s">
        <v>14</v>
      </c>
      <c r="B58" t="s">
        <v>35</v>
      </c>
      <c r="C58" t="s">
        <v>673</v>
      </c>
      <c r="D58" t="s">
        <v>674</v>
      </c>
      <c r="E58" s="11">
        <v>44421</v>
      </c>
      <c r="F58" s="39">
        <v>44440</v>
      </c>
      <c r="G58"/>
    </row>
    <row r="59" spans="1:8" x14ac:dyDescent="0.75">
      <c r="B59" t="s">
        <v>36</v>
      </c>
      <c r="C59" t="s">
        <v>287</v>
      </c>
      <c r="D59" t="s">
        <v>675</v>
      </c>
      <c r="E59" s="11">
        <v>44771</v>
      </c>
      <c r="F59" t="s">
        <v>287</v>
      </c>
      <c r="G59" t="s">
        <v>287</v>
      </c>
      <c r="H59">
        <v>12</v>
      </c>
    </row>
    <row r="60" spans="1:8" x14ac:dyDescent="0.75">
      <c r="C60" t="s">
        <v>676</v>
      </c>
      <c r="D60" t="s">
        <v>677</v>
      </c>
      <c r="E60" s="11">
        <v>45047</v>
      </c>
      <c r="F60" s="11">
        <v>44728</v>
      </c>
      <c r="G60" s="11">
        <v>46188</v>
      </c>
      <c r="H60">
        <v>0</v>
      </c>
    </row>
    <row r="61" spans="1:8" x14ac:dyDescent="0.75">
      <c r="A61" t="s">
        <v>15</v>
      </c>
      <c r="B61" t="s">
        <v>36</v>
      </c>
      <c r="C61" t="s">
        <v>678</v>
      </c>
      <c r="D61" t="s">
        <v>535</v>
      </c>
      <c r="E61" s="11">
        <v>44593</v>
      </c>
      <c r="F61" s="11">
        <v>44593</v>
      </c>
      <c r="G61" t="s">
        <v>287</v>
      </c>
      <c r="H61" t="s">
        <v>287</v>
      </c>
    </row>
    <row r="62" spans="1:8" x14ac:dyDescent="0.75">
      <c r="C62" t="s">
        <v>679</v>
      </c>
      <c r="D62" t="s">
        <v>529</v>
      </c>
      <c r="E62" s="11">
        <v>44621</v>
      </c>
      <c r="F62" t="s">
        <v>287</v>
      </c>
      <c r="G62" t="s">
        <v>287</v>
      </c>
      <c r="H62" t="s">
        <v>287</v>
      </c>
    </row>
    <row r="63" spans="1:8" x14ac:dyDescent="0.75">
      <c r="C63" t="s">
        <v>680</v>
      </c>
      <c r="D63" t="s">
        <v>681</v>
      </c>
      <c r="E63" s="11">
        <v>44743</v>
      </c>
      <c r="F63" t="s">
        <v>287</v>
      </c>
      <c r="G63" t="s">
        <v>287</v>
      </c>
      <c r="H63" t="s">
        <v>287</v>
      </c>
    </row>
    <row r="64" spans="1:8" x14ac:dyDescent="0.75">
      <c r="C64" t="s">
        <v>682</v>
      </c>
      <c r="D64" t="s">
        <v>547</v>
      </c>
      <c r="E64" s="11">
        <v>44986</v>
      </c>
      <c r="F64" t="s">
        <v>287</v>
      </c>
      <c r="G64" t="s">
        <v>287</v>
      </c>
      <c r="H64" t="s">
        <v>287</v>
      </c>
    </row>
    <row r="65" spans="3:8" x14ac:dyDescent="0.75">
      <c r="C65" t="s">
        <v>683</v>
      </c>
      <c r="D65" t="s">
        <v>684</v>
      </c>
      <c r="E65" s="11">
        <v>44701</v>
      </c>
      <c r="F65" t="s">
        <v>287</v>
      </c>
      <c r="G65" t="s">
        <v>287</v>
      </c>
      <c r="H65" t="s">
        <v>287</v>
      </c>
    </row>
    <row r="66" spans="3:8" x14ac:dyDescent="0.75">
      <c r="C66" t="s">
        <v>685</v>
      </c>
      <c r="D66" t="s">
        <v>686</v>
      </c>
      <c r="E66" s="11">
        <v>45017</v>
      </c>
      <c r="F66" t="s">
        <v>287</v>
      </c>
      <c r="G66" t="s">
        <v>287</v>
      </c>
      <c r="H66" t="s">
        <v>287</v>
      </c>
    </row>
    <row r="67" spans="3:8" x14ac:dyDescent="0.75">
      <c r="C67" t="s">
        <v>687</v>
      </c>
      <c r="D67" t="s">
        <v>688</v>
      </c>
      <c r="E67" s="44">
        <v>44451</v>
      </c>
      <c r="F67" t="s">
        <v>287</v>
      </c>
      <c r="G67" t="s">
        <v>287</v>
      </c>
      <c r="H67" t="s">
        <v>287</v>
      </c>
    </row>
    <row r="68" spans="3:8" x14ac:dyDescent="0.75">
      <c r="C68" t="s">
        <v>689</v>
      </c>
      <c r="D68" t="s">
        <v>533</v>
      </c>
      <c r="E68" s="11">
        <v>44621</v>
      </c>
      <c r="F68" t="s">
        <v>287</v>
      </c>
      <c r="G68" t="s">
        <v>287</v>
      </c>
      <c r="H68" t="s">
        <v>287</v>
      </c>
    </row>
    <row r="69" spans="3:8" x14ac:dyDescent="0.75">
      <c r="C69" t="s">
        <v>690</v>
      </c>
      <c r="D69" t="s">
        <v>691</v>
      </c>
      <c r="E69" s="11">
        <v>45010</v>
      </c>
      <c r="F69" t="s">
        <v>287</v>
      </c>
      <c r="G69" t="s">
        <v>287</v>
      </c>
      <c r="H69" t="s">
        <v>287</v>
      </c>
    </row>
    <row r="70" spans="3:8" x14ac:dyDescent="0.75">
      <c r="C70" t="s">
        <v>692</v>
      </c>
      <c r="D70" t="s">
        <v>523</v>
      </c>
      <c r="E70" s="45">
        <v>44512</v>
      </c>
      <c r="F70" t="s">
        <v>287</v>
      </c>
      <c r="G70" t="s">
        <v>287</v>
      </c>
      <c r="H70" t="s">
        <v>287</v>
      </c>
    </row>
    <row r="71" spans="3:8" x14ac:dyDescent="0.75">
      <c r="C71" t="s">
        <v>693</v>
      </c>
      <c r="D71" t="s">
        <v>525</v>
      </c>
      <c r="E71" s="11">
        <v>44593</v>
      </c>
      <c r="F71" t="s">
        <v>287</v>
      </c>
      <c r="G71" t="s">
        <v>287</v>
      </c>
      <c r="H71" t="s">
        <v>287</v>
      </c>
    </row>
    <row r="72" spans="3:8" x14ac:dyDescent="0.75">
      <c r="C72" t="s">
        <v>694</v>
      </c>
      <c r="D72" t="s">
        <v>695</v>
      </c>
      <c r="E72" s="45">
        <v>44421</v>
      </c>
      <c r="F72" t="s">
        <v>287</v>
      </c>
      <c r="G72" t="s">
        <v>287</v>
      </c>
      <c r="H72" t="s">
        <v>287</v>
      </c>
    </row>
    <row r="73" spans="3:8" x14ac:dyDescent="0.75">
      <c r="C73" t="s">
        <v>696</v>
      </c>
      <c r="D73" t="s">
        <v>697</v>
      </c>
      <c r="E73" s="11">
        <v>44682</v>
      </c>
      <c r="F73" t="s">
        <v>287</v>
      </c>
      <c r="G73" t="s">
        <v>287</v>
      </c>
      <c r="H73" t="s">
        <v>287</v>
      </c>
    </row>
    <row r="74" spans="3:8" x14ac:dyDescent="0.75">
      <c r="C74" t="s">
        <v>698</v>
      </c>
      <c r="D74" t="s">
        <v>699</v>
      </c>
      <c r="E74" s="11">
        <v>45778</v>
      </c>
      <c r="F74" t="s">
        <v>287</v>
      </c>
      <c r="G74" t="s">
        <v>287</v>
      </c>
      <c r="H74" t="s">
        <v>287</v>
      </c>
    </row>
    <row r="75" spans="3:8" x14ac:dyDescent="0.75">
      <c r="C75" t="s">
        <v>700</v>
      </c>
      <c r="D75" t="s">
        <v>701</v>
      </c>
      <c r="E75" s="11">
        <v>45253</v>
      </c>
      <c r="F75" t="s">
        <v>287</v>
      </c>
      <c r="G75" t="s">
        <v>287</v>
      </c>
      <c r="H75" t="s">
        <v>287</v>
      </c>
    </row>
    <row r="76" spans="3:8" x14ac:dyDescent="0.75">
      <c r="C76" t="s">
        <v>702</v>
      </c>
      <c r="D76" t="s">
        <v>543</v>
      </c>
      <c r="E76" s="11">
        <v>45353</v>
      </c>
      <c r="F76" t="s">
        <v>287</v>
      </c>
      <c r="G76" t="s">
        <v>287</v>
      </c>
      <c r="H76" t="s">
        <v>287</v>
      </c>
    </row>
    <row r="77" spans="3:8" x14ac:dyDescent="0.75">
      <c r="C77" t="s">
        <v>703</v>
      </c>
      <c r="D77" t="s">
        <v>704</v>
      </c>
      <c r="E77" s="11">
        <v>45139</v>
      </c>
      <c r="F77" t="s">
        <v>287</v>
      </c>
      <c r="G77" t="s">
        <v>287</v>
      </c>
      <c r="H77" t="s">
        <v>287</v>
      </c>
    </row>
    <row r="78" spans="3:8" x14ac:dyDescent="0.75">
      <c r="C78" t="s">
        <v>705</v>
      </c>
      <c r="D78" t="s">
        <v>706</v>
      </c>
      <c r="E78" s="11">
        <v>44805</v>
      </c>
      <c r="F78" t="s">
        <v>287</v>
      </c>
      <c r="G78" t="s">
        <v>287</v>
      </c>
      <c r="H78" t="s">
        <v>287</v>
      </c>
    </row>
    <row r="79" spans="3:8" x14ac:dyDescent="0.75">
      <c r="C79" t="s">
        <v>707</v>
      </c>
      <c r="D79" t="s">
        <v>708</v>
      </c>
      <c r="E79" s="11">
        <v>45422</v>
      </c>
      <c r="F79" t="s">
        <v>287</v>
      </c>
      <c r="G79" t="s">
        <v>287</v>
      </c>
      <c r="H79" t="s">
        <v>287</v>
      </c>
    </row>
    <row r="80" spans="3:8" x14ac:dyDescent="0.75">
      <c r="C80" t="s">
        <v>709</v>
      </c>
      <c r="D80" t="s">
        <v>527</v>
      </c>
      <c r="E80" s="11">
        <v>45352</v>
      </c>
      <c r="F80" t="s">
        <v>287</v>
      </c>
      <c r="G80" t="s">
        <v>287</v>
      </c>
      <c r="H80" t="s">
        <v>287</v>
      </c>
    </row>
    <row r="81" spans="2:8" x14ac:dyDescent="0.75">
      <c r="C81" t="s">
        <v>710</v>
      </c>
      <c r="D81" t="s">
        <v>711</v>
      </c>
      <c r="E81" s="11">
        <v>45139</v>
      </c>
      <c r="F81" t="s">
        <v>287</v>
      </c>
      <c r="G81" t="s">
        <v>287</v>
      </c>
      <c r="H81" t="s">
        <v>287</v>
      </c>
    </row>
    <row r="82" spans="2:8" x14ac:dyDescent="0.75">
      <c r="C82" t="s">
        <v>712</v>
      </c>
      <c r="D82" t="s">
        <v>713</v>
      </c>
      <c r="E82" s="11">
        <v>44743</v>
      </c>
      <c r="F82" s="11">
        <v>44743</v>
      </c>
      <c r="G82" t="s">
        <v>287</v>
      </c>
      <c r="H82" t="s">
        <v>287</v>
      </c>
    </row>
    <row r="83" spans="2:8" x14ac:dyDescent="0.75">
      <c r="C83" t="s">
        <v>714</v>
      </c>
      <c r="D83" t="s">
        <v>715</v>
      </c>
      <c r="E83" s="11">
        <v>45200</v>
      </c>
      <c r="F83" t="s">
        <v>287</v>
      </c>
      <c r="G83" t="s">
        <v>287</v>
      </c>
      <c r="H83" t="s">
        <v>287</v>
      </c>
    </row>
    <row r="84" spans="2:8" x14ac:dyDescent="0.75">
      <c r="C84" t="s">
        <v>716</v>
      </c>
      <c r="D84" t="s">
        <v>607</v>
      </c>
      <c r="E84" s="11">
        <v>45395</v>
      </c>
      <c r="F84" t="s">
        <v>287</v>
      </c>
      <c r="G84" t="s">
        <v>287</v>
      </c>
      <c r="H84" t="s">
        <v>287</v>
      </c>
    </row>
    <row r="85" spans="2:8" x14ac:dyDescent="0.75">
      <c r="C85" t="s">
        <v>717</v>
      </c>
      <c r="D85" t="s">
        <v>531</v>
      </c>
      <c r="E85" s="11">
        <v>44621</v>
      </c>
      <c r="F85" s="11">
        <v>44621</v>
      </c>
      <c r="G85" t="s">
        <v>287</v>
      </c>
      <c r="H85" t="s">
        <v>287</v>
      </c>
    </row>
    <row r="86" spans="2:8" x14ac:dyDescent="0.75">
      <c r="C86" t="s">
        <v>718</v>
      </c>
      <c r="D86" t="s">
        <v>719</v>
      </c>
      <c r="E86" s="11">
        <v>44664</v>
      </c>
      <c r="F86" t="s">
        <v>287</v>
      </c>
      <c r="G86" t="s">
        <v>287</v>
      </c>
      <c r="H86" t="s">
        <v>287</v>
      </c>
    </row>
    <row r="87" spans="2:8" x14ac:dyDescent="0.75">
      <c r="C87" t="s">
        <v>720</v>
      </c>
      <c r="D87" t="s">
        <v>541</v>
      </c>
      <c r="E87" s="11">
        <v>45339</v>
      </c>
      <c r="F87" t="s">
        <v>287</v>
      </c>
      <c r="G87" t="s">
        <v>287</v>
      </c>
      <c r="H87" t="s">
        <v>287</v>
      </c>
    </row>
    <row r="88" spans="2:8" x14ac:dyDescent="0.75">
      <c r="C88" t="s">
        <v>721</v>
      </c>
      <c r="D88" t="s">
        <v>722</v>
      </c>
      <c r="E88" s="11">
        <v>44787</v>
      </c>
      <c r="F88" t="s">
        <v>287</v>
      </c>
      <c r="G88" t="s">
        <v>287</v>
      </c>
      <c r="H88" t="s">
        <v>287</v>
      </c>
    </row>
    <row r="89" spans="2:8" x14ac:dyDescent="0.75">
      <c r="C89" t="s">
        <v>723</v>
      </c>
      <c r="D89" t="s">
        <v>724</v>
      </c>
      <c r="E89" s="11">
        <v>45778</v>
      </c>
      <c r="F89" t="s">
        <v>287</v>
      </c>
      <c r="G89" t="s">
        <v>287</v>
      </c>
      <c r="H89" t="s">
        <v>287</v>
      </c>
    </row>
    <row r="90" spans="2:8" x14ac:dyDescent="0.75">
      <c r="C90" t="s">
        <v>725</v>
      </c>
      <c r="D90" t="s">
        <v>726</v>
      </c>
      <c r="E90" s="11">
        <v>45444</v>
      </c>
      <c r="F90" t="s">
        <v>287</v>
      </c>
      <c r="G90" t="s">
        <v>287</v>
      </c>
      <c r="H90" t="s">
        <v>287</v>
      </c>
    </row>
    <row r="91" spans="2:8" x14ac:dyDescent="0.75">
      <c r="C91" t="s">
        <v>727</v>
      </c>
      <c r="D91" t="s">
        <v>728</v>
      </c>
      <c r="E91" t="s">
        <v>287</v>
      </c>
      <c r="F91" t="s">
        <v>287</v>
      </c>
      <c r="G91" t="s">
        <v>287</v>
      </c>
      <c r="H91" t="s">
        <v>287</v>
      </c>
    </row>
    <row r="92" spans="2:8" x14ac:dyDescent="0.75">
      <c r="B92" t="s">
        <v>29</v>
      </c>
      <c r="C92" t="s">
        <v>729</v>
      </c>
      <c r="D92" t="s">
        <v>730</v>
      </c>
      <c r="E92" s="11">
        <v>45408</v>
      </c>
      <c r="F92" t="s">
        <v>287</v>
      </c>
      <c r="G92" t="s">
        <v>287</v>
      </c>
      <c r="H92" t="s">
        <v>287</v>
      </c>
    </row>
    <row r="93" spans="2:8" x14ac:dyDescent="0.75">
      <c r="C93" t="s">
        <v>731</v>
      </c>
      <c r="D93" t="s">
        <v>545</v>
      </c>
      <c r="E93" s="11">
        <v>44562</v>
      </c>
      <c r="F93" s="11">
        <v>44562</v>
      </c>
      <c r="G93" t="s">
        <v>287</v>
      </c>
      <c r="H93" t="s">
        <v>287</v>
      </c>
    </row>
    <row r="94" spans="2:8" x14ac:dyDescent="0.75">
      <c r="C94" t="s">
        <v>732</v>
      </c>
      <c r="D94" t="s">
        <v>549</v>
      </c>
      <c r="E94" s="11">
        <v>45292</v>
      </c>
      <c r="F94" t="s">
        <v>287</v>
      </c>
      <c r="G94" t="s">
        <v>287</v>
      </c>
      <c r="H94" t="s">
        <v>287</v>
      </c>
    </row>
    <row r="95" spans="2:8" x14ac:dyDescent="0.75">
      <c r="C95" t="s">
        <v>733</v>
      </c>
      <c r="D95" t="s">
        <v>551</v>
      </c>
      <c r="E95" s="11">
        <v>44986</v>
      </c>
      <c r="F95" t="s">
        <v>287</v>
      </c>
      <c r="G95" t="s">
        <v>287</v>
      </c>
      <c r="H95" t="s">
        <v>287</v>
      </c>
    </row>
    <row r="96" spans="2:8" x14ac:dyDescent="0.75">
      <c r="B96" t="s">
        <v>37</v>
      </c>
      <c r="C96" t="s">
        <v>734</v>
      </c>
      <c r="D96" t="s">
        <v>735</v>
      </c>
      <c r="E96" s="11">
        <v>44927</v>
      </c>
      <c r="F96" t="s">
        <v>287</v>
      </c>
      <c r="G96" t="s">
        <v>287</v>
      </c>
      <c r="H96" t="s">
        <v>287</v>
      </c>
    </row>
    <row r="97" spans="1:8" x14ac:dyDescent="0.75">
      <c r="C97" t="s">
        <v>736</v>
      </c>
      <c r="D97" t="s">
        <v>737</v>
      </c>
      <c r="E97" s="45">
        <v>44409</v>
      </c>
      <c r="F97" t="s">
        <v>287</v>
      </c>
      <c r="G97" t="s">
        <v>287</v>
      </c>
      <c r="H97" t="s">
        <v>287</v>
      </c>
    </row>
    <row r="98" spans="1:8" x14ac:dyDescent="0.75">
      <c r="B98" t="s">
        <v>38</v>
      </c>
      <c r="C98" t="s">
        <v>738</v>
      </c>
      <c r="D98" t="s">
        <v>739</v>
      </c>
      <c r="E98" s="11">
        <v>45574</v>
      </c>
      <c r="F98" t="s">
        <v>287</v>
      </c>
      <c r="G98" t="s">
        <v>287</v>
      </c>
      <c r="H98" t="s">
        <v>287</v>
      </c>
    </row>
    <row r="99" spans="1:8" x14ac:dyDescent="0.75">
      <c r="B99" t="s">
        <v>39</v>
      </c>
      <c r="C99" t="s">
        <v>740</v>
      </c>
      <c r="D99" t="s">
        <v>741</v>
      </c>
      <c r="E99" s="45">
        <v>44317</v>
      </c>
      <c r="F99" t="s">
        <v>287</v>
      </c>
      <c r="G99" t="s">
        <v>287</v>
      </c>
      <c r="H99" t="s">
        <v>287</v>
      </c>
    </row>
    <row r="100" spans="1:8" x14ac:dyDescent="0.75">
      <c r="C100" t="s">
        <v>742</v>
      </c>
      <c r="D100" t="s">
        <v>743</v>
      </c>
      <c r="E100" s="11">
        <v>45778</v>
      </c>
      <c r="F100" t="s">
        <v>287</v>
      </c>
      <c r="G100" t="s">
        <v>287</v>
      </c>
      <c r="H100" t="s">
        <v>287</v>
      </c>
    </row>
    <row r="101" spans="1:8" x14ac:dyDescent="0.75">
      <c r="B101" t="s">
        <v>40</v>
      </c>
      <c r="C101" t="s">
        <v>744</v>
      </c>
      <c r="D101" t="s">
        <v>553</v>
      </c>
      <c r="E101" s="45">
        <v>44505</v>
      </c>
      <c r="F101" t="s">
        <v>287</v>
      </c>
      <c r="G101" t="s">
        <v>287</v>
      </c>
      <c r="H101" t="s">
        <v>287</v>
      </c>
    </row>
    <row r="102" spans="1:8" x14ac:dyDescent="0.75">
      <c r="A102" t="s">
        <v>16</v>
      </c>
      <c r="B102" t="s">
        <v>35</v>
      </c>
      <c r="C102" t="s">
        <v>745</v>
      </c>
      <c r="D102" t="s">
        <v>442</v>
      </c>
      <c r="E102" s="11">
        <v>45355</v>
      </c>
      <c r="F102" s="11">
        <v>45362</v>
      </c>
      <c r="G102" t="s">
        <v>287</v>
      </c>
      <c r="H102" t="s">
        <v>287</v>
      </c>
    </row>
    <row r="103" spans="1:8" x14ac:dyDescent="0.75">
      <c r="B103" t="s">
        <v>37</v>
      </c>
      <c r="C103" t="s">
        <v>746</v>
      </c>
      <c r="D103" t="s">
        <v>446</v>
      </c>
      <c r="E103" s="45">
        <v>44280</v>
      </c>
      <c r="F103" s="11">
        <v>44805</v>
      </c>
      <c r="G103" t="s">
        <v>287</v>
      </c>
      <c r="H103" t="s">
        <v>287</v>
      </c>
    </row>
    <row r="104" spans="1:8" x14ac:dyDescent="0.75">
      <c r="A104" t="s">
        <v>5</v>
      </c>
      <c r="D104"/>
      <c r="E104"/>
      <c r="F104"/>
      <c r="G104"/>
    </row>
    <row r="105" spans="1:8" x14ac:dyDescent="0.75">
      <c r="D105"/>
      <c r="E105"/>
      <c r="F105"/>
      <c r="G105"/>
    </row>
    <row r="106" spans="1:8" x14ac:dyDescent="0.75">
      <c r="D106"/>
      <c r="E106"/>
      <c r="F106"/>
      <c r="G106"/>
    </row>
    <row r="107" spans="1:8" x14ac:dyDescent="0.75">
      <c r="D107"/>
      <c r="E107"/>
      <c r="F107"/>
      <c r="G107"/>
    </row>
    <row r="108" spans="1:8" x14ac:dyDescent="0.75">
      <c r="D108"/>
      <c r="E108"/>
      <c r="F108"/>
      <c r="G108"/>
    </row>
    <row r="109" spans="1:8" x14ac:dyDescent="0.75">
      <c r="D109"/>
      <c r="E109"/>
      <c r="F109"/>
      <c r="G109"/>
    </row>
    <row r="110" spans="1:8" x14ac:dyDescent="0.75">
      <c r="D110"/>
      <c r="E110"/>
      <c r="F110"/>
      <c r="G110"/>
    </row>
    <row r="111" spans="1:8" x14ac:dyDescent="0.75">
      <c r="D111"/>
      <c r="E111"/>
      <c r="F111"/>
      <c r="G111"/>
    </row>
    <row r="112" spans="1:8" x14ac:dyDescent="0.75">
      <c r="D112"/>
      <c r="E112"/>
      <c r="F112"/>
      <c r="G112"/>
    </row>
    <row r="113" customFormat="1" x14ac:dyDescent="0.75"/>
    <row r="114" customFormat="1" x14ac:dyDescent="0.75"/>
    <row r="115" customFormat="1" x14ac:dyDescent="0.75"/>
    <row r="116" customFormat="1" x14ac:dyDescent="0.75"/>
    <row r="117" customFormat="1" x14ac:dyDescent="0.75"/>
    <row r="118" customFormat="1" x14ac:dyDescent="0.75"/>
    <row r="119" customFormat="1" x14ac:dyDescent="0.75"/>
    <row r="120" customFormat="1" x14ac:dyDescent="0.75"/>
    <row r="121" customFormat="1" x14ac:dyDescent="0.75"/>
    <row r="122" customFormat="1" x14ac:dyDescent="0.75"/>
    <row r="123" customFormat="1" x14ac:dyDescent="0.75"/>
    <row r="124" customFormat="1" x14ac:dyDescent="0.75"/>
    <row r="125" customFormat="1" x14ac:dyDescent="0.75"/>
    <row r="126" customFormat="1" x14ac:dyDescent="0.75"/>
    <row r="127" customFormat="1" x14ac:dyDescent="0.75"/>
    <row r="128" customFormat="1" x14ac:dyDescent="0.75"/>
    <row r="129" spans="4:7" x14ac:dyDescent="0.75">
      <c r="D129"/>
      <c r="E129"/>
      <c r="F129"/>
      <c r="G129"/>
    </row>
    <row r="130" spans="4:7" x14ac:dyDescent="0.75">
      <c r="D130"/>
      <c r="E130"/>
      <c r="F130"/>
      <c r="G130"/>
    </row>
    <row r="131" spans="4:7" x14ac:dyDescent="0.75">
      <c r="D131"/>
    </row>
    <row r="132" spans="4:7" x14ac:dyDescent="0.75">
      <c r="D132"/>
    </row>
    <row r="133" spans="4:7" x14ac:dyDescent="0.75">
      <c r="D133"/>
    </row>
    <row r="134" spans="4:7" x14ac:dyDescent="0.75">
      <c r="D134"/>
    </row>
    <row r="135" spans="4:7" x14ac:dyDescent="0.75">
      <c r="D135"/>
    </row>
    <row r="136" spans="4:7" x14ac:dyDescent="0.75">
      <c r="D136"/>
    </row>
    <row r="137" spans="4:7" x14ac:dyDescent="0.75">
      <c r="D137"/>
    </row>
    <row r="138" spans="4:7" x14ac:dyDescent="0.75">
      <c r="D138"/>
    </row>
    <row r="139" spans="4:7" x14ac:dyDescent="0.75">
      <c r="D139"/>
    </row>
    <row r="140" spans="4:7" x14ac:dyDescent="0.75">
      <c r="D140"/>
    </row>
    <row r="141" spans="4:7" x14ac:dyDescent="0.75">
      <c r="D141"/>
    </row>
    <row r="142" spans="4:7" x14ac:dyDescent="0.75">
      <c r="D142"/>
    </row>
    <row r="143" spans="4:7" x14ac:dyDescent="0.75">
      <c r="D143"/>
    </row>
    <row r="144" spans="4:7" x14ac:dyDescent="0.75">
      <c r="D144"/>
    </row>
    <row r="145" spans="4:4" x14ac:dyDescent="0.75">
      <c r="D145"/>
    </row>
    <row r="146" spans="4:4" x14ac:dyDescent="0.75">
      <c r="D146"/>
    </row>
    <row r="147" spans="4:4" x14ac:dyDescent="0.75">
      <c r="D147"/>
    </row>
    <row r="148" spans="4:4" x14ac:dyDescent="0.75">
      <c r="D148"/>
    </row>
    <row r="149" spans="4:4" x14ac:dyDescent="0.75">
      <c r="D149"/>
    </row>
    <row r="150" spans="4:4" x14ac:dyDescent="0.75">
      <c r="D150"/>
    </row>
    <row r="151" spans="4:4" x14ac:dyDescent="0.75">
      <c r="D151"/>
    </row>
    <row r="152" spans="4:4" x14ac:dyDescent="0.75">
      <c r="D152"/>
    </row>
    <row r="153" spans="4:4" x14ac:dyDescent="0.75">
      <c r="D153"/>
    </row>
    <row r="154" spans="4:4" x14ac:dyDescent="0.75">
      <c r="D154"/>
    </row>
    <row r="155" spans="4:4" x14ac:dyDescent="0.75">
      <c r="D155"/>
    </row>
    <row r="156" spans="4:4" x14ac:dyDescent="0.75">
      <c r="D156"/>
    </row>
    <row r="157" spans="4:4" x14ac:dyDescent="0.75">
      <c r="D157"/>
    </row>
    <row r="158" spans="4:4" x14ac:dyDescent="0.75">
      <c r="D158"/>
    </row>
    <row r="159" spans="4:4" x14ac:dyDescent="0.75">
      <c r="D159"/>
    </row>
    <row r="160" spans="4:4" x14ac:dyDescent="0.75">
      <c r="D160"/>
    </row>
    <row r="161" spans="4:4" x14ac:dyDescent="0.75">
      <c r="D161"/>
    </row>
    <row r="162" spans="4:4" x14ac:dyDescent="0.75">
      <c r="D162"/>
    </row>
    <row r="163" spans="4:4" x14ac:dyDescent="0.75">
      <c r="D163"/>
    </row>
    <row r="164" spans="4:4" x14ac:dyDescent="0.75">
      <c r="D164"/>
    </row>
    <row r="165" spans="4:4" x14ac:dyDescent="0.75">
      <c r="D165"/>
    </row>
  </sheetData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0C754-DEB2-4F51-92CB-11A7C8805F16}">
  <sheetPr>
    <tabColor theme="7" tint="0.59999389629810485"/>
  </sheetPr>
  <dimension ref="A1:M109"/>
  <sheetViews>
    <sheetView zoomScale="86" zoomScaleNormal="86" workbookViewId="0">
      <selection activeCell="H1" sqref="H1:N1048576"/>
    </sheetView>
  </sheetViews>
  <sheetFormatPr defaultRowHeight="14.75" x14ac:dyDescent="0.75"/>
  <cols>
    <col min="1" max="1" width="19.1328125" bestFit="1" customWidth="1"/>
    <col min="2" max="2" width="16.86328125" bestFit="1" customWidth="1"/>
    <col min="3" max="3" width="11.54296875" bestFit="1" customWidth="1"/>
    <col min="4" max="4" width="66.7265625" style="2" customWidth="1"/>
    <col min="5" max="5" width="22.26953125" style="2" customWidth="1"/>
    <col min="6" max="6" width="24.26953125" style="2" customWidth="1"/>
    <col min="7" max="7" width="23.26953125" style="2" customWidth="1"/>
    <col min="8" max="8" width="14" style="2" bestFit="1" customWidth="1"/>
    <col min="9" max="9" width="8.1328125" customWidth="1"/>
    <col min="10" max="10" width="17.7265625" customWidth="1"/>
    <col min="11" max="11" width="7.7265625" customWidth="1"/>
    <col min="12" max="12" width="9.40625" customWidth="1"/>
    <col min="13" max="13" width="9.54296875" customWidth="1"/>
    <col min="14" max="14" width="9.7265625" bestFit="1" customWidth="1"/>
    <col min="15" max="15" width="13.26953125" bestFit="1" customWidth="1"/>
    <col min="16" max="16" width="11.26953125" bestFit="1" customWidth="1"/>
    <col min="17" max="17" width="13.26953125" bestFit="1" customWidth="1"/>
    <col min="18" max="18" width="11.26953125" bestFit="1" customWidth="1"/>
  </cols>
  <sheetData>
    <row r="1" spans="1:3" x14ac:dyDescent="0.75">
      <c r="A1" s="7" t="s">
        <v>0</v>
      </c>
      <c r="B1" s="8" t="e">
        <f>#REF!</f>
        <v>#REF!</v>
      </c>
    </row>
    <row r="3" spans="1:3" hidden="1" x14ac:dyDescent="0.75">
      <c r="A3" s="3" t="s">
        <v>1</v>
      </c>
      <c r="B3" s="3" t="s">
        <v>2</v>
      </c>
    </row>
    <row r="4" spans="1:3" x14ac:dyDescent="0.75">
      <c r="A4" s="3" t="s">
        <v>3</v>
      </c>
      <c r="B4" s="2" t="s">
        <v>34</v>
      </c>
      <c r="C4" t="s">
        <v>5</v>
      </c>
    </row>
    <row r="5" spans="1:3" x14ac:dyDescent="0.75">
      <c r="A5" s="4" t="s">
        <v>7</v>
      </c>
      <c r="B5" s="5">
        <v>6</v>
      </c>
      <c r="C5" s="5">
        <v>6</v>
      </c>
    </row>
    <row r="6" spans="1:3" x14ac:dyDescent="0.75">
      <c r="A6" s="4" t="s">
        <v>9</v>
      </c>
      <c r="B6" s="5">
        <v>1</v>
      </c>
      <c r="C6" s="5">
        <v>1</v>
      </c>
    </row>
    <row r="7" spans="1:3" x14ac:dyDescent="0.75">
      <c r="A7" s="4" t="s">
        <v>14</v>
      </c>
      <c r="B7" s="5">
        <v>5</v>
      </c>
      <c r="C7" s="5">
        <v>5</v>
      </c>
    </row>
    <row r="8" spans="1:3" x14ac:dyDescent="0.75">
      <c r="A8" s="4" t="s">
        <v>15</v>
      </c>
      <c r="B8" s="5">
        <v>1</v>
      </c>
      <c r="C8" s="5">
        <v>1</v>
      </c>
    </row>
    <row r="9" spans="1:3" x14ac:dyDescent="0.75">
      <c r="A9" s="4" t="s">
        <v>16</v>
      </c>
      <c r="B9" s="5">
        <v>1</v>
      </c>
      <c r="C9" s="5">
        <v>1</v>
      </c>
    </row>
    <row r="10" spans="1:3" x14ac:dyDescent="0.75">
      <c r="A10" s="4" t="s">
        <v>17</v>
      </c>
      <c r="B10" s="5">
        <v>1</v>
      </c>
      <c r="C10" s="5">
        <v>1</v>
      </c>
    </row>
    <row r="11" spans="1:3" x14ac:dyDescent="0.75">
      <c r="A11" s="4" t="s">
        <v>5</v>
      </c>
      <c r="B11" s="2">
        <v>15</v>
      </c>
      <c r="C11" s="2">
        <v>15</v>
      </c>
    </row>
    <row r="19" spans="1:8" x14ac:dyDescent="0.75">
      <c r="B19" s="9" t="s">
        <v>34</v>
      </c>
    </row>
    <row r="20" spans="1:8" x14ac:dyDescent="0.75">
      <c r="A20" s="6"/>
      <c r="B20" s="6"/>
      <c r="C20" s="6"/>
    </row>
    <row r="21" spans="1:8" x14ac:dyDescent="0.75">
      <c r="A21" s="3" t="s">
        <v>18</v>
      </c>
      <c r="B21" t="s">
        <v>34</v>
      </c>
    </row>
    <row r="23" spans="1:8" x14ac:dyDescent="0.75">
      <c r="D23"/>
      <c r="E23"/>
      <c r="F23"/>
      <c r="G23"/>
      <c r="H23"/>
    </row>
    <row r="24" spans="1:8" x14ac:dyDescent="0.75">
      <c r="A24" s="3" t="s">
        <v>19</v>
      </c>
      <c r="B24" s="3" t="s">
        <v>20</v>
      </c>
      <c r="C24" s="3" t="s">
        <v>21</v>
      </c>
      <c r="D24" s="3" t="s">
        <v>22</v>
      </c>
      <c r="E24" s="3" t="s">
        <v>554</v>
      </c>
      <c r="F24" s="3" t="s">
        <v>24</v>
      </c>
      <c r="G24" s="3" t="s">
        <v>25</v>
      </c>
      <c r="H24" s="3" t="s">
        <v>26</v>
      </c>
    </row>
    <row r="25" spans="1:8" x14ac:dyDescent="0.75">
      <c r="A25" t="s">
        <v>7</v>
      </c>
      <c r="B25" t="s">
        <v>35</v>
      </c>
      <c r="C25" t="s">
        <v>287</v>
      </c>
      <c r="D25" t="s">
        <v>747</v>
      </c>
      <c r="E25" t="s">
        <v>287</v>
      </c>
      <c r="F25" t="s">
        <v>287</v>
      </c>
      <c r="G25" t="s">
        <v>287</v>
      </c>
      <c r="H25" t="s">
        <v>287</v>
      </c>
    </row>
    <row r="26" spans="1:8" x14ac:dyDescent="0.75">
      <c r="B26" t="s">
        <v>36</v>
      </c>
      <c r="C26" t="s">
        <v>748</v>
      </c>
      <c r="D26" t="s">
        <v>749</v>
      </c>
      <c r="E26" t="s">
        <v>287</v>
      </c>
      <c r="F26" s="29" t="s">
        <v>287</v>
      </c>
      <c r="G26" t="s">
        <v>287</v>
      </c>
      <c r="H26" t="s">
        <v>287</v>
      </c>
    </row>
    <row r="27" spans="1:8" x14ac:dyDescent="0.75">
      <c r="C27" t="s">
        <v>750</v>
      </c>
      <c r="D27" t="s">
        <v>751</v>
      </c>
      <c r="E27" t="s">
        <v>287</v>
      </c>
      <c r="F27" t="s">
        <v>287</v>
      </c>
      <c r="G27" t="s">
        <v>287</v>
      </c>
      <c r="H27">
        <v>48</v>
      </c>
    </row>
    <row r="28" spans="1:8" x14ac:dyDescent="0.75">
      <c r="B28" t="s">
        <v>29</v>
      </c>
      <c r="C28" t="s">
        <v>752</v>
      </c>
      <c r="D28" t="s">
        <v>753</v>
      </c>
      <c r="E28" s="11">
        <v>43969</v>
      </c>
      <c r="F28" s="11">
        <v>44681</v>
      </c>
      <c r="G28" s="11">
        <v>45411</v>
      </c>
      <c r="H28">
        <v>24</v>
      </c>
    </row>
    <row r="29" spans="1:8" x14ac:dyDescent="0.75">
      <c r="B29" t="s">
        <v>37</v>
      </c>
      <c r="C29" t="s">
        <v>754</v>
      </c>
      <c r="D29" t="s">
        <v>755</v>
      </c>
      <c r="E29" t="s">
        <v>287</v>
      </c>
      <c r="F29" s="11">
        <v>44682</v>
      </c>
      <c r="G29" s="11">
        <v>46142</v>
      </c>
      <c r="H29">
        <v>0</v>
      </c>
    </row>
    <row r="30" spans="1:8" x14ac:dyDescent="0.75">
      <c r="B30" t="s">
        <v>38</v>
      </c>
      <c r="C30" t="s">
        <v>756</v>
      </c>
      <c r="D30" t="s">
        <v>757</v>
      </c>
      <c r="E30" s="11">
        <v>44256</v>
      </c>
      <c r="F30" s="11">
        <v>44681</v>
      </c>
      <c r="G30" s="11">
        <v>45411</v>
      </c>
      <c r="H30">
        <v>24</v>
      </c>
    </row>
    <row r="31" spans="1:8" x14ac:dyDescent="0.75">
      <c r="B31" t="s">
        <v>40</v>
      </c>
      <c r="C31" t="s">
        <v>758</v>
      </c>
      <c r="D31" t="s">
        <v>342</v>
      </c>
      <c r="E31" t="s">
        <v>287</v>
      </c>
      <c r="F31" t="s">
        <v>287</v>
      </c>
      <c r="G31" t="s">
        <v>287</v>
      </c>
      <c r="H31" t="s">
        <v>287</v>
      </c>
    </row>
    <row r="32" spans="1:8" x14ac:dyDescent="0.75">
      <c r="A32" t="s">
        <v>9</v>
      </c>
      <c r="B32" t="s">
        <v>37</v>
      </c>
      <c r="C32" t="s">
        <v>759</v>
      </c>
      <c r="D32" t="s">
        <v>760</v>
      </c>
      <c r="E32" s="11">
        <v>44075</v>
      </c>
      <c r="F32" s="30">
        <v>44075</v>
      </c>
      <c r="G32" s="11">
        <v>44804</v>
      </c>
      <c r="H32">
        <v>24</v>
      </c>
    </row>
    <row r="33" spans="1:8" x14ac:dyDescent="0.75">
      <c r="A33" t="s">
        <v>14</v>
      </c>
      <c r="B33" t="s">
        <v>35</v>
      </c>
      <c r="C33" t="s">
        <v>287</v>
      </c>
      <c r="D33" t="s">
        <v>287</v>
      </c>
      <c r="E33" t="s">
        <v>287</v>
      </c>
      <c r="F33" s="12" t="s">
        <v>287</v>
      </c>
      <c r="G33" t="s">
        <v>287</v>
      </c>
      <c r="H33" t="s">
        <v>287</v>
      </c>
    </row>
    <row r="34" spans="1:8" x14ac:dyDescent="0.75">
      <c r="B34" t="s">
        <v>36</v>
      </c>
      <c r="C34" t="s">
        <v>761</v>
      </c>
      <c r="D34" t="s">
        <v>762</v>
      </c>
      <c r="E34" s="11">
        <v>44592</v>
      </c>
      <c r="F34" t="s">
        <v>287</v>
      </c>
      <c r="G34" t="s">
        <v>287</v>
      </c>
      <c r="H34" t="s">
        <v>287</v>
      </c>
    </row>
    <row r="35" spans="1:8" x14ac:dyDescent="0.75">
      <c r="C35" t="s">
        <v>287</v>
      </c>
      <c r="D35" t="s">
        <v>763</v>
      </c>
      <c r="E35" t="s">
        <v>287</v>
      </c>
      <c r="F35" t="s">
        <v>287</v>
      </c>
      <c r="G35" t="s">
        <v>287</v>
      </c>
      <c r="H35">
        <v>0</v>
      </c>
    </row>
    <row r="36" spans="1:8" x14ac:dyDescent="0.75">
      <c r="D36" t="s">
        <v>764</v>
      </c>
      <c r="E36" t="s">
        <v>287</v>
      </c>
      <c r="F36" t="s">
        <v>287</v>
      </c>
      <c r="G36" t="s">
        <v>287</v>
      </c>
      <c r="H36" t="s">
        <v>287</v>
      </c>
    </row>
    <row r="37" spans="1:8" x14ac:dyDescent="0.75">
      <c r="D37" t="s">
        <v>765</v>
      </c>
      <c r="E37" t="s">
        <v>287</v>
      </c>
      <c r="F37" t="s">
        <v>287</v>
      </c>
      <c r="G37" t="s">
        <v>287</v>
      </c>
      <c r="H37" t="s">
        <v>287</v>
      </c>
    </row>
    <row r="38" spans="1:8" x14ac:dyDescent="0.75">
      <c r="B38" t="s">
        <v>29</v>
      </c>
      <c r="C38" t="s">
        <v>766</v>
      </c>
      <c r="D38" t="s">
        <v>767</v>
      </c>
      <c r="E38" t="s">
        <v>287</v>
      </c>
      <c r="F38" s="11">
        <v>41087</v>
      </c>
      <c r="G38" s="11">
        <v>42547</v>
      </c>
      <c r="H38" t="s">
        <v>287</v>
      </c>
    </row>
    <row r="39" spans="1:8" x14ac:dyDescent="0.75">
      <c r="C39" t="s">
        <v>768</v>
      </c>
      <c r="D39" t="s">
        <v>769</v>
      </c>
      <c r="E39" t="s">
        <v>287</v>
      </c>
      <c r="F39" s="11">
        <v>41087</v>
      </c>
      <c r="G39" s="11">
        <v>42547</v>
      </c>
      <c r="H39" t="s">
        <v>287</v>
      </c>
    </row>
    <row r="40" spans="1:8" x14ac:dyDescent="0.75">
      <c r="C40" t="s">
        <v>770</v>
      </c>
      <c r="D40" t="s">
        <v>771</v>
      </c>
      <c r="E40" t="s">
        <v>287</v>
      </c>
      <c r="F40" s="11">
        <v>41456</v>
      </c>
      <c r="G40" s="11">
        <v>42185</v>
      </c>
      <c r="H40" t="s">
        <v>287</v>
      </c>
    </row>
    <row r="41" spans="1:8" x14ac:dyDescent="0.75">
      <c r="C41" t="s">
        <v>287</v>
      </c>
      <c r="D41" t="s">
        <v>772</v>
      </c>
      <c r="E41" t="s">
        <v>287</v>
      </c>
      <c r="F41" s="12" t="s">
        <v>287</v>
      </c>
      <c r="G41" t="s">
        <v>287</v>
      </c>
      <c r="H41" t="s">
        <v>287</v>
      </c>
    </row>
    <row r="42" spans="1:8" x14ac:dyDescent="0.75">
      <c r="B42" t="s">
        <v>39</v>
      </c>
      <c r="C42" t="s">
        <v>773</v>
      </c>
      <c r="D42" t="s">
        <v>774</v>
      </c>
      <c r="E42" t="s">
        <v>287</v>
      </c>
      <c r="F42" t="s">
        <v>287</v>
      </c>
      <c r="G42" t="s">
        <v>287</v>
      </c>
      <c r="H42" t="s">
        <v>287</v>
      </c>
    </row>
    <row r="43" spans="1:8" x14ac:dyDescent="0.75">
      <c r="A43" t="s">
        <v>15</v>
      </c>
      <c r="B43" t="s">
        <v>36</v>
      </c>
      <c r="C43" t="s">
        <v>775</v>
      </c>
      <c r="D43" t="s">
        <v>776</v>
      </c>
      <c r="E43" s="11">
        <v>44531</v>
      </c>
      <c r="F43" s="11">
        <v>44562</v>
      </c>
      <c r="G43" s="11">
        <v>45291</v>
      </c>
      <c r="H43">
        <v>24</v>
      </c>
    </row>
    <row r="44" spans="1:8" x14ac:dyDescent="0.75">
      <c r="A44" t="s">
        <v>16</v>
      </c>
      <c r="B44" t="s">
        <v>39</v>
      </c>
      <c r="C44" t="s">
        <v>287</v>
      </c>
      <c r="D44" t="s">
        <v>777</v>
      </c>
      <c r="E44" s="11">
        <v>43586</v>
      </c>
      <c r="F44" s="29" t="s">
        <v>287</v>
      </c>
      <c r="G44" t="s">
        <v>287</v>
      </c>
      <c r="H44" t="s">
        <v>287</v>
      </c>
    </row>
    <row r="45" spans="1:8" x14ac:dyDescent="0.75">
      <c r="C45" t="s">
        <v>778</v>
      </c>
      <c r="D45" t="s">
        <v>779</v>
      </c>
      <c r="E45" s="11">
        <v>44561</v>
      </c>
      <c r="F45" t="s">
        <v>287</v>
      </c>
      <c r="G45" t="s">
        <v>287</v>
      </c>
      <c r="H45" t="s">
        <v>287</v>
      </c>
    </row>
    <row r="46" spans="1:8" x14ac:dyDescent="0.75">
      <c r="A46" t="s">
        <v>17</v>
      </c>
      <c r="B46" t="s">
        <v>36</v>
      </c>
      <c r="C46" t="s">
        <v>780</v>
      </c>
      <c r="D46" t="s">
        <v>781</v>
      </c>
      <c r="E46" t="s">
        <v>287</v>
      </c>
      <c r="F46" s="11">
        <v>44683</v>
      </c>
      <c r="G46" s="11">
        <v>45413</v>
      </c>
      <c r="H46">
        <v>24</v>
      </c>
    </row>
    <row r="47" spans="1:8" x14ac:dyDescent="0.75">
      <c r="A47" t="s">
        <v>5</v>
      </c>
      <c r="D47"/>
      <c r="E47"/>
      <c r="F47"/>
      <c r="G47"/>
      <c r="H47"/>
    </row>
    <row r="48" spans="1:8" x14ac:dyDescent="0.75">
      <c r="D48"/>
    </row>
    <row r="49" spans="4:4" x14ac:dyDescent="0.75">
      <c r="D49"/>
    </row>
    <row r="50" spans="4:4" x14ac:dyDescent="0.75">
      <c r="D50"/>
    </row>
    <row r="51" spans="4:4" x14ac:dyDescent="0.75">
      <c r="D51"/>
    </row>
    <row r="52" spans="4:4" x14ac:dyDescent="0.75">
      <c r="D52"/>
    </row>
    <row r="53" spans="4:4" x14ac:dyDescent="0.75">
      <c r="D53"/>
    </row>
    <row r="54" spans="4:4" x14ac:dyDescent="0.75">
      <c r="D54"/>
    </row>
    <row r="55" spans="4:4" x14ac:dyDescent="0.75">
      <c r="D55"/>
    </row>
    <row r="56" spans="4:4" x14ac:dyDescent="0.75">
      <c r="D56"/>
    </row>
    <row r="57" spans="4:4" x14ac:dyDescent="0.75">
      <c r="D57"/>
    </row>
    <row r="58" spans="4:4" x14ac:dyDescent="0.75">
      <c r="D58"/>
    </row>
    <row r="59" spans="4:4" x14ac:dyDescent="0.75">
      <c r="D59"/>
    </row>
    <row r="60" spans="4:4" x14ac:dyDescent="0.75">
      <c r="D60"/>
    </row>
    <row r="61" spans="4:4" x14ac:dyDescent="0.75">
      <c r="D61"/>
    </row>
    <row r="62" spans="4:4" x14ac:dyDescent="0.75">
      <c r="D62"/>
    </row>
    <row r="63" spans="4:4" x14ac:dyDescent="0.75">
      <c r="D63"/>
    </row>
    <row r="64" spans="4:4" x14ac:dyDescent="0.75">
      <c r="D64"/>
    </row>
    <row r="65" spans="4:4" x14ac:dyDescent="0.75">
      <c r="D65"/>
    </row>
    <row r="66" spans="4:4" x14ac:dyDescent="0.75">
      <c r="D66"/>
    </row>
    <row r="67" spans="4:4" x14ac:dyDescent="0.75">
      <c r="D67"/>
    </row>
    <row r="68" spans="4:4" x14ac:dyDescent="0.75">
      <c r="D68"/>
    </row>
    <row r="69" spans="4:4" x14ac:dyDescent="0.75">
      <c r="D69"/>
    </row>
    <row r="70" spans="4:4" x14ac:dyDescent="0.75">
      <c r="D70"/>
    </row>
    <row r="71" spans="4:4" x14ac:dyDescent="0.75">
      <c r="D71"/>
    </row>
    <row r="72" spans="4:4" x14ac:dyDescent="0.75">
      <c r="D72"/>
    </row>
    <row r="73" spans="4:4" x14ac:dyDescent="0.75">
      <c r="D73"/>
    </row>
    <row r="74" spans="4:4" x14ac:dyDescent="0.75">
      <c r="D74"/>
    </row>
    <row r="75" spans="4:4" x14ac:dyDescent="0.75">
      <c r="D75"/>
    </row>
    <row r="76" spans="4:4" x14ac:dyDescent="0.75">
      <c r="D76"/>
    </row>
    <row r="77" spans="4:4" x14ac:dyDescent="0.75">
      <c r="D77"/>
    </row>
    <row r="78" spans="4:4" x14ac:dyDescent="0.75">
      <c r="D78"/>
    </row>
    <row r="79" spans="4:4" x14ac:dyDescent="0.75">
      <c r="D79"/>
    </row>
    <row r="80" spans="4:4" x14ac:dyDescent="0.75">
      <c r="D80"/>
    </row>
    <row r="81" spans="4:4" x14ac:dyDescent="0.75">
      <c r="D81"/>
    </row>
    <row r="82" spans="4:4" x14ac:dyDescent="0.75">
      <c r="D82"/>
    </row>
    <row r="83" spans="4:4" x14ac:dyDescent="0.75">
      <c r="D83"/>
    </row>
    <row r="84" spans="4:4" x14ac:dyDescent="0.75">
      <c r="D84"/>
    </row>
    <row r="85" spans="4:4" x14ac:dyDescent="0.75">
      <c r="D85"/>
    </row>
    <row r="86" spans="4:4" x14ac:dyDescent="0.75">
      <c r="D86"/>
    </row>
    <row r="87" spans="4:4" x14ac:dyDescent="0.75">
      <c r="D87"/>
    </row>
    <row r="88" spans="4:4" x14ac:dyDescent="0.75">
      <c r="D88"/>
    </row>
    <row r="89" spans="4:4" x14ac:dyDescent="0.75">
      <c r="D89"/>
    </row>
    <row r="90" spans="4:4" x14ac:dyDescent="0.75">
      <c r="D90"/>
    </row>
    <row r="91" spans="4:4" x14ac:dyDescent="0.75">
      <c r="D91"/>
    </row>
    <row r="92" spans="4:4" x14ac:dyDescent="0.75">
      <c r="D92"/>
    </row>
    <row r="93" spans="4:4" x14ac:dyDescent="0.75">
      <c r="D93"/>
    </row>
    <row r="94" spans="4:4" x14ac:dyDescent="0.75">
      <c r="D94"/>
    </row>
    <row r="95" spans="4:4" x14ac:dyDescent="0.75">
      <c r="D95"/>
    </row>
    <row r="96" spans="4:4" x14ac:dyDescent="0.75">
      <c r="D96"/>
    </row>
    <row r="97" spans="4:4" x14ac:dyDescent="0.75">
      <c r="D97"/>
    </row>
    <row r="98" spans="4:4" x14ac:dyDescent="0.75">
      <c r="D98"/>
    </row>
    <row r="99" spans="4:4" x14ac:dyDescent="0.75">
      <c r="D99"/>
    </row>
    <row r="100" spans="4:4" x14ac:dyDescent="0.75">
      <c r="D100"/>
    </row>
    <row r="101" spans="4:4" x14ac:dyDescent="0.75">
      <c r="D101"/>
    </row>
    <row r="102" spans="4:4" x14ac:dyDescent="0.75">
      <c r="D102"/>
    </row>
    <row r="103" spans="4:4" x14ac:dyDescent="0.75">
      <c r="D103"/>
    </row>
    <row r="104" spans="4:4" x14ac:dyDescent="0.75">
      <c r="D104"/>
    </row>
    <row r="105" spans="4:4" x14ac:dyDescent="0.75">
      <c r="D105"/>
    </row>
    <row r="106" spans="4:4" x14ac:dyDescent="0.75">
      <c r="D106"/>
    </row>
    <row r="107" spans="4:4" x14ac:dyDescent="0.75">
      <c r="D107"/>
    </row>
    <row r="108" spans="4:4" x14ac:dyDescent="0.75">
      <c r="D108"/>
    </row>
    <row r="109" spans="4:4" x14ac:dyDescent="0.75">
      <c r="D109"/>
    </row>
  </sheetData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84FBEA9D01344BBA4160D5BCE2423" ma:contentTypeVersion="8" ma:contentTypeDescription="Create a new document." ma:contentTypeScope="" ma:versionID="a3f19bf339fdfef5d99ccc2cb6b7f307">
  <xsd:schema xmlns:xsd="http://www.w3.org/2001/XMLSchema" xmlns:xs="http://www.w3.org/2001/XMLSchema" xmlns:p="http://schemas.microsoft.com/office/2006/metadata/properties" xmlns:ns2="1ecfb32e-de13-4ab3-b397-dcaea054b3b1" xmlns:ns3="f023703d-ab11-457f-acf3-d4ffc849d906" targetNamespace="http://schemas.microsoft.com/office/2006/metadata/properties" ma:root="true" ma:fieldsID="8a136d0d3f94c082e52bc8a972e89637" ns2:_="" ns3:_="">
    <xsd:import namespace="1ecfb32e-de13-4ab3-b397-dcaea054b3b1"/>
    <xsd:import namespace="f023703d-ab11-457f-acf3-d4ffc849d9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cfb32e-de13-4ab3-b397-dcaea054b3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23703d-ab11-457f-acf3-d4ffc849d90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C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g J e l B K o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X M z Y C u s l G H y Z m 4 5 u Z h 5 A H y Y F k k Q R t n E t z S k q L U u 1 S 8 3 T d n W z 0 Y V w b f a g X 7 A A A A A D / / w M A U E s D B B Q A A g A I A A A A I Q B / Z b j c P g E A A N E D A A A T A A A A R m 9 y b X V s Y X M v U 2 V j d G l v b j E u b b S R Q W v C Q B C F 7 4 H 8 h 2 W 9 K I S Q K J 7 U g l V a L L 3 U 9 S Z B J p u h W d h k 6 + 6 q h 9 L / 3 k 2 j K J o U L + a S 8 J j M 9 9 4 b g 9 w K V R J W v + O R 7 / m e y U F j R j q U W a W L / j Q r h J t Y T q W c q d J q 4 N a 8 z V 4 p m R C J 1 v e I e 5 j a a Y 5 O Y V s Z z s F C C g a 7 F L 5 2 3 G x l N A i r r 1 A q D j I Y x o N h R A N C 2 c d 7 T a C 9 4 L j m D N z c A K v t f 5 j v N e M 5 F j C 5 N E i D h c X C S T c + k 5 9 1 5 S g 5 M j r 0 R U i L V c K l O p g q x g p S i S F D 6 V q o t O 6 / P g K C w H O y d p p R 2 g p Y z B M y J v 2 I Q J l d y 0 8 k H v S a y X E j + t r e k W b 1 D n u + J 8 q W V e 2 H 2 x + e V w z 2 o v w 0 d Z D a 3 a P P 1 4 K 9 7 4 h t n k + n P B d x B / K y G p v K K e d o j H C 1 r x S z 2 k 0 / o I k s V Z s 2 1 n V + N 3 v K 3 f h L Q + r W 9 a N f A A A A / / 8 D A F B L A Q I t A B Q A B g A I A A A A I Q A q 3 a p A 0 g A A A D c B A A A T A A A A A A A A A A A A A A A A A A A A A A B b Q 2 9 u d G V u d F 9 U e X B l c 1 0 u e G 1 s U E s B A i 0 A F A A C A A g A A A A h A I C X p Q S q A A A A 9 g A A A B I A A A A A A A A A A A A A A A A A C w M A A E N v b m Z p Z y 9 Q Y W N r Y W d l L n h t b F B L A Q I t A B Q A A g A I A A A A I Q B / Z b j c P g E A A N E D A A A T A A A A A A A A A A A A A A A A A O U D A A B G b 3 J t d W x h c y 9 T Z W N 0 a W 9 u M S 5 t U E s F B g A A A A A D A A M A w g A A A F Q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j O A A A A A A A A A E 4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3 R v c m 0 y Q W R t a W 4 l M j B T U k F s b E N v b n R y Y W N 0 c 0 p D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M D U 3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T A t M T J U M T I 6 N T M 6 M j g u M z M 4 M D Q 3 M 1 o i L z 4 8 R W 5 0 c n k g V H l w Z T 0 i R m l s b E N v b H V t b l R 5 c G V z I i B W Y W x 1 Z T 0 i c 0 F n W U d C Z 1 l N Q n d j S E R B d 0 J E Q U V N R V J F S E J 3 R U d B Z 1 l H I i 8 + P E V u d H J 5 I F R 5 c G U 9 I k Z p b G x D b 2 x 1 b W 5 O Y W 1 l c y I g V m F s d W U 9 I n N b J n F 1 b 3 Q 7 Q 2 9 t b W 9 k a X R 5 S U Q m c X V v d D s s J n F 1 b 3 Q 7 Q 2 9 t b W 9 k a X R 5 U 3 R h d H V z J n F 1 b 3 Q 7 L C Z x d W 9 0 O 0 N v b W 1 v Z G l 0 e V J l Z m V y Z W 5 j Z S Z x d W 9 0 O y w m c X V v d D t B Z 3 J l Z W 1 l b n R U a X R s Z S Z x d W 9 0 O y w m c X V v d D t D b 2 1 t b 2 R p d H l D Y X R l Z 2 9 y e S Z x d W 9 0 O y w m c X V v d D t D b 2 5 z b 3 J 0 a W F J R C Z x d W 9 0 O y w m c X V v d D t B Y 3 R 1 Y W x E Y X R l J n F 1 b 3 Q 7 L C Z x d W 9 0 O 0 N v b n R y Y W N 0 U 3 R h c n R E Y X R l J n F 1 b 3 Q 7 L C Z x d W 9 0 O 0 Z p b m F s R G F 0 Z S Z x d W 9 0 O y w m c X V v d D t D b 2 5 0 c m F j d F B l c m l v Z G 1 v b n R o c y Z x d W 9 0 O y w m c X V v d D t F e H R l b n R p b 2 5 N b 2 5 0 a C Z x d W 9 0 O y w m c X V v d D t F e H R l b n N p b 2 5 J b n Z v a 2 V k M S Z x d W 9 0 O y w m c X V v d D t F e H R l b n N p b 2 5 N b 2 5 0 a H M x J n F 1 b 3 Q 7 L C Z x d W 9 0 O 0 V 4 d G V u c 2 l v b k l u d m 9 r Z W Q y J n F 1 b 3 Q 7 L C Z x d W 9 0 O 0 V 4 d G V u c 2 l v b k 1 v b n R o c z I m c X V v d D s s J n F 1 b 3 Q 7 Q W 5 u d W F s Q 2 9 u d H J h Y 3 R l Z F N w Z W 5 k J n F 1 b 3 Q 7 L C Z x d W 9 0 O 0 N v b n R y Y W N 0 I F Z h b H V l J n F 1 b 3 Q 7 L C Z x d W 9 0 O 1 B y b 2 p l Y 3 R T d G F y d E R h d G U m c X V v d D s s J n F 1 b 3 Q 7 R m 9 y Z W N h c 3 R D b 2 5 0 c m F j d E F 3 Y X J k R G F 0 Z S Z x d W 9 0 O y w m c X V v d D t J c 1 Z p c 2 l i b G V Q U k F f V 2 V i c 2 l 0 Z S Z x d W 9 0 O y w m c X V v d D t D Y X R l Z 2 9 y e S Z x d W 9 0 O y w m c X V v d D t y Z W 1 h a W 5 p b m d f b W 9 u d G h z J n F 1 b 3 Q 7 L C Z x d W 9 0 O 0 9 y Z 2 F u a X N h d G l v b k 5 h b W U m c X V v d D s s J n F 1 b 3 Q 7 T G 9 0 R G V z Y 3 J p c H R p b 2 4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Q w Y j A 2 Z T U 1 L T I 2 Y T Q t N D h h N C 1 i N z I 2 L T V i M T g 0 N j l h N T I z M i I v P j x F b n R y e S B U e X B l P S J S Z W x h d G l v b n N o a X B J b m Z v Q 2 9 u d G F p b m V y I i B W Y W x 1 Z T 0 i c 3 s m c X V v d D t j b 2 x 1 b W 5 D b 3 V u d C Z x d W 9 0 O z o y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R v c m 0 y Q W R t a W 4 g U 1 J B b G x D b 2 5 0 c m F j d H N K Q 0 c v Q X V 0 b 1 J l b W 9 2 Z W R D b 2 x 1 b W 5 z M S 5 7 Q 2 9 t b W 9 k a X R 5 S U Q s M H 0 m c X V v d D s s J n F 1 b 3 Q 7 U 2 V j d G l v b j E v U 3 R v c m 0 y Q W R t a W 4 g U 1 J B b G x D b 2 5 0 c m F j d H N K Q 0 c v Q X V 0 b 1 J l b W 9 2 Z W R D b 2 x 1 b W 5 z M S 5 7 Q 2 9 t b W 9 k a X R 5 U 3 R h d H V z L D F 9 J n F 1 b 3 Q 7 L C Z x d W 9 0 O 1 N l Y 3 R p b 2 4 x L 1 N 0 b 3 J t M k F k b W l u I F N S Q W x s Q 2 9 u d H J h Y 3 R z S k N H L 0 F 1 d G 9 S Z W 1 v d m V k Q 2 9 s d W 1 u c z E u e 0 N v b W 1 v Z G l 0 e V J l Z m V y Z W 5 j Z S w y f S Z x d W 9 0 O y w m c X V v d D t T Z W N 0 a W 9 u M S 9 T d G 9 y b T J B Z G 1 p b i B T U k F s b E N v b n R y Y W N 0 c 0 p D R y 9 B d X R v U m V t b 3 Z l Z E N v b H V t b n M x L n t B Z 3 J l Z W 1 l b n R U a X R s Z S w z f S Z x d W 9 0 O y w m c X V v d D t T Z W N 0 a W 9 u M S 9 T d G 9 y b T J B Z G 1 p b i B T U k F s b E N v b n R y Y W N 0 c 0 p D R y 9 B d X R v U m V t b 3 Z l Z E N v b H V t b n M x L n t D b 2 1 t b 2 R p d H l D Y X R l Z 2 9 y e S w 0 f S Z x d W 9 0 O y w m c X V v d D t T Z W N 0 a W 9 u M S 9 T d G 9 y b T J B Z G 1 p b i B T U k F s b E N v b n R y Y W N 0 c 0 p D R y 9 B d X R v U m V t b 3 Z l Z E N v b H V t b n M x L n t D b 2 5 z b 3 J 0 a W F J R C w 1 f S Z x d W 9 0 O y w m c X V v d D t T Z W N 0 a W 9 u M S 9 T d G 9 y b T J B Z G 1 p b i B T U k F s b E N v b n R y Y W N 0 c 0 p D R y 9 B d X R v U m V t b 3 Z l Z E N v b H V t b n M x L n t B Y 3 R 1 Y W x E Y X R l L D Z 9 J n F 1 b 3 Q 7 L C Z x d W 9 0 O 1 N l Y 3 R p b 2 4 x L 1 N 0 b 3 J t M k F k b W l u I F N S Q W x s Q 2 9 u d H J h Y 3 R z S k N H L 0 F 1 d G 9 S Z W 1 v d m V k Q 2 9 s d W 1 u c z E u e 0 N v b n R y Y W N 0 U 3 R h c n R E Y X R l L D d 9 J n F 1 b 3 Q 7 L C Z x d W 9 0 O 1 N l Y 3 R p b 2 4 x L 1 N 0 b 3 J t M k F k b W l u I F N S Q W x s Q 2 9 u d H J h Y 3 R z S k N H L 0 F 1 d G 9 S Z W 1 v d m V k Q 2 9 s d W 1 u c z E u e 0 Z p b m F s R G F 0 Z S w 4 f S Z x d W 9 0 O y w m c X V v d D t T Z W N 0 a W 9 u M S 9 T d G 9 y b T J B Z G 1 p b i B T U k F s b E N v b n R y Y W N 0 c 0 p D R y 9 B d X R v U m V t b 3 Z l Z E N v b H V t b n M x L n t D b 2 5 0 c m F j d F B l c m l v Z G 1 v b n R o c y w 5 f S Z x d W 9 0 O y w m c X V v d D t T Z W N 0 a W 9 u M S 9 T d G 9 y b T J B Z G 1 p b i B T U k F s b E N v b n R y Y W N 0 c 0 p D R y 9 B d X R v U m V t b 3 Z l Z E N v b H V t b n M x L n t F e H R l b n R p b 2 5 N b 2 5 0 a C w x M H 0 m c X V v d D s s J n F 1 b 3 Q 7 U 2 V j d G l v b j E v U 3 R v c m 0 y Q W R t a W 4 g U 1 J B b G x D b 2 5 0 c m F j d H N K Q 0 c v Q X V 0 b 1 J l b W 9 2 Z W R D b 2 x 1 b W 5 z M S 5 7 R X h 0 Z W 5 z a W 9 u S W 5 2 b 2 t l Z D E s M T F 9 J n F 1 b 3 Q 7 L C Z x d W 9 0 O 1 N l Y 3 R p b 2 4 x L 1 N 0 b 3 J t M k F k b W l u I F N S Q W x s Q 2 9 u d H J h Y 3 R z S k N H L 0 F 1 d G 9 S Z W 1 v d m V k Q 2 9 s d W 1 u c z E u e 0 V 4 d G V u c 2 l v b k 1 v b n R o c z E s M T J 9 J n F 1 b 3 Q 7 L C Z x d W 9 0 O 1 N l Y 3 R p b 2 4 x L 1 N 0 b 3 J t M k F k b W l u I F N S Q W x s Q 2 9 u d H J h Y 3 R z S k N H L 0 F 1 d G 9 S Z W 1 v d m V k Q 2 9 s d W 1 u c z E u e 0 V 4 d G V u c 2 l v b k l u d m 9 r Z W Q y L D E z f S Z x d W 9 0 O y w m c X V v d D t T Z W N 0 a W 9 u M S 9 T d G 9 y b T J B Z G 1 p b i B T U k F s b E N v b n R y Y W N 0 c 0 p D R y 9 B d X R v U m V t b 3 Z l Z E N v b H V t b n M x L n t F e H R l b n N p b 2 5 N b 2 5 0 a H M y L D E 0 f S Z x d W 9 0 O y w m c X V v d D t T Z W N 0 a W 9 u M S 9 T d G 9 y b T J B Z G 1 p b i B T U k F s b E N v b n R y Y W N 0 c 0 p D R y 9 B d X R v U m V t b 3 Z l Z E N v b H V t b n M x L n t B b m 5 1 Y W x D b 2 5 0 c m F j d G V k U 3 B l b m Q s M T V 9 J n F 1 b 3 Q 7 L C Z x d W 9 0 O 1 N l Y 3 R p b 2 4 x L 1 N 0 b 3 J t M k F k b W l u I F N S Q W x s Q 2 9 u d H J h Y 3 R z S k N H L 0 F 1 d G 9 S Z W 1 v d m V k Q 2 9 s d W 1 u c z E u e 0 N v b n R y Y W N 0 I F Z h b H V l L D E 2 f S Z x d W 9 0 O y w m c X V v d D t T Z W N 0 a W 9 u M S 9 T d G 9 y b T J B Z G 1 p b i B T U k F s b E N v b n R y Y W N 0 c 0 p D R y 9 B d X R v U m V t b 3 Z l Z E N v b H V t b n M x L n t Q c m 9 q Z W N 0 U 3 R h c n R E Y X R l L D E 3 f S Z x d W 9 0 O y w m c X V v d D t T Z W N 0 a W 9 u M S 9 T d G 9 y b T J B Z G 1 p b i B T U k F s b E N v b n R y Y W N 0 c 0 p D R y 9 B d X R v U m V t b 3 Z l Z E N v b H V t b n M x L n t G b 3 J l Y 2 F z d E N v b n R y Y W N 0 Q X d h c m R E Y X R l L D E 4 f S Z x d W 9 0 O y w m c X V v d D t T Z W N 0 a W 9 u M S 9 T d G 9 y b T J B Z G 1 p b i B T U k F s b E N v b n R y Y W N 0 c 0 p D R y 9 B d X R v U m V t b 3 Z l Z E N v b H V t b n M x L n t J c 1 Z p c 2 l i b G V Q U k F f V 2 V i c 2 l 0 Z S w x O X 0 m c X V v d D s s J n F 1 b 3 Q 7 U 2 V j d G l v b j E v U 3 R v c m 0 y Q W R t a W 4 g U 1 J B b G x D b 2 5 0 c m F j d H N K Q 0 c v Q X V 0 b 1 J l b W 9 2 Z W R D b 2 x 1 b W 5 z M S 5 7 Q 2 F 0 Z W d v c n k s M j B 9 J n F 1 b 3 Q 7 L C Z x d W 9 0 O 1 N l Y 3 R p b 2 4 x L 1 N 0 b 3 J t M k F k b W l u I F N S Q W x s Q 2 9 u d H J h Y 3 R z S k N H L 0 F 1 d G 9 S Z W 1 v d m V k Q 2 9 s d W 1 u c z E u e 3 J l b W F p b m l u Z 1 9 t b 2 5 0 a H M s M j F 9 J n F 1 b 3 Q 7 L C Z x d W 9 0 O 1 N l Y 3 R p b 2 4 x L 1 N 0 b 3 J t M k F k b W l u I F N S Q W x s Q 2 9 u d H J h Y 3 R z S k N H L 0 F 1 d G 9 S Z W 1 v d m V k Q 2 9 s d W 1 u c z E u e 0 9 y Z 2 F u a X N h d G l v b k 5 h b W U s M j J 9 J n F 1 b 3 Q 7 L C Z x d W 9 0 O 1 N l Y 3 R p b 2 4 x L 1 N 0 b 3 J t M k F k b W l u I F N S Q W x s Q 2 9 u d H J h Y 3 R z S k N H L 0 F 1 d G 9 S Z W 1 v d m V k Q 2 9 s d W 1 u c z E u e 0 x v d E R l c 2 N y a X B 0 a W 9 u L D I z f S Z x d W 9 0 O 1 0 s J n F 1 b 3 Q 7 Q 2 9 s d W 1 u Q 2 9 1 b n Q m c X V v d D s 6 M j Q s J n F 1 b 3 Q 7 S 2 V 5 Q 2 9 s d W 1 u T m F t Z X M m c X V v d D s 6 W 1 0 s J n F 1 b 3 Q 7 Q 2 9 s d W 1 u S W R l b n R p d G l l c y Z x d W 9 0 O z p b J n F 1 b 3 Q 7 U 2 V j d G l v b j E v U 3 R v c m 0 y Q W R t a W 4 g U 1 J B b G x D b 2 5 0 c m F j d H N K Q 0 c v Q X V 0 b 1 J l b W 9 2 Z W R D b 2 x 1 b W 5 z M S 5 7 Q 2 9 t b W 9 k a X R 5 S U Q s M H 0 m c X V v d D s s J n F 1 b 3 Q 7 U 2 V j d G l v b j E v U 3 R v c m 0 y Q W R t a W 4 g U 1 J B b G x D b 2 5 0 c m F j d H N K Q 0 c v Q X V 0 b 1 J l b W 9 2 Z W R D b 2 x 1 b W 5 z M S 5 7 Q 2 9 t b W 9 k a X R 5 U 3 R h d H V z L D F 9 J n F 1 b 3 Q 7 L C Z x d W 9 0 O 1 N l Y 3 R p b 2 4 x L 1 N 0 b 3 J t M k F k b W l u I F N S Q W x s Q 2 9 u d H J h Y 3 R z S k N H L 0 F 1 d G 9 S Z W 1 v d m V k Q 2 9 s d W 1 u c z E u e 0 N v b W 1 v Z G l 0 e V J l Z m V y Z W 5 j Z S w y f S Z x d W 9 0 O y w m c X V v d D t T Z W N 0 a W 9 u M S 9 T d G 9 y b T J B Z G 1 p b i B T U k F s b E N v b n R y Y W N 0 c 0 p D R y 9 B d X R v U m V t b 3 Z l Z E N v b H V t b n M x L n t B Z 3 J l Z W 1 l b n R U a X R s Z S w z f S Z x d W 9 0 O y w m c X V v d D t T Z W N 0 a W 9 u M S 9 T d G 9 y b T J B Z G 1 p b i B T U k F s b E N v b n R y Y W N 0 c 0 p D R y 9 B d X R v U m V t b 3 Z l Z E N v b H V t b n M x L n t D b 2 1 t b 2 R p d H l D Y X R l Z 2 9 y e S w 0 f S Z x d W 9 0 O y w m c X V v d D t T Z W N 0 a W 9 u M S 9 T d G 9 y b T J B Z G 1 p b i B T U k F s b E N v b n R y Y W N 0 c 0 p D R y 9 B d X R v U m V t b 3 Z l Z E N v b H V t b n M x L n t D b 2 5 z b 3 J 0 a W F J R C w 1 f S Z x d W 9 0 O y w m c X V v d D t T Z W N 0 a W 9 u M S 9 T d G 9 y b T J B Z G 1 p b i B T U k F s b E N v b n R y Y W N 0 c 0 p D R y 9 B d X R v U m V t b 3 Z l Z E N v b H V t b n M x L n t B Y 3 R 1 Y W x E Y X R l L D Z 9 J n F 1 b 3 Q 7 L C Z x d W 9 0 O 1 N l Y 3 R p b 2 4 x L 1 N 0 b 3 J t M k F k b W l u I F N S Q W x s Q 2 9 u d H J h Y 3 R z S k N H L 0 F 1 d G 9 S Z W 1 v d m V k Q 2 9 s d W 1 u c z E u e 0 N v b n R y Y W N 0 U 3 R h c n R E Y X R l L D d 9 J n F 1 b 3 Q 7 L C Z x d W 9 0 O 1 N l Y 3 R p b 2 4 x L 1 N 0 b 3 J t M k F k b W l u I F N S Q W x s Q 2 9 u d H J h Y 3 R z S k N H L 0 F 1 d G 9 S Z W 1 v d m V k Q 2 9 s d W 1 u c z E u e 0 Z p b m F s R G F 0 Z S w 4 f S Z x d W 9 0 O y w m c X V v d D t T Z W N 0 a W 9 u M S 9 T d G 9 y b T J B Z G 1 p b i B T U k F s b E N v b n R y Y W N 0 c 0 p D R y 9 B d X R v U m V t b 3 Z l Z E N v b H V t b n M x L n t D b 2 5 0 c m F j d F B l c m l v Z G 1 v b n R o c y w 5 f S Z x d W 9 0 O y w m c X V v d D t T Z W N 0 a W 9 u M S 9 T d G 9 y b T J B Z G 1 p b i B T U k F s b E N v b n R y Y W N 0 c 0 p D R y 9 B d X R v U m V t b 3 Z l Z E N v b H V t b n M x L n t F e H R l b n R p b 2 5 N b 2 5 0 a C w x M H 0 m c X V v d D s s J n F 1 b 3 Q 7 U 2 V j d G l v b j E v U 3 R v c m 0 y Q W R t a W 4 g U 1 J B b G x D b 2 5 0 c m F j d H N K Q 0 c v Q X V 0 b 1 J l b W 9 2 Z W R D b 2 x 1 b W 5 z M S 5 7 R X h 0 Z W 5 z a W 9 u S W 5 2 b 2 t l Z D E s M T F 9 J n F 1 b 3 Q 7 L C Z x d W 9 0 O 1 N l Y 3 R p b 2 4 x L 1 N 0 b 3 J t M k F k b W l u I F N S Q W x s Q 2 9 u d H J h Y 3 R z S k N H L 0 F 1 d G 9 S Z W 1 v d m V k Q 2 9 s d W 1 u c z E u e 0 V 4 d G V u c 2 l v b k 1 v b n R o c z E s M T J 9 J n F 1 b 3 Q 7 L C Z x d W 9 0 O 1 N l Y 3 R p b 2 4 x L 1 N 0 b 3 J t M k F k b W l u I F N S Q W x s Q 2 9 u d H J h Y 3 R z S k N H L 0 F 1 d G 9 S Z W 1 v d m V k Q 2 9 s d W 1 u c z E u e 0 V 4 d G V u c 2 l v b k l u d m 9 r Z W Q y L D E z f S Z x d W 9 0 O y w m c X V v d D t T Z W N 0 a W 9 u M S 9 T d G 9 y b T J B Z G 1 p b i B T U k F s b E N v b n R y Y W N 0 c 0 p D R y 9 B d X R v U m V t b 3 Z l Z E N v b H V t b n M x L n t F e H R l b n N p b 2 5 N b 2 5 0 a H M y L D E 0 f S Z x d W 9 0 O y w m c X V v d D t T Z W N 0 a W 9 u M S 9 T d G 9 y b T J B Z G 1 p b i B T U k F s b E N v b n R y Y W N 0 c 0 p D R y 9 B d X R v U m V t b 3 Z l Z E N v b H V t b n M x L n t B b m 5 1 Y W x D b 2 5 0 c m F j d G V k U 3 B l b m Q s M T V 9 J n F 1 b 3 Q 7 L C Z x d W 9 0 O 1 N l Y 3 R p b 2 4 x L 1 N 0 b 3 J t M k F k b W l u I F N S Q W x s Q 2 9 u d H J h Y 3 R z S k N H L 0 F 1 d G 9 S Z W 1 v d m V k Q 2 9 s d W 1 u c z E u e 0 N v b n R y Y W N 0 I F Z h b H V l L D E 2 f S Z x d W 9 0 O y w m c X V v d D t T Z W N 0 a W 9 u M S 9 T d G 9 y b T J B Z G 1 p b i B T U k F s b E N v b n R y Y W N 0 c 0 p D R y 9 B d X R v U m V t b 3 Z l Z E N v b H V t b n M x L n t Q c m 9 q Z W N 0 U 3 R h c n R E Y X R l L D E 3 f S Z x d W 9 0 O y w m c X V v d D t T Z W N 0 a W 9 u M S 9 T d G 9 y b T J B Z G 1 p b i B T U k F s b E N v b n R y Y W N 0 c 0 p D R y 9 B d X R v U m V t b 3 Z l Z E N v b H V t b n M x L n t G b 3 J l Y 2 F z d E N v b n R y Y W N 0 Q X d h c m R E Y X R l L D E 4 f S Z x d W 9 0 O y w m c X V v d D t T Z W N 0 a W 9 u M S 9 T d G 9 y b T J B Z G 1 p b i B T U k F s b E N v b n R y Y W N 0 c 0 p D R y 9 B d X R v U m V t b 3 Z l Z E N v b H V t b n M x L n t J c 1 Z p c 2 l i b G V Q U k F f V 2 V i c 2 l 0 Z S w x O X 0 m c X V v d D s s J n F 1 b 3 Q 7 U 2 V j d G l v b j E v U 3 R v c m 0 y Q W R t a W 4 g U 1 J B b G x D b 2 5 0 c m F j d H N K Q 0 c v Q X V 0 b 1 J l b W 9 2 Z W R D b 2 x 1 b W 5 z M S 5 7 Q 2 F 0 Z W d v c n k s M j B 9 J n F 1 b 3 Q 7 L C Z x d W 9 0 O 1 N l Y 3 R p b 2 4 x L 1 N 0 b 3 J t M k F k b W l u I F N S Q W x s Q 2 9 u d H J h Y 3 R z S k N H L 0 F 1 d G 9 S Z W 1 v d m V k Q 2 9 s d W 1 u c z E u e 3 J l b W F p b m l u Z 1 9 t b 2 5 0 a H M s M j F 9 J n F 1 b 3 Q 7 L C Z x d W 9 0 O 1 N l Y 3 R p b 2 4 x L 1 N 0 b 3 J t M k F k b W l u I F N S Q W x s Q 2 9 u d H J h Y 3 R z S k N H L 0 F 1 d G 9 S Z W 1 v d m V k Q 2 9 s d W 1 u c z E u e 0 9 y Z 2 F u a X N h d G l v b k 5 h b W U s M j J 9 J n F 1 b 3 Q 7 L C Z x d W 9 0 O 1 N l Y 3 R p b 2 4 x L 1 N 0 b 3 J t M k F k b W l u I F N S Q W x s Q 2 9 u d H J h Y 3 R z S k N H L 0 F 1 d G 9 S Z W 1 v d m V k Q 2 9 s d W 1 u c z E u e 0 x v d E R l c 2 N y a X B 0 a W 9 u L D I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3 R v c m 0 y Q W R t a W 4 l M j B 2 d 0 J U U 2 F 2 a W 5 n c 0 F s b E N v b n N v c n R p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N j I 1 O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E w L T E y V D E y O j U z O j M 5 L j g 1 O D U 1 O D V a I i 8 + P E V u d H J 5 I F R 5 c G U 9 I k Z p b G x D b 2 x 1 b W 5 U e X B l c y I g V m F s d W U 9 I n N C Z 0 l H Q m d Z T U F n d 0 V C Z 1 F F I i 8 + P E V u d H J 5 I F R 5 c G U 9 I k Z p b G x D b 2 x 1 b W 5 O Y W 1 l c y I g V m F s d W U 9 I n N b J n F 1 b 3 Q 7 U 3 R y a W 5 n J n F 1 b 3 Q 7 L C Z x d W 9 0 O 0 N v b W 1 v Z G l 0 e U l E J n F 1 b 3 Q 7 L C Z x d W 9 0 O 0 J U T 3 d u Z X I m c X V v d D s s J n F 1 b 3 Q 7 Q m V u Z W Z p d F R 5 c G U m c X V v d D s s J n F 1 b 3 Q 7 W W V h c k 5 h b W U m c X V v d D s s J n F 1 b 3 Q 7 W W V h c k l E J n F 1 b 3 Q 7 L C Z x d W 9 0 O 0 N v b n N v c n R p Y U l E J n F 1 b 3 Q 7 L C Z x d W 9 0 O 0 J l b m V m a X R U e X B l S U Q m c X V v d D s s J n F 1 b 3 Q 7 Q m V u Z W Z p d F Z h b H V l J n F 1 b 3 Q 7 L C Z x d W 9 0 O 0 J l b m V m a X R U e X B l T m 9 0 Z X M m c X V v d D s s J n F 1 b 3 Q 7 Q l Q x J n F 1 b 3 Q 7 L C Z x d W 9 0 O 0 J U M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j M 0 N G Y 5 Z D M t M j U 4 M i 0 0 M j Q 0 L W E 2 N W Q t N z F i M m Q w N T l h M 2 E 3 I i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G 9 y b T J B Z G 1 p b i B 2 d 0 J U U 2 F 2 a W 5 n c 0 F s b E N v b n N v c n R p Y S 9 B d X R v U m V t b 3 Z l Z E N v b H V t b n M x L n t T d H J p b m c s M H 0 m c X V v d D s s J n F 1 b 3 Q 7 U 2 V j d G l v b j E v U 3 R v c m 0 y Q W R t a W 4 g d n d C V F N h d m l u Z 3 N B b G x D b 2 5 z b 3 J 0 a W E v Q X V 0 b 1 J l b W 9 2 Z W R D b 2 x 1 b W 5 z M S 5 7 Q 2 9 t b W 9 k a X R 5 S U Q s M X 0 m c X V v d D s s J n F 1 b 3 Q 7 U 2 V j d G l v b j E v U 3 R v c m 0 y Q W R t a W 4 g d n d C V F N h d m l u Z 3 N B b G x D b 2 5 z b 3 J 0 a W E v Q X V 0 b 1 J l b W 9 2 Z W R D b 2 x 1 b W 5 z M S 5 7 Q l R P d 2 5 l c i w y f S Z x d W 9 0 O y w m c X V v d D t T Z W N 0 a W 9 u M S 9 T d G 9 y b T J B Z G 1 p b i B 2 d 0 J U U 2 F 2 a W 5 n c 0 F s b E N v b n N v c n R p Y S 9 B d X R v U m V t b 3 Z l Z E N v b H V t b n M x L n t C Z W 5 l Z m l 0 V H l w Z S w z f S Z x d W 9 0 O y w m c X V v d D t T Z W N 0 a W 9 u M S 9 T d G 9 y b T J B Z G 1 p b i B 2 d 0 J U U 2 F 2 a W 5 n c 0 F s b E N v b n N v c n R p Y S 9 B d X R v U m V t b 3 Z l Z E N v b H V t b n M x L n t Z Z W F y T m F t Z S w 0 f S Z x d W 9 0 O y w m c X V v d D t T Z W N 0 a W 9 u M S 9 T d G 9 y b T J B Z G 1 p b i B 2 d 0 J U U 2 F 2 a W 5 n c 0 F s b E N v b n N v c n R p Y S 9 B d X R v U m V t b 3 Z l Z E N v b H V t b n M x L n t Z Z W F y S U Q s N X 0 m c X V v d D s s J n F 1 b 3 Q 7 U 2 V j d G l v b j E v U 3 R v c m 0 y Q W R t a W 4 g d n d C V F N h d m l u Z 3 N B b G x D b 2 5 z b 3 J 0 a W E v Q X V 0 b 1 J l b W 9 2 Z W R D b 2 x 1 b W 5 z M S 5 7 Q 2 9 u c 2 9 y d G l h S U Q s N n 0 m c X V v d D s s J n F 1 b 3 Q 7 U 2 V j d G l v b j E v U 3 R v c m 0 y Q W R t a W 4 g d n d C V F N h d m l u Z 3 N B b G x D b 2 5 z b 3 J 0 a W E v Q X V 0 b 1 J l b W 9 2 Z W R D b 2 x 1 b W 5 z M S 5 7 Q m V u Z W Z p d F R 5 c G V J R C w 3 f S Z x d W 9 0 O y w m c X V v d D t T Z W N 0 a W 9 u M S 9 T d G 9 y b T J B Z G 1 p b i B 2 d 0 J U U 2 F 2 a W 5 n c 0 F s b E N v b n N v c n R p Y S 9 B d X R v U m V t b 3 Z l Z E N v b H V t b n M x L n t C Z W 5 l Z m l 0 V m F s d W U s O H 0 m c X V v d D s s J n F 1 b 3 Q 7 U 2 V j d G l v b j E v U 3 R v c m 0 y Q W R t a W 4 g d n d C V F N h d m l u Z 3 N B b G x D b 2 5 z b 3 J 0 a W E v Q X V 0 b 1 J l b W 9 2 Z W R D b 2 x 1 b W 5 z M S 5 7 Q m V u Z W Z p d F R 5 c G V O b 3 R l c y w 5 f S Z x d W 9 0 O y w m c X V v d D t T Z W N 0 a W 9 u M S 9 T d G 9 y b T J B Z G 1 p b i B 2 d 0 J U U 2 F 2 a W 5 n c 0 F s b E N v b n N v c n R p Y S 9 B d X R v U m V t b 3 Z l Z E N v b H V t b n M x L n t C V D E s M T B 9 J n F 1 b 3 Q 7 L C Z x d W 9 0 O 1 N l Y 3 R p b 2 4 x L 1 N 0 b 3 J t M k F k b W l u I H Z 3 Q l R T Y X Z p b m d z Q W x s Q 2 9 u c 2 9 y d G l h L 0 F 1 d G 9 S Z W 1 v d m V k Q 2 9 s d W 1 u c z E u e 0 J U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N 0 b 3 J t M k F k b W l u I H Z 3 Q l R T Y X Z p b m d z Q W x s Q 2 9 u c 2 9 y d G l h L 0 F 1 d G 9 S Z W 1 v d m V k Q 2 9 s d W 1 u c z E u e 1 N 0 c m l u Z y w w f S Z x d W 9 0 O y w m c X V v d D t T Z W N 0 a W 9 u M S 9 T d G 9 y b T J B Z G 1 p b i B 2 d 0 J U U 2 F 2 a W 5 n c 0 F s b E N v b n N v c n R p Y S 9 B d X R v U m V t b 3 Z l Z E N v b H V t b n M x L n t D b 2 1 t b 2 R p d H l J R C w x f S Z x d W 9 0 O y w m c X V v d D t T Z W N 0 a W 9 u M S 9 T d G 9 y b T J B Z G 1 p b i B 2 d 0 J U U 2 F 2 a W 5 n c 0 F s b E N v b n N v c n R p Y S 9 B d X R v U m V t b 3 Z l Z E N v b H V t b n M x L n t C V E 9 3 b m V y L D J 9 J n F 1 b 3 Q 7 L C Z x d W 9 0 O 1 N l Y 3 R p b 2 4 x L 1 N 0 b 3 J t M k F k b W l u I H Z 3 Q l R T Y X Z p b m d z Q W x s Q 2 9 u c 2 9 y d G l h L 0 F 1 d G 9 S Z W 1 v d m V k Q 2 9 s d W 1 u c z E u e 0 J l b m V m a X R U e X B l L D N 9 J n F 1 b 3 Q 7 L C Z x d W 9 0 O 1 N l Y 3 R p b 2 4 x L 1 N 0 b 3 J t M k F k b W l u I H Z 3 Q l R T Y X Z p b m d z Q W x s Q 2 9 u c 2 9 y d G l h L 0 F 1 d G 9 S Z W 1 v d m V k Q 2 9 s d W 1 u c z E u e 1 l l Y X J O Y W 1 l L D R 9 J n F 1 b 3 Q 7 L C Z x d W 9 0 O 1 N l Y 3 R p b 2 4 x L 1 N 0 b 3 J t M k F k b W l u I H Z 3 Q l R T Y X Z p b m d z Q W x s Q 2 9 u c 2 9 y d G l h L 0 F 1 d G 9 S Z W 1 v d m V k Q 2 9 s d W 1 u c z E u e 1 l l Y X J J R C w 1 f S Z x d W 9 0 O y w m c X V v d D t T Z W N 0 a W 9 u M S 9 T d G 9 y b T J B Z G 1 p b i B 2 d 0 J U U 2 F 2 a W 5 n c 0 F s b E N v b n N v c n R p Y S 9 B d X R v U m V t b 3 Z l Z E N v b H V t b n M x L n t D b 2 5 z b 3 J 0 a W F J R C w 2 f S Z x d W 9 0 O y w m c X V v d D t T Z W N 0 a W 9 u M S 9 T d G 9 y b T J B Z G 1 p b i B 2 d 0 J U U 2 F 2 a W 5 n c 0 F s b E N v b n N v c n R p Y S 9 B d X R v U m V t b 3 Z l Z E N v b H V t b n M x L n t C Z W 5 l Z m l 0 V H l w Z U l E L D d 9 J n F 1 b 3 Q 7 L C Z x d W 9 0 O 1 N l Y 3 R p b 2 4 x L 1 N 0 b 3 J t M k F k b W l u I H Z 3 Q l R T Y X Z p b m d z Q W x s Q 2 9 u c 2 9 y d G l h L 0 F 1 d G 9 S Z W 1 v d m V k Q 2 9 s d W 1 u c z E u e 0 J l b m V m a X R W Y W x 1 Z S w 4 f S Z x d W 9 0 O y w m c X V v d D t T Z W N 0 a W 9 u M S 9 T d G 9 y b T J B Z G 1 p b i B 2 d 0 J U U 2 F 2 a W 5 n c 0 F s b E N v b n N v c n R p Y S 9 B d X R v U m V t b 3 Z l Z E N v b H V t b n M x L n t C Z W 5 l Z m l 0 V H l w Z U 5 v d G V z L D l 9 J n F 1 b 3 Q 7 L C Z x d W 9 0 O 1 N l Y 3 R p b 2 4 x L 1 N 0 b 3 J t M k F k b W l u I H Z 3 Q l R T Y X Z p b m d z Q W x s Q 2 9 u c 2 9 y d G l h L 0 F 1 d G 9 S Z W 1 v d m V k Q 2 9 s d W 1 u c z E u e 0 J U M S w x M H 0 m c X V v d D s s J n F 1 b 3 Q 7 U 2 V j d G l v b j E v U 3 R v c m 0 y Q W R t a W 4 g d n d C V F N h d m l u Z 3 N B b G x D b 2 5 z b 3 J 0 a W E v Q X V 0 b 1 J l b W 9 2 Z W R D b 2 x 1 b W 5 z M S 5 7 Q l Q y L D E x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d G J s Q W N j Z X N z a W J s Z V R v U 3 R y a W 5 n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2 M z k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x M C 0 x M l Q x M j o 1 M z o z N y 4 1 N T E 3 M D g 3 W i I v P j x F b n R y e S B U e X B l P S J G a W x s Q 2 9 s d W 1 u V H l w Z X M i I F Z h b H V l P S J z Q W d J R 0 J n Y 0 I i L z 4 8 R W 5 0 c n k g V H l w Z T 0 i R m l s b E N v b H V t b k 5 h b W V z I i B W Y W x 1 Z T 0 i c 1 s m c X V v d D t B Y 2 N l c 3 N p Y m x l V G 9 T d H J p b m d J R C Z x d W 9 0 O y w m c X V v d D t D b 2 1 t b 2 R p d H l J R C Z x d W 9 0 O y w m c X V v d D t B Y 2 N l c 3 N p Y m x l V G 9 T d H J p b m c m c X V v d D s s J n F 1 b 3 Q 7 Q 2 h h b m d l Z E J 5 J n F 1 b 3 Q 7 L C Z x d W 9 0 O 0 x h c 3 R D a G F u Z 2 V k J n F 1 b 3 Q 7 L C Z x d W 9 0 O 0 h p Z G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M 0 N j U 2 M D l h L T Q 4 M m I t N G Q x Z i 1 i Y m I 1 L T Y 2 N G E z N z Y 5 O T Q 5 M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m x B Y 2 N l c 3 N p Y m x l V G 9 T d H J p b m c v Q X V 0 b 1 J l b W 9 2 Z W R D b 2 x 1 b W 5 z M S 5 7 Q W N j Z X N z a W J s Z V R v U 3 R y a W 5 n S U Q s M H 0 m c X V v d D s s J n F 1 b 3 Q 7 U 2 V j d G l v b j E v d G J s Q W N j Z X N z a W J s Z V R v U 3 R y a W 5 n L 0 F 1 d G 9 S Z W 1 v d m V k Q 2 9 s d W 1 u c z E u e 0 N v b W 1 v Z G l 0 e U l E L D F 9 J n F 1 b 3 Q 7 L C Z x d W 9 0 O 1 N l Y 3 R p b 2 4 x L 3 R i b E F j Y 2 V z c 2 l i b G V U b 1 N 0 c m l u Z y 9 B d X R v U m V t b 3 Z l Z E N v b H V t b n M x L n t B Y 2 N l c 3 N p Y m x l V G 9 T d H J p b m c s M n 0 m c X V v d D s s J n F 1 b 3 Q 7 U 2 V j d G l v b j E v d G J s Q W N j Z X N z a W J s Z V R v U 3 R y a W 5 n L 0 F 1 d G 9 S Z W 1 v d m V k Q 2 9 s d W 1 u c z E u e 0 N o Y W 5 n Z W R C e S w z f S Z x d W 9 0 O y w m c X V v d D t T Z W N 0 a W 9 u M S 9 0 Y m x B Y 2 N l c 3 N p Y m x l V G 9 T d H J p b m c v Q X V 0 b 1 J l b W 9 2 Z W R D b 2 x 1 b W 5 z M S 5 7 T G F z d E N o Y W 5 n Z W Q s N H 0 m c X V v d D s s J n F 1 b 3 Q 7 U 2 V j d G l v b j E v d G J s Q W N j Z X N z a W J s Z V R v U 3 R y a W 5 n L 0 F 1 d G 9 S Z W 1 v d m V k Q 2 9 s d W 1 u c z E u e 0 h p Z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J s Q W N j Z X N z a W J s Z V R v U 3 R y a W 5 n L 0 F 1 d G 9 S Z W 1 v d m V k Q 2 9 s d W 1 u c z E u e 0 F j Y 2 V z c 2 l i b G V U b 1 N 0 c m l u Z 0 l E L D B 9 J n F 1 b 3 Q 7 L C Z x d W 9 0 O 1 N l Y 3 R p b 2 4 x L 3 R i b E F j Y 2 V z c 2 l i b G V U b 1 N 0 c m l u Z y 9 B d X R v U m V t b 3 Z l Z E N v b H V t b n M x L n t D b 2 1 t b 2 R p d H l J R C w x f S Z x d W 9 0 O y w m c X V v d D t T Z W N 0 a W 9 u M S 9 0 Y m x B Y 2 N l c 3 N p Y m x l V G 9 T d H J p b m c v Q X V 0 b 1 J l b W 9 2 Z W R D b 2 x 1 b W 5 z M S 5 7 Q W N j Z X N z a W J s Z V R v U 3 R y a W 5 n L D J 9 J n F 1 b 3 Q 7 L C Z x d W 9 0 O 1 N l Y 3 R p b 2 4 x L 3 R i b E F j Y 2 V z c 2 l i b G V U b 1 N 0 c m l u Z y 9 B d X R v U m V t b 3 Z l Z E N v b H V t b n M x L n t D a G F u Z 2 V k Q n k s M 3 0 m c X V v d D s s J n F 1 b 3 Q 7 U 2 V j d G l v b j E v d G J s Q W N j Z X N z a W J s Z V R v U 3 R y a W 5 n L 0 F 1 d G 9 S Z W 1 v d m V k Q 2 9 s d W 1 u c z E u e 0 x h c 3 R D a G F u Z 2 V k L D R 9 J n F 1 b 3 Q 7 L C Z x d W 9 0 O 1 N l Y 3 R p b 2 4 x L 3 R i b E F j Y 2 V z c 2 l i b G V U b 1 N 0 c m l u Z y 9 B d X R v U m V t b 3 Z l Z E N v b H V t b n M x L n t I a W R l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d G 9 y b T J B Z G 1 p b i U y M F N S Q W x s Q 2 9 u d H J h Y 3 R z S k N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3 R v c m 0 y Q W R t a W 4 l M j B T U k F s b E N v b n R y Y W N 0 c 0 p D R y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0 b 3 J t M k F k b W l u J T I w U 1 J B b G x D b 2 5 0 c m F j d H N K Q 0 c v U 3 R v c m 0 y Q W R t a W 5 f U 1 J B b G x D b 2 5 0 c m F j d H N K Q 0 c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0 b 3 J t M k F k b W l u J T I w d n d C V F N h d m l u Z 3 N B b G x D b 2 5 z b 3 J 0 a W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d G 9 y b T J B Z G 1 p b i U y M H Z 3 Q l R T Y X Z p b m d z Q W x s Q 2 9 u c 2 9 y d G l h L 1 N 0 b 3 J t M k F k b W l u X 3 Z 3 Q l R T Y X Z p b m d z Q W x s Q 2 9 u c 2 9 y d G l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0 Y m x B Y 2 N l c 3 N p Y m x l V G 9 T d H J p b m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0 Y m x B Y 2 N l c 3 N p Y m x l V G 9 T d H J p b m c v Z G J v X 3 R i b E F j Y 2 V z c 2 l i b G V U b 1 N 0 c m l u Z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3 R v c m 0 y Q W R t a W 4 l M j B T U k F s b E N v b n R y Y W N 0 c 0 p D R y 9 G a W x 0 Z X J l Z C U y M F J v d 3 M x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p 1 I L Z 1 f I Y S o B O r t n V Z d 7 Q A A A A A A I A A A A A A A N m A A D A A A A A E A A A A E U H n H 1 s C B 6 i L Z K 5 z + 3 B P m E A A A A A B I A A A K A A A A A Q A A A A A e W i 4 M o A f 7 N i k x r D c a d a A l A A A A A 5 7 L J N E J j Q T y U B z e 3 R V z o s N L S z u R 3 F g c Q 5 6 x V h V g P 1 R d / t 2 0 E 7 R E l q 7 v o C I + P s C d I J / X 2 m e d P Z S p h Q y h K q G 1 q S n n n U 5 x s s B 1 4 w w f f + 7 r 9 v O R Q A A A B x W p v 5 E B F S + L U m 2 c b X 0 r 3 B 3 7 i K G w = = < / D a t a M a s h u p > 
</file>

<file path=customXml/itemProps1.xml><?xml version="1.0" encoding="utf-8"?>
<ds:datastoreItem xmlns:ds="http://schemas.openxmlformats.org/officeDocument/2006/customXml" ds:itemID="{B7E4AAA4-3CBD-46F7-90ED-24D67C58D0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F4FCAC-A86E-4BDF-8700-710D3169370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9D78399-E8BB-4423-BAC2-008D5E5343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cfb32e-de13-4ab3-b397-dcaea054b3b1"/>
    <ds:schemaRef ds:uri="f023703d-ab11-457f-acf3-d4ffc849d9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50029B5-BFD9-4C44-AB9B-15A52E8918D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Contracted (2)</vt:lpstr>
      <vt:lpstr>Contracted</vt:lpstr>
      <vt:lpstr>Due to expire less 6 Months </vt:lpstr>
      <vt:lpstr>In Progress</vt:lpstr>
      <vt:lpstr>Scheduled</vt:lpstr>
      <vt:lpstr>Research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2021-10-27T15:10:32Z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0x0101002D284FBEA9D01344BBA4160D5BCE2423</vt:lpwstr>
  </property>
</Properties>
</file>